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kac15c_fsu_edu/Documents/Documents/PhD/Research/Hydrochemcial_SinkholeDryDown/data/"/>
    </mc:Choice>
  </mc:AlternateContent>
  <xr:revisionPtr revIDLastSave="0" documentId="8_{E98D7E05-9379-4D5C-8ED1-C05DF08C6F98}" xr6:coauthVersionLast="47" xr6:coauthVersionMax="47" xr10:uidLastSave="{00000000-0000-0000-0000-000000000000}"/>
  <bookViews>
    <workbookView xWindow="12710" yWindow="0" windowWidth="12980" windowHeight="15370" xr2:uid="{E4DA37B7-C301-492C-AEB4-A91869DB5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T39" i="1" s="1"/>
  <c r="R40" i="1"/>
  <c r="T40" i="1" s="1"/>
  <c r="R41" i="1"/>
  <c r="T41" i="1" s="1"/>
  <c r="R42" i="1"/>
  <c r="R43" i="1"/>
  <c r="R44" i="1"/>
  <c r="R45" i="1"/>
  <c r="R46" i="1"/>
  <c r="R47" i="1"/>
  <c r="T47" i="1" s="1"/>
  <c r="R48" i="1"/>
  <c r="R49" i="1"/>
  <c r="R50" i="1"/>
  <c r="T50" i="1" s="1"/>
  <c r="R51" i="1"/>
  <c r="R52" i="1"/>
  <c r="R53" i="1"/>
  <c r="R54" i="1"/>
  <c r="R55" i="1"/>
  <c r="R56" i="1"/>
  <c r="R57" i="1"/>
  <c r="R58" i="1"/>
  <c r="T58" i="1" s="1"/>
  <c r="R59" i="1"/>
  <c r="T59" i="1" s="1"/>
  <c r="R60" i="1"/>
  <c r="T60" i="1" s="1"/>
  <c r="R61" i="1"/>
  <c r="T61" i="1" s="1"/>
  <c r="R62" i="1"/>
  <c r="R63" i="1"/>
  <c r="R64" i="1"/>
  <c r="R65" i="1"/>
  <c r="R66" i="1"/>
  <c r="R67" i="1"/>
  <c r="R68" i="1"/>
  <c r="R69" i="1"/>
  <c r="R70" i="1"/>
  <c r="T70" i="1" s="1"/>
  <c r="R71" i="1"/>
  <c r="R72" i="1"/>
  <c r="R73" i="1"/>
  <c r="R74" i="1"/>
  <c r="R75" i="1"/>
  <c r="R76" i="1"/>
  <c r="R77" i="1"/>
  <c r="T77" i="1" s="1"/>
  <c r="R78" i="1"/>
  <c r="T78" i="1" s="1"/>
  <c r="R79" i="1"/>
  <c r="T79" i="1" s="1"/>
  <c r="R80" i="1"/>
  <c r="T80" i="1" s="1"/>
  <c r="R2" i="1"/>
  <c r="T2" i="1" s="1"/>
  <c r="T37" i="1" l="1"/>
  <c r="T54" i="1"/>
  <c r="T33" i="1"/>
  <c r="T57" i="1"/>
  <c r="T34" i="1"/>
  <c r="T73" i="1"/>
  <c r="T72" i="1"/>
  <c r="T32" i="1"/>
  <c r="T53" i="1"/>
  <c r="T52" i="1"/>
  <c r="T71" i="1"/>
  <c r="T51" i="1"/>
  <c r="T69" i="1"/>
  <c r="T49" i="1"/>
  <c r="T68" i="1"/>
  <c r="T48" i="1"/>
  <c r="T38" i="1"/>
  <c r="T76" i="1"/>
  <c r="T75" i="1"/>
  <c r="T64" i="1"/>
  <c r="T44" i="1"/>
  <c r="T36" i="1"/>
  <c r="T46" i="1"/>
  <c r="T56" i="1"/>
  <c r="T35" i="1"/>
  <c r="T66" i="1"/>
  <c r="T62" i="1"/>
  <c r="T42" i="1"/>
  <c r="T55" i="1"/>
  <c r="T45" i="1"/>
  <c r="T74" i="1"/>
  <c r="T67" i="1"/>
  <c r="T43" i="1"/>
  <c r="T12" i="1"/>
  <c r="T31" i="1"/>
  <c r="T65" i="1"/>
  <c r="T22" i="1"/>
  <c r="T20" i="1"/>
  <c r="T28" i="1"/>
  <c r="T27" i="1"/>
  <c r="T26" i="1"/>
  <c r="T19" i="1"/>
  <c r="T18" i="1"/>
  <c r="T17" i="1"/>
  <c r="T16" i="1"/>
  <c r="T15" i="1"/>
  <c r="T21" i="1"/>
  <c r="T11" i="1"/>
  <c r="T30" i="1"/>
  <c r="T10" i="1"/>
  <c r="T29" i="1"/>
  <c r="T9" i="1"/>
  <c r="T8" i="1"/>
  <c r="T7" i="1"/>
  <c r="T6" i="1"/>
  <c r="T14" i="1"/>
  <c r="T13" i="1"/>
  <c r="T25" i="1"/>
  <c r="T5" i="1"/>
  <c r="T24" i="1"/>
  <c r="T4" i="1"/>
  <c r="T23" i="1"/>
  <c r="T3" i="1"/>
  <c r="T63" i="1"/>
</calcChain>
</file>

<file path=xl/sharedStrings.xml><?xml version="1.0" encoding="utf-8"?>
<sst xmlns="http://schemas.openxmlformats.org/spreadsheetml/2006/main" count="178" uniqueCount="101">
  <si>
    <t>Na</t>
  </si>
  <si>
    <t>NH</t>
  </si>
  <si>
    <t>K</t>
  </si>
  <si>
    <t>Mg</t>
  </si>
  <si>
    <t>Ca</t>
  </si>
  <si>
    <t>F</t>
  </si>
  <si>
    <t>Cl</t>
  </si>
  <si>
    <t>NO2</t>
  </si>
  <si>
    <t>Br</t>
  </si>
  <si>
    <t>NO3</t>
  </si>
  <si>
    <t>PO4</t>
  </si>
  <si>
    <t>SO3</t>
  </si>
  <si>
    <t>HCO3</t>
  </si>
  <si>
    <t>LJ000</t>
  </si>
  <si>
    <t>LJ002</t>
  </si>
  <si>
    <t>LJ003</t>
  </si>
  <si>
    <t>LJ004</t>
  </si>
  <si>
    <t>LJ005</t>
  </si>
  <si>
    <t>LJ006</t>
  </si>
  <si>
    <t>LJ007</t>
  </si>
  <si>
    <t>LJ008</t>
  </si>
  <si>
    <t>LJ009</t>
  </si>
  <si>
    <t>LJ010</t>
  </si>
  <si>
    <t>LJ011</t>
  </si>
  <si>
    <t>LJ012</t>
  </si>
  <si>
    <t>LJ013</t>
  </si>
  <si>
    <t>LJ014</t>
  </si>
  <si>
    <t>LJ015</t>
  </si>
  <si>
    <t>LJ016</t>
  </si>
  <si>
    <t>LJ017</t>
  </si>
  <si>
    <t>LJ018</t>
  </si>
  <si>
    <t>LJ019</t>
  </si>
  <si>
    <t>LJ020</t>
  </si>
  <si>
    <t>LJ021</t>
  </si>
  <si>
    <t>LJ022</t>
  </si>
  <si>
    <t>LJ023</t>
  </si>
  <si>
    <t>LJ024</t>
  </si>
  <si>
    <t>LJ025</t>
  </si>
  <si>
    <t>LJ026</t>
  </si>
  <si>
    <t>LJ027</t>
  </si>
  <si>
    <t>FW002</t>
  </si>
  <si>
    <t>FW003</t>
  </si>
  <si>
    <t>FW005</t>
  </si>
  <si>
    <t>FW006</t>
  </si>
  <si>
    <t>FW007</t>
  </si>
  <si>
    <t>FW008</t>
  </si>
  <si>
    <t>FW009</t>
  </si>
  <si>
    <t>FW010</t>
  </si>
  <si>
    <t>FW011</t>
  </si>
  <si>
    <t>FW012</t>
  </si>
  <si>
    <t>FW013</t>
  </si>
  <si>
    <t>FW014</t>
  </si>
  <si>
    <t>FW015</t>
  </si>
  <si>
    <t>FW016</t>
  </si>
  <si>
    <t>FW017</t>
  </si>
  <si>
    <t>FW018</t>
  </si>
  <si>
    <t>FW019</t>
  </si>
  <si>
    <t>FW020</t>
  </si>
  <si>
    <t>FW021</t>
  </si>
  <si>
    <t>FW022</t>
  </si>
  <si>
    <t>FW023</t>
  </si>
  <si>
    <t>FW024</t>
  </si>
  <si>
    <t>FW025</t>
  </si>
  <si>
    <t>FW026</t>
  </si>
  <si>
    <t>WS001</t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</si>
  <si>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</si>
  <si>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</si>
  <si>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</si>
  <si>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</si>
  <si>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</si>
  <si>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</si>
  <si>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</si>
  <si>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</si>
  <si>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WS010</t>
  </si>
  <si>
    <t>WS011</t>
  </si>
  <si>
    <t>WS012</t>
  </si>
  <si>
    <t>WS013</t>
  </si>
  <si>
    <t>WS014</t>
  </si>
  <si>
    <t>WS015</t>
  </si>
  <si>
    <t>WS016</t>
  </si>
  <si>
    <t>WS017</t>
  </si>
  <si>
    <t>WS018</t>
  </si>
  <si>
    <t>WS019</t>
  </si>
  <si>
    <t>WS020</t>
  </si>
  <si>
    <t>WS021</t>
  </si>
  <si>
    <t>WS022</t>
  </si>
  <si>
    <t>WS023</t>
  </si>
  <si>
    <t>WS024</t>
  </si>
  <si>
    <t>WS025</t>
  </si>
  <si>
    <t>Sampling time</t>
  </si>
  <si>
    <t>FSU Well</t>
  </si>
  <si>
    <t>Wakulla Springs</t>
  </si>
  <si>
    <t>Cations</t>
  </si>
  <si>
    <t>Anions</t>
  </si>
  <si>
    <t>ElectricBalance_%</t>
  </si>
  <si>
    <t>WS026</t>
  </si>
  <si>
    <t>ID</t>
  </si>
  <si>
    <t>FW004</t>
  </si>
  <si>
    <t>FW027</t>
  </si>
  <si>
    <t>Location</t>
  </si>
  <si>
    <t>Lake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</si>
</sst>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071F-900B-458A-A1ED-A542CF303FDF}">
  <dimension ref="A1:T80"/>
  <sheetViews>
    <sheetView tabSelected="1" workbookViewId="0">
      <selection activeCell="A81" sqref="A81:XFD85"/>
    </sheetView>
  </sheetViews>
  <sheetFormatPr defaultRowHeight="14.5" x14ac:dyDescent="0.35"/>
  <cols>
    <col min="2" max="2" width="19.08984375" customWidth="1"/>
  </cols>
  <sheetData>
    <row r="1" spans="1:20" x14ac:dyDescent="0.35">
      <c r="A1" t="s">
        <v>96</v>
      </c>
      <c r="B1" t="s">
        <v>89</v>
      </c>
      <c r="C1" t="s">
        <v>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92</v>
      </c>
      <c r="S1" t="s">
        <v>93</v>
      </c>
      <c r="T1" t="s">
        <v>94</v>
      </c>
    </row>
    <row r="2" spans="1:20" x14ac:dyDescent="0.35">
      <c r="A2" t="s">
        <v>13</v>
      </c>
      <c r="B2" s="1">
        <v>44320.541666666664</v>
      </c>
      <c r="C2" t="s">
        <v>100</v>
      </c>
      <c r="D2">
        <v>0.10613310134841236</v>
      </c>
      <c r="E2">
        <v>0</v>
      </c>
      <c r="F2">
        <v>2.754616604429894E-2</v>
      </c>
      <c r="G2">
        <v>0.14910512240279777</v>
      </c>
      <c r="H2">
        <v>0.17765357552772093</v>
      </c>
      <c r="I2">
        <v>8.1692809769449409E-3</v>
      </c>
      <c r="J2">
        <v>0.1669703808180536</v>
      </c>
      <c r="K2">
        <v>0</v>
      </c>
      <c r="L2">
        <v>0</v>
      </c>
      <c r="M2">
        <v>1.9724533901038645E-3</v>
      </c>
      <c r="N2">
        <v>0</v>
      </c>
      <c r="O2">
        <v>0</v>
      </c>
      <c r="P2">
        <v>0.27594462462630781</v>
      </c>
      <c r="Q2">
        <v>0.27594462462630781</v>
      </c>
      <c r="R2">
        <f>D2+E2+F2+G2+H2+I2</f>
        <v>0.46860724630017492</v>
      </c>
      <c r="S2">
        <f>J2+K2+L2+M2+N2+O2+P2+Q2</f>
        <v>0.7208320834607731</v>
      </c>
      <c r="T2">
        <f>(R2-S2)/(R2+S2)*100</f>
        <v>-21.205355401463816</v>
      </c>
    </row>
    <row r="3" spans="1:20" x14ac:dyDescent="0.35">
      <c r="A3" t="s">
        <v>14</v>
      </c>
      <c r="B3" s="1">
        <v>44355.547222222223</v>
      </c>
      <c r="C3" t="s">
        <v>100</v>
      </c>
      <c r="D3">
        <v>7.9077859939103962E-2</v>
      </c>
      <c r="E3">
        <v>0</v>
      </c>
      <c r="F3">
        <v>2.4272341296229984E-2</v>
      </c>
      <c r="G3">
        <v>7.9489816910100805E-2</v>
      </c>
      <c r="H3">
        <v>0.11941713658366183</v>
      </c>
      <c r="I3">
        <v>9.9063059269396785E-3</v>
      </c>
      <c r="J3">
        <v>0.1317348377997179</v>
      </c>
      <c r="K3">
        <v>0</v>
      </c>
      <c r="L3">
        <v>0</v>
      </c>
      <c r="M3">
        <v>3.4352622411457324E-3</v>
      </c>
      <c r="N3">
        <v>0</v>
      </c>
      <c r="O3">
        <v>0</v>
      </c>
      <c r="P3">
        <v>0.12010266894357553</v>
      </c>
      <c r="Q3">
        <v>0.12010266894357553</v>
      </c>
      <c r="R3">
        <f t="shared" ref="R3:R64" si="0">D3+E3+F3+G3+H3+I3</f>
        <v>0.31216346065603628</v>
      </c>
      <c r="S3">
        <f t="shared" ref="S3:S64" si="1">J3+K3+L3+M3+N3+O3+P3+Q3</f>
        <v>0.3753754379280147</v>
      </c>
      <c r="T3">
        <f t="shared" ref="T3:T64" si="2">(R3-S3)/(R3+S3)*100</f>
        <v>-9.193949229950487</v>
      </c>
    </row>
    <row r="4" spans="1:20" x14ac:dyDescent="0.35">
      <c r="A4" t="s">
        <v>15</v>
      </c>
      <c r="B4" s="1">
        <v>44361.722222222219</v>
      </c>
      <c r="C4" t="s">
        <v>100</v>
      </c>
      <c r="D4">
        <v>9.8956067855589386E-2</v>
      </c>
      <c r="E4">
        <v>0</v>
      </c>
      <c r="F4">
        <v>1.8747762033863625E-2</v>
      </c>
      <c r="G4">
        <v>8.4180209833367617E-2</v>
      </c>
      <c r="H4">
        <v>0.12276061679724536</v>
      </c>
      <c r="I4">
        <v>2.721339088325087E-3</v>
      </c>
      <c r="J4">
        <v>0.10940479548660084</v>
      </c>
      <c r="K4">
        <v>0</v>
      </c>
      <c r="L4">
        <v>0</v>
      </c>
      <c r="M4">
        <v>3.1110896071221213E-3</v>
      </c>
      <c r="N4">
        <v>0</v>
      </c>
      <c r="O4">
        <v>0</v>
      </c>
      <c r="P4">
        <v>0.14487578270366111</v>
      </c>
      <c r="Q4">
        <v>0.14487578270366111</v>
      </c>
      <c r="R4">
        <f t="shared" si="0"/>
        <v>0.32736599560839108</v>
      </c>
      <c r="S4">
        <f t="shared" si="1"/>
        <v>0.40226745050104518</v>
      </c>
      <c r="T4">
        <f t="shared" si="2"/>
        <v>-10.265627938527887</v>
      </c>
    </row>
    <row r="5" spans="1:20" x14ac:dyDescent="0.35">
      <c r="A5" t="s">
        <v>16</v>
      </c>
      <c r="B5" s="1">
        <v>44368.470833333333</v>
      </c>
      <c r="C5" t="s">
        <v>100</v>
      </c>
      <c r="D5">
        <v>0.10608960417572859</v>
      </c>
      <c r="E5">
        <v>0</v>
      </c>
      <c r="F5">
        <v>1.9898716046856616E-2</v>
      </c>
      <c r="G5">
        <v>9.8498251388603172E-2</v>
      </c>
      <c r="H5">
        <v>0.13254154398922102</v>
      </c>
      <c r="I5">
        <v>2.9318875671123274E-3</v>
      </c>
      <c r="J5">
        <v>0.10934273624823694</v>
      </c>
      <c r="K5">
        <v>0</v>
      </c>
      <c r="L5">
        <v>0</v>
      </c>
      <c r="M5">
        <v>0</v>
      </c>
      <c r="N5">
        <v>0</v>
      </c>
      <c r="O5">
        <v>0</v>
      </c>
      <c r="P5">
        <v>0.19626236996673047</v>
      </c>
      <c r="Q5">
        <v>0.19626236996673047</v>
      </c>
      <c r="R5">
        <f t="shared" si="0"/>
        <v>0.35996000316752175</v>
      </c>
      <c r="S5">
        <f t="shared" si="1"/>
        <v>0.50186747618169791</v>
      </c>
      <c r="T5">
        <f t="shared" si="2"/>
        <v>-16.465879356890881</v>
      </c>
    </row>
    <row r="6" spans="1:20" x14ac:dyDescent="0.35">
      <c r="A6" t="s">
        <v>17</v>
      </c>
      <c r="B6" s="1">
        <v>44372.444444444445</v>
      </c>
      <c r="C6" t="s">
        <v>100</v>
      </c>
      <c r="D6">
        <v>0.17642453240539366</v>
      </c>
      <c r="E6">
        <v>0</v>
      </c>
      <c r="F6">
        <v>7.2868177400378542E-2</v>
      </c>
      <c r="G6">
        <v>0.12696975930878421</v>
      </c>
      <c r="H6">
        <v>0.17460951145266729</v>
      </c>
      <c r="I6">
        <v>0</v>
      </c>
      <c r="J6">
        <v>0.14271086036671365</v>
      </c>
      <c r="K6">
        <v>0</v>
      </c>
      <c r="L6">
        <v>0</v>
      </c>
      <c r="M6">
        <v>0</v>
      </c>
      <c r="N6">
        <v>0</v>
      </c>
      <c r="O6">
        <v>0</v>
      </c>
      <c r="P6">
        <v>0.21852995435993364</v>
      </c>
      <c r="Q6">
        <v>0.21852995435993364</v>
      </c>
      <c r="R6">
        <f t="shared" si="0"/>
        <v>0.55087198056722375</v>
      </c>
      <c r="S6">
        <f t="shared" si="1"/>
        <v>0.57977076908658087</v>
      </c>
      <c r="T6">
        <f t="shared" si="2"/>
        <v>-2.5559610697725463</v>
      </c>
    </row>
    <row r="7" spans="1:20" x14ac:dyDescent="0.35">
      <c r="A7" t="s">
        <v>18</v>
      </c>
      <c r="B7" s="1">
        <v>44382.425694444442</v>
      </c>
      <c r="C7" t="s">
        <v>100</v>
      </c>
      <c r="D7">
        <v>0.14641148325358852</v>
      </c>
      <c r="E7">
        <v>0</v>
      </c>
      <c r="F7">
        <v>7.0284925060105377E-2</v>
      </c>
      <c r="G7">
        <v>0.26364945484468216</v>
      </c>
      <c r="H7">
        <v>5.4094515694395925E-2</v>
      </c>
      <c r="I7">
        <v>4.5320560058953567E-3</v>
      </c>
      <c r="J7">
        <v>0.16200846262341323</v>
      </c>
      <c r="K7">
        <v>0</v>
      </c>
      <c r="L7">
        <v>0</v>
      </c>
      <c r="M7">
        <v>0</v>
      </c>
      <c r="N7">
        <v>0</v>
      </c>
      <c r="O7">
        <v>0</v>
      </c>
      <c r="P7">
        <v>0.22194526642113482</v>
      </c>
      <c r="Q7">
        <v>0.22194526642113482</v>
      </c>
      <c r="R7">
        <f t="shared" si="0"/>
        <v>0.5389724348586673</v>
      </c>
      <c r="S7">
        <f t="shared" si="1"/>
        <v>0.60589899546568282</v>
      </c>
      <c r="T7">
        <f t="shared" si="2"/>
        <v>-5.8457708729839428</v>
      </c>
    </row>
    <row r="8" spans="1:20" x14ac:dyDescent="0.35">
      <c r="A8" t="s">
        <v>19</v>
      </c>
      <c r="B8" s="1">
        <v>44389.426388888889</v>
      </c>
      <c r="C8" t="s">
        <v>100</v>
      </c>
      <c r="D8">
        <v>7.2422792518486309E-2</v>
      </c>
      <c r="E8">
        <v>0</v>
      </c>
      <c r="F8">
        <v>1.0358586116936928E-2</v>
      </c>
      <c r="G8">
        <v>0.19098950833161901</v>
      </c>
      <c r="H8">
        <v>4.3215729327810766E-2</v>
      </c>
      <c r="I8">
        <v>2.473944625750079E-3</v>
      </c>
      <c r="J8">
        <v>7.7136812411847666E-2</v>
      </c>
      <c r="K8">
        <v>0</v>
      </c>
      <c r="L8">
        <v>0</v>
      </c>
      <c r="M8">
        <v>4.6029288433004321E-3</v>
      </c>
      <c r="N8">
        <v>0</v>
      </c>
      <c r="O8">
        <v>0</v>
      </c>
      <c r="P8">
        <v>0.16638746525999723</v>
      </c>
      <c r="Q8">
        <v>0.16638746525999723</v>
      </c>
      <c r="R8">
        <f t="shared" si="0"/>
        <v>0.31946056092060304</v>
      </c>
      <c r="S8">
        <f t="shared" si="1"/>
        <v>0.41451467177514256</v>
      </c>
      <c r="T8">
        <f t="shared" si="2"/>
        <v>-12.950588333263591</v>
      </c>
    </row>
    <row r="9" spans="1:20" x14ac:dyDescent="0.35">
      <c r="A9" t="s">
        <v>20</v>
      </c>
      <c r="B9" s="1">
        <v>44396.4375</v>
      </c>
      <c r="C9" t="s">
        <v>100</v>
      </c>
      <c r="D9">
        <v>0.10387124836885603</v>
      </c>
      <c r="E9">
        <v>0</v>
      </c>
      <c r="F9">
        <v>1.688065885723055E-2</v>
      </c>
      <c r="G9">
        <v>8.1217856408146466E-2</v>
      </c>
      <c r="H9">
        <v>0.12879884225759766</v>
      </c>
      <c r="I9">
        <v>2.8002947678703017E-3</v>
      </c>
      <c r="J9">
        <v>8.5717912552891393E-2</v>
      </c>
      <c r="K9">
        <v>0</v>
      </c>
      <c r="L9">
        <v>0</v>
      </c>
      <c r="M9">
        <v>0</v>
      </c>
      <c r="N9">
        <v>0</v>
      </c>
      <c r="O9">
        <v>0</v>
      </c>
      <c r="P9">
        <v>0.18644231907372885</v>
      </c>
      <c r="Q9">
        <v>0.18644231907372885</v>
      </c>
      <c r="R9">
        <f t="shared" si="0"/>
        <v>0.33356890065970102</v>
      </c>
      <c r="S9">
        <f t="shared" si="1"/>
        <v>0.45860255070034905</v>
      </c>
      <c r="T9">
        <f t="shared" si="2"/>
        <v>-15.783660194517532</v>
      </c>
    </row>
    <row r="10" spans="1:20" x14ac:dyDescent="0.35">
      <c r="A10" t="s">
        <v>21</v>
      </c>
      <c r="B10" s="1">
        <v>44404.472222222219</v>
      </c>
      <c r="C10" t="s">
        <v>100</v>
      </c>
      <c r="D10">
        <v>0.1035667681600696</v>
      </c>
      <c r="E10">
        <v>0</v>
      </c>
      <c r="F10">
        <v>1.9694102000102309E-2</v>
      </c>
      <c r="G10">
        <v>7.9818967290680928E-2</v>
      </c>
      <c r="H10">
        <v>0.12899845301661758</v>
      </c>
      <c r="I10">
        <v>0</v>
      </c>
      <c r="J10">
        <v>8.2826516220028207E-2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0.17437924798454357</v>
      </c>
      <c r="Q10">
        <v>0.17437924798454357</v>
      </c>
      <c r="R10">
        <f t="shared" si="0"/>
        <v>0.33207829046747039</v>
      </c>
      <c r="S10">
        <f t="shared" si="1"/>
        <v>0.43158501218911532</v>
      </c>
      <c r="T10">
        <f t="shared" si="2"/>
        <v>-13.030182460711018</v>
      </c>
    </row>
    <row r="11" spans="1:20" x14ac:dyDescent="0.35">
      <c r="A11" t="s">
        <v>22</v>
      </c>
      <c r="B11" s="1">
        <v>44410.447916666664</v>
      </c>
      <c r="C11" t="s">
        <v>100</v>
      </c>
      <c r="D11">
        <v>0.11043932144410615</v>
      </c>
      <c r="E11">
        <v>0</v>
      </c>
      <c r="F11">
        <v>3.4170545807969722E-2</v>
      </c>
      <c r="G11">
        <v>7.669203867516973E-2</v>
      </c>
      <c r="H11">
        <v>0.12580468087229901</v>
      </c>
      <c r="I11">
        <v>5.6900726392251815E-3</v>
      </c>
      <c r="J11">
        <v>0.11493370944992946</v>
      </c>
      <c r="K11">
        <v>0</v>
      </c>
      <c r="L11">
        <v>0</v>
      </c>
      <c r="M11">
        <v>0</v>
      </c>
      <c r="N11">
        <v>0</v>
      </c>
      <c r="O11">
        <v>0</v>
      </c>
      <c r="P11">
        <v>0.15868534195187636</v>
      </c>
      <c r="Q11">
        <v>0.15868534195187636</v>
      </c>
      <c r="R11">
        <f t="shared" si="0"/>
        <v>0.35279665943876976</v>
      </c>
      <c r="S11">
        <f t="shared" si="1"/>
        <v>0.4323043933536822</v>
      </c>
      <c r="T11">
        <f t="shared" si="2"/>
        <v>-10.127070092712126</v>
      </c>
    </row>
    <row r="12" spans="1:20" x14ac:dyDescent="0.35">
      <c r="A12" t="s">
        <v>23</v>
      </c>
      <c r="B12" s="1">
        <v>44417.447916666664</v>
      </c>
      <c r="C12" t="s">
        <v>100</v>
      </c>
      <c r="D12">
        <v>0.11770334928229666</v>
      </c>
      <c r="E12">
        <v>0</v>
      </c>
      <c r="F12">
        <v>5.1767353828840353E-2</v>
      </c>
      <c r="G12">
        <v>9.5865048343962159E-2</v>
      </c>
      <c r="H12">
        <v>0.15554668396626578</v>
      </c>
      <c r="I12">
        <v>2.6318559848405097E-3</v>
      </c>
      <c r="J12">
        <v>0.13057545839210152</v>
      </c>
      <c r="K12">
        <v>0</v>
      </c>
      <c r="L12">
        <v>0</v>
      </c>
      <c r="M12">
        <v>0</v>
      </c>
      <c r="N12">
        <v>0</v>
      </c>
      <c r="O12">
        <v>0</v>
      </c>
      <c r="P12">
        <v>0.19643222452770057</v>
      </c>
      <c r="Q12">
        <v>0.19643222452770057</v>
      </c>
      <c r="R12">
        <f t="shared" si="0"/>
        <v>0.42351429140620545</v>
      </c>
      <c r="S12">
        <f t="shared" si="1"/>
        <v>0.52343990744750268</v>
      </c>
      <c r="T12">
        <f t="shared" si="2"/>
        <v>-10.552317753303972</v>
      </c>
    </row>
    <row r="13" spans="1:20" x14ac:dyDescent="0.35">
      <c r="A13" t="s">
        <v>24</v>
      </c>
      <c r="B13" s="1">
        <v>44420.609722222223</v>
      </c>
      <c r="C13" t="s">
        <v>100</v>
      </c>
      <c r="D13">
        <v>0.13210091344062636</v>
      </c>
      <c r="E13">
        <v>2.0289373025112255E-2</v>
      </c>
      <c r="F13">
        <v>5.7368663358739573E-2</v>
      </c>
      <c r="G13">
        <v>7.7185764246039901E-2</v>
      </c>
      <c r="H13">
        <v>0.14022655821148758</v>
      </c>
      <c r="I13">
        <v>7.4692072849773658E-3</v>
      </c>
      <c r="J13">
        <v>0.1181212976022567</v>
      </c>
      <c r="K13">
        <v>0</v>
      </c>
      <c r="L13">
        <v>0</v>
      </c>
      <c r="M13">
        <v>0</v>
      </c>
      <c r="N13">
        <v>0</v>
      </c>
      <c r="O13">
        <v>0</v>
      </c>
      <c r="P13">
        <v>0.16281136091639811</v>
      </c>
      <c r="Q13">
        <v>0.16281136091639811</v>
      </c>
      <c r="R13">
        <f t="shared" si="0"/>
        <v>0.43464047956698304</v>
      </c>
      <c r="S13">
        <f t="shared" si="1"/>
        <v>0.44374401943505293</v>
      </c>
      <c r="T13">
        <f t="shared" si="2"/>
        <v>-1.0363957786610243</v>
      </c>
    </row>
    <row r="14" spans="1:20" x14ac:dyDescent="0.35">
      <c r="A14" t="s">
        <v>25</v>
      </c>
      <c r="B14" s="1">
        <v>44425.493055555555</v>
      </c>
      <c r="C14" t="s">
        <v>100</v>
      </c>
      <c r="D14">
        <v>0.10487168334058287</v>
      </c>
      <c r="E14">
        <v>0</v>
      </c>
      <c r="F14">
        <v>1.5039132436441761E-2</v>
      </c>
      <c r="G14">
        <v>6.1139683192758691E-2</v>
      </c>
      <c r="H14">
        <v>0.10913718249413641</v>
      </c>
      <c r="I14">
        <v>0</v>
      </c>
      <c r="J14">
        <v>0.14762200282087445</v>
      </c>
      <c r="K14">
        <v>0</v>
      </c>
      <c r="L14">
        <v>0</v>
      </c>
      <c r="M14">
        <v>0</v>
      </c>
      <c r="N14">
        <v>0</v>
      </c>
      <c r="O14">
        <v>0</v>
      </c>
      <c r="P14">
        <v>0.1705242951156255</v>
      </c>
      <c r="Q14">
        <v>0.1705242951156255</v>
      </c>
      <c r="R14">
        <f t="shared" si="0"/>
        <v>0.29018768146391977</v>
      </c>
      <c r="S14">
        <f t="shared" si="1"/>
        <v>0.48867059305212546</v>
      </c>
      <c r="T14">
        <f t="shared" si="2"/>
        <v>-25.48382909734584</v>
      </c>
    </row>
    <row r="15" spans="1:20" x14ac:dyDescent="0.35">
      <c r="A15" t="s">
        <v>26</v>
      </c>
      <c r="B15" s="1">
        <v>44428.40625</v>
      </c>
      <c r="C15" t="s">
        <v>100</v>
      </c>
      <c r="D15">
        <v>0.17646802957807745</v>
      </c>
      <c r="E15">
        <v>3.8250457342424746E-3</v>
      </c>
      <c r="F15">
        <v>3.6139956007979951E-2</v>
      </c>
      <c r="G15">
        <v>9.5453610368236977E-2</v>
      </c>
      <c r="H15">
        <v>0.15854084535156443</v>
      </c>
      <c r="I15">
        <v>0</v>
      </c>
      <c r="J15">
        <v>0.12965303244005641</v>
      </c>
      <c r="K15">
        <v>0</v>
      </c>
      <c r="L15">
        <v>0</v>
      </c>
      <c r="M15">
        <v>0</v>
      </c>
      <c r="N15">
        <v>0</v>
      </c>
      <c r="O15">
        <v>0</v>
      </c>
      <c r="P15">
        <v>0.2404720617050517</v>
      </c>
      <c r="Q15">
        <v>0.2404720617050517</v>
      </c>
      <c r="R15">
        <f t="shared" si="0"/>
        <v>0.47042748704010129</v>
      </c>
      <c r="S15">
        <f t="shared" si="1"/>
        <v>0.61059715585015972</v>
      </c>
      <c r="T15">
        <f t="shared" si="2"/>
        <v>-12.966371278576636</v>
      </c>
    </row>
    <row r="16" spans="1:20" x14ac:dyDescent="0.35">
      <c r="A16" t="s">
        <v>27</v>
      </c>
      <c r="B16" s="1">
        <v>44432.392361111109</v>
      </c>
      <c r="C16" t="s">
        <v>100</v>
      </c>
      <c r="D16">
        <v>0.30648107872988262</v>
      </c>
      <c r="E16">
        <v>0</v>
      </c>
      <c r="F16">
        <v>7.3515269323239041E-2</v>
      </c>
      <c r="G16">
        <v>0.29319070150174864</v>
      </c>
      <c r="H16">
        <v>0.35545685912470681</v>
      </c>
      <c r="I16">
        <v>2.4107800821139068E-3</v>
      </c>
      <c r="J16">
        <v>0.14251622002820874</v>
      </c>
      <c r="K16">
        <v>0</v>
      </c>
      <c r="L16">
        <v>0</v>
      </c>
      <c r="M16">
        <v>0</v>
      </c>
      <c r="N16">
        <v>0</v>
      </c>
      <c r="O16">
        <v>0</v>
      </c>
      <c r="P16">
        <v>0.44393445790817443</v>
      </c>
      <c r="Q16">
        <v>0.44393445790817443</v>
      </c>
      <c r="R16">
        <f t="shared" si="0"/>
        <v>1.0310546887616909</v>
      </c>
      <c r="S16">
        <f t="shared" si="1"/>
        <v>1.0303851358445577</v>
      </c>
      <c r="T16">
        <f t="shared" si="2"/>
        <v>3.2479867185117098E-2</v>
      </c>
    </row>
    <row r="17" spans="1:20" x14ac:dyDescent="0.35">
      <c r="A17" t="s">
        <v>28</v>
      </c>
      <c r="B17" s="1">
        <v>44434.569444444445</v>
      </c>
      <c r="C17" t="s">
        <v>100</v>
      </c>
      <c r="D17">
        <v>0.22553284036537624</v>
      </c>
      <c r="E17">
        <v>0</v>
      </c>
      <c r="F17">
        <v>3.3607857179395365E-2</v>
      </c>
      <c r="G17">
        <v>0.17041760954536106</v>
      </c>
      <c r="H17">
        <v>0.24686860621787513</v>
      </c>
      <c r="I17">
        <v>0</v>
      </c>
      <c r="J17">
        <v>0.13961918194640335</v>
      </c>
      <c r="K17">
        <v>0</v>
      </c>
      <c r="L17">
        <v>0</v>
      </c>
      <c r="M17">
        <v>0</v>
      </c>
      <c r="N17">
        <v>0</v>
      </c>
      <c r="O17">
        <v>0</v>
      </c>
      <c r="P17">
        <v>0.38600961269806017</v>
      </c>
      <c r="Q17">
        <v>0.38600961269806017</v>
      </c>
      <c r="R17">
        <f t="shared" si="0"/>
        <v>0.67642691330800775</v>
      </c>
      <c r="S17">
        <f t="shared" si="1"/>
        <v>0.91163840734252366</v>
      </c>
      <c r="T17">
        <f t="shared" si="2"/>
        <v>-14.811197686639515</v>
      </c>
    </row>
    <row r="18" spans="1:20" x14ac:dyDescent="0.35">
      <c r="A18" t="s">
        <v>29</v>
      </c>
      <c r="B18" s="1">
        <v>44438.361111111109</v>
      </c>
      <c r="C18" t="s">
        <v>100</v>
      </c>
      <c r="D18">
        <v>0.1964767290126142</v>
      </c>
      <c r="E18">
        <v>0</v>
      </c>
      <c r="F18">
        <v>1.1125888792265589E-2</v>
      </c>
      <c r="G18">
        <v>0.14655420695330179</v>
      </c>
      <c r="H18">
        <v>0.23199760467089175</v>
      </c>
      <c r="I18">
        <v>4.3530897989262022E-3</v>
      </c>
      <c r="J18">
        <v>0.14645416078984483</v>
      </c>
      <c r="K18">
        <v>0</v>
      </c>
      <c r="L18">
        <v>0</v>
      </c>
      <c r="M18">
        <v>0</v>
      </c>
      <c r="N18">
        <v>0</v>
      </c>
      <c r="O18">
        <v>0</v>
      </c>
      <c r="P18">
        <v>0.3581323189445087</v>
      </c>
      <c r="Q18">
        <v>0.3581323189445087</v>
      </c>
      <c r="R18">
        <f t="shared" si="0"/>
        <v>0.59050751922799949</v>
      </c>
      <c r="S18">
        <f t="shared" si="1"/>
        <v>0.86271879867886225</v>
      </c>
      <c r="T18">
        <f t="shared" si="2"/>
        <v>-18.731513192173622</v>
      </c>
    </row>
    <row r="19" spans="1:20" x14ac:dyDescent="0.35">
      <c r="A19" t="s">
        <v>30</v>
      </c>
      <c r="B19" s="1">
        <v>44441.326388888891</v>
      </c>
      <c r="C19" t="s">
        <v>100</v>
      </c>
      <c r="D19">
        <v>0.33497172683775556</v>
      </c>
      <c r="E19">
        <v>1.1087089084760794E-3</v>
      </c>
      <c r="F19">
        <v>4.3147987109315056E-2</v>
      </c>
      <c r="G19">
        <v>0.15313721456490434</v>
      </c>
      <c r="H19">
        <v>0.21842407305753778</v>
      </c>
      <c r="I19">
        <v>0</v>
      </c>
      <c r="J19">
        <v>0.14544428772919604</v>
      </c>
      <c r="K19">
        <v>0</v>
      </c>
      <c r="L19">
        <v>0</v>
      </c>
      <c r="M19">
        <v>0</v>
      </c>
      <c r="N19">
        <v>0</v>
      </c>
      <c r="O19">
        <v>0</v>
      </c>
      <c r="P19">
        <v>0.43208420839207889</v>
      </c>
      <c r="Q19">
        <v>0.43208420839207889</v>
      </c>
      <c r="R19">
        <f t="shared" si="0"/>
        <v>0.75078971047798881</v>
      </c>
      <c r="S19">
        <f t="shared" si="1"/>
        <v>1.0096127045133538</v>
      </c>
      <c r="T19">
        <f t="shared" si="2"/>
        <v>-14.702490284679476</v>
      </c>
    </row>
    <row r="20" spans="1:20" x14ac:dyDescent="0.35">
      <c r="A20" t="s">
        <v>31</v>
      </c>
      <c r="B20" s="1">
        <v>44446.333333333336</v>
      </c>
      <c r="C20" t="s">
        <v>100</v>
      </c>
      <c r="D20">
        <v>0.25324053936494129</v>
      </c>
      <c r="E20">
        <v>0</v>
      </c>
      <c r="F20">
        <v>1.5934318890991866E-2</v>
      </c>
      <c r="G20">
        <v>0.16054309812795722</v>
      </c>
      <c r="H20">
        <v>0.26772793053545585</v>
      </c>
      <c r="I20">
        <v>1.1627539741025371E-2</v>
      </c>
      <c r="J20">
        <v>0.16332299012693932</v>
      </c>
      <c r="K20">
        <v>0</v>
      </c>
      <c r="L20">
        <v>0</v>
      </c>
      <c r="M20">
        <v>0</v>
      </c>
      <c r="N20">
        <v>0</v>
      </c>
      <c r="O20">
        <v>0</v>
      </c>
      <c r="P20">
        <v>0.40415829770012029</v>
      </c>
      <c r="Q20">
        <v>0.40415829770012029</v>
      </c>
      <c r="R20">
        <f t="shared" si="0"/>
        <v>0.70907342666037154</v>
      </c>
      <c r="S20">
        <f t="shared" si="1"/>
        <v>0.97163958552717999</v>
      </c>
      <c r="T20">
        <f t="shared" si="2"/>
        <v>-15.622307732660582</v>
      </c>
    </row>
    <row r="21" spans="1:20" x14ac:dyDescent="0.35">
      <c r="A21" t="s">
        <v>32</v>
      </c>
      <c r="B21" s="1">
        <v>44448.334722222222</v>
      </c>
      <c r="C21" t="s">
        <v>100</v>
      </c>
      <c r="D21">
        <v>0.1889952153110048</v>
      </c>
      <c r="E21">
        <v>0</v>
      </c>
      <c r="F21">
        <v>1.749450099749348E-2</v>
      </c>
      <c r="G21">
        <v>0.16761983131042996</v>
      </c>
      <c r="H21">
        <v>0.24302609910674183</v>
      </c>
      <c r="I21">
        <v>5.6163806716496472E-3</v>
      </c>
      <c r="J21">
        <v>0.18570662905500704</v>
      </c>
      <c r="K21">
        <v>0</v>
      </c>
      <c r="L21">
        <v>0</v>
      </c>
      <c r="M21">
        <v>0</v>
      </c>
      <c r="N21">
        <v>0</v>
      </c>
      <c r="O21">
        <v>0</v>
      </c>
      <c r="P21">
        <v>0.36412606174860529</v>
      </c>
      <c r="Q21">
        <v>0.36412606174860529</v>
      </c>
      <c r="R21">
        <f t="shared" si="0"/>
        <v>0.62275202739731972</v>
      </c>
      <c r="S21">
        <f t="shared" si="1"/>
        <v>0.91395875255221759</v>
      </c>
      <c r="T21">
        <f t="shared" si="2"/>
        <v>-18.95000210543591</v>
      </c>
    </row>
    <row r="22" spans="1:20" x14ac:dyDescent="0.35">
      <c r="A22" t="s">
        <v>33</v>
      </c>
      <c r="B22" s="1">
        <v>44452.340277777781</v>
      </c>
      <c r="C22" t="s">
        <v>100</v>
      </c>
      <c r="D22">
        <v>0.17790343627664201</v>
      </c>
      <c r="E22">
        <v>0</v>
      </c>
      <c r="F22">
        <v>2.2354084607908335E-2</v>
      </c>
      <c r="G22">
        <v>0.19205924706850444</v>
      </c>
      <c r="H22">
        <v>0.2662807525325615</v>
      </c>
      <c r="I22">
        <v>5.3005579534687857E-3</v>
      </c>
      <c r="J22">
        <v>0.17445980253878701</v>
      </c>
      <c r="K22">
        <v>0</v>
      </c>
      <c r="L22">
        <v>0</v>
      </c>
      <c r="M22">
        <v>0</v>
      </c>
      <c r="N22">
        <v>0</v>
      </c>
      <c r="O22">
        <v>0</v>
      </c>
      <c r="P22">
        <v>0.45578903331446091</v>
      </c>
      <c r="Q22">
        <v>0.45578903331446091</v>
      </c>
      <c r="R22">
        <f t="shared" si="0"/>
        <v>0.66389807843908499</v>
      </c>
      <c r="S22">
        <f t="shared" si="1"/>
        <v>1.0860378691677088</v>
      </c>
      <c r="T22">
        <f t="shared" si="2"/>
        <v>-24.123156696445992</v>
      </c>
    </row>
    <row r="23" spans="1:20" x14ac:dyDescent="0.35">
      <c r="A23" t="s">
        <v>34</v>
      </c>
      <c r="B23" s="1">
        <v>44455.34375</v>
      </c>
      <c r="C23" t="s">
        <v>100</v>
      </c>
      <c r="D23">
        <v>0.17690300130491521</v>
      </c>
      <c r="E23">
        <v>0</v>
      </c>
      <c r="F23">
        <v>1.8824492301396489E-2</v>
      </c>
      <c r="G23">
        <v>0.2044023863402592</v>
      </c>
      <c r="H23">
        <v>0.27366635061629818</v>
      </c>
      <c r="I23">
        <v>0</v>
      </c>
      <c r="J23">
        <v>8.7117066290550063E-2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0.44392176884595552</v>
      </c>
      <c r="Q23">
        <v>0.44392176884595552</v>
      </c>
      <c r="R23">
        <f t="shared" si="0"/>
        <v>0.67379623056286908</v>
      </c>
      <c r="S23">
        <f t="shared" si="1"/>
        <v>0.9749606039824612</v>
      </c>
      <c r="T23">
        <f t="shared" si="2"/>
        <v>-18.266148598112878</v>
      </c>
    </row>
    <row r="24" spans="1:20" x14ac:dyDescent="0.35">
      <c r="A24" t="s">
        <v>35</v>
      </c>
      <c r="B24" s="1">
        <v>44469.333333333336</v>
      </c>
      <c r="C24" t="s">
        <v>100</v>
      </c>
      <c r="D24">
        <v>0.13366681165724228</v>
      </c>
      <c r="E24">
        <v>0</v>
      </c>
      <c r="F24">
        <v>1.0153972070182619E-2</v>
      </c>
      <c r="G24">
        <v>0.18975519440444355</v>
      </c>
      <c r="H24">
        <v>0.24532162283547082</v>
      </c>
      <c r="I24">
        <v>0</v>
      </c>
      <c r="J24">
        <v>0.12719322990126938</v>
      </c>
      <c r="K24">
        <v>0</v>
      </c>
      <c r="L24">
        <v>0</v>
      </c>
      <c r="M24">
        <v>0</v>
      </c>
      <c r="N24">
        <v>0</v>
      </c>
      <c r="O24">
        <v>0</v>
      </c>
      <c r="P24">
        <v>0.40782183716071962</v>
      </c>
      <c r="Q24">
        <v>0.40782183716071962</v>
      </c>
      <c r="R24">
        <f t="shared" si="0"/>
        <v>0.57889760096733922</v>
      </c>
      <c r="S24">
        <f t="shared" si="1"/>
        <v>0.9428369042227086</v>
      </c>
      <c r="T24">
        <f t="shared" si="2"/>
        <v>-23.916084048440325</v>
      </c>
    </row>
    <row r="25" spans="1:20" x14ac:dyDescent="0.35">
      <c r="A25" t="s">
        <v>36</v>
      </c>
      <c r="B25" s="1">
        <v>44476.365972222222</v>
      </c>
      <c r="C25" t="s">
        <v>100</v>
      </c>
      <c r="D25">
        <v>0.13549369290996088</v>
      </c>
      <c r="E25">
        <v>0</v>
      </c>
      <c r="F25">
        <v>1.4911248657220318E-2</v>
      </c>
      <c r="G25">
        <v>0.18695741616951242</v>
      </c>
      <c r="H25">
        <v>0.12121363341484104</v>
      </c>
      <c r="I25">
        <v>0</v>
      </c>
      <c r="J25">
        <v>0.12713681241184766</v>
      </c>
      <c r="K25">
        <v>0</v>
      </c>
      <c r="L25">
        <v>0</v>
      </c>
      <c r="M25">
        <v>0</v>
      </c>
      <c r="N25">
        <v>0</v>
      </c>
      <c r="O25">
        <v>0</v>
      </c>
      <c r="P25">
        <v>0.3641121584777372</v>
      </c>
      <c r="Q25">
        <v>0.3641121584777372</v>
      </c>
      <c r="R25">
        <f t="shared" si="0"/>
        <v>0.45857599115153469</v>
      </c>
      <c r="S25">
        <f t="shared" si="1"/>
        <v>0.855361129367322</v>
      </c>
      <c r="T25">
        <f t="shared" si="2"/>
        <v>-30.198183156519846</v>
      </c>
    </row>
    <row r="26" spans="1:20" x14ac:dyDescent="0.35">
      <c r="A26" t="s">
        <v>37</v>
      </c>
      <c r="B26" s="1">
        <v>44483.333333333336</v>
      </c>
      <c r="C26" t="s">
        <v>100</v>
      </c>
      <c r="D26">
        <v>0.12735972161809483</v>
      </c>
      <c r="E26">
        <v>0</v>
      </c>
      <c r="F26">
        <v>2.383753644687708E-2</v>
      </c>
      <c r="G26">
        <v>0.18917918123842831</v>
      </c>
      <c r="H26">
        <v>0.20774489744997254</v>
      </c>
      <c r="I26">
        <v>5.4374144646804927E-3</v>
      </c>
      <c r="J26">
        <v>0.10997179125528912</v>
      </c>
      <c r="K26">
        <v>0</v>
      </c>
      <c r="L26">
        <v>0</v>
      </c>
      <c r="M26">
        <v>0</v>
      </c>
      <c r="N26">
        <v>0</v>
      </c>
      <c r="O26">
        <v>2.5692275661045177E-3</v>
      </c>
      <c r="P26">
        <v>0.35018363735179653</v>
      </c>
      <c r="Q26">
        <v>0.35018363735179653</v>
      </c>
      <c r="R26">
        <f t="shared" si="0"/>
        <v>0.55355875121805331</v>
      </c>
      <c r="S26">
        <f t="shared" si="1"/>
        <v>0.81290829352498672</v>
      </c>
      <c r="T26">
        <f t="shared" si="2"/>
        <v>-18.979568025784573</v>
      </c>
    </row>
    <row r="27" spans="1:20" x14ac:dyDescent="0.35">
      <c r="A27" t="s">
        <v>38</v>
      </c>
      <c r="B27" s="1">
        <v>44489.322916666664</v>
      </c>
      <c r="C27" t="s">
        <v>100</v>
      </c>
      <c r="D27">
        <v>0.1276207046541975</v>
      </c>
      <c r="E27">
        <v>0</v>
      </c>
      <c r="F27">
        <v>1.8006036114379252E-2</v>
      </c>
      <c r="G27">
        <v>0.17025303435507097</v>
      </c>
      <c r="H27">
        <v>0.20250511502569987</v>
      </c>
      <c r="I27">
        <v>7.7692388672491843E-3</v>
      </c>
      <c r="J27">
        <v>0.10821438645980253</v>
      </c>
      <c r="K27">
        <v>0</v>
      </c>
      <c r="L27">
        <v>0</v>
      </c>
      <c r="M27">
        <v>0</v>
      </c>
      <c r="N27">
        <v>0</v>
      </c>
      <c r="O27">
        <v>2.5546533416614618E-3</v>
      </c>
      <c r="P27">
        <v>0.37191792842462401</v>
      </c>
      <c r="Q27">
        <v>0.37191792842462401</v>
      </c>
      <c r="R27">
        <f t="shared" si="0"/>
        <v>0.52615412901659686</v>
      </c>
      <c r="S27">
        <f t="shared" si="1"/>
        <v>0.85460489665071204</v>
      </c>
      <c r="T27">
        <f t="shared" si="2"/>
        <v>-23.787696587779156</v>
      </c>
    </row>
    <row r="28" spans="1:20" x14ac:dyDescent="0.35">
      <c r="A28" t="s">
        <v>39</v>
      </c>
      <c r="B28" s="1">
        <v>44498.569444444445</v>
      </c>
      <c r="C28" t="s">
        <v>100</v>
      </c>
      <c r="D28">
        <v>0.10939538929969553</v>
      </c>
      <c r="E28">
        <v>0</v>
      </c>
      <c r="F28">
        <v>1.4706634610466007E-2</v>
      </c>
      <c r="G28">
        <v>0.17617774120551327</v>
      </c>
      <c r="H28">
        <v>0.19042866410499523</v>
      </c>
      <c r="I28">
        <v>6.5322665543741448E-3</v>
      </c>
      <c r="J28">
        <v>9.8513399153737649E-2</v>
      </c>
      <c r="K28">
        <v>0</v>
      </c>
      <c r="L28">
        <v>0</v>
      </c>
      <c r="M28">
        <v>0</v>
      </c>
      <c r="N28">
        <v>0</v>
      </c>
      <c r="O28">
        <v>0.22209036019154693</v>
      </c>
      <c r="P28">
        <v>0.33424525147902706</v>
      </c>
      <c r="Q28">
        <v>0.33424525147902706</v>
      </c>
      <c r="R28">
        <f t="shared" si="0"/>
        <v>0.49724069577504421</v>
      </c>
      <c r="S28">
        <f t="shared" si="1"/>
        <v>0.98909426230333874</v>
      </c>
      <c r="T28">
        <f t="shared" si="2"/>
        <v>-33.091704117905593</v>
      </c>
    </row>
    <row r="29" spans="1:20" x14ac:dyDescent="0.35">
      <c r="A29" t="s">
        <v>40</v>
      </c>
      <c r="B29" s="1">
        <v>44355.572222222225</v>
      </c>
      <c r="C29" t="s">
        <v>90</v>
      </c>
      <c r="D29">
        <v>0.73692909960852548</v>
      </c>
      <c r="E29">
        <v>0</v>
      </c>
      <c r="F29">
        <v>0.10450662437976369</v>
      </c>
      <c r="G29">
        <v>7.9407529314955774E-2</v>
      </c>
      <c r="H29">
        <v>1.1868855731323917</v>
      </c>
      <c r="I29">
        <v>6.842825560585325E-2</v>
      </c>
      <c r="J29">
        <v>0.31588434414668543</v>
      </c>
      <c r="K29">
        <v>0</v>
      </c>
      <c r="L29">
        <v>0</v>
      </c>
      <c r="M29">
        <v>0.1190616734404232</v>
      </c>
      <c r="N29">
        <v>5.7197219373411358E-2</v>
      </c>
      <c r="O29">
        <v>0.92849677285030185</v>
      </c>
      <c r="P29">
        <v>0.5810117670168069</v>
      </c>
      <c r="Q29">
        <v>0.5810117670168069</v>
      </c>
      <c r="R29">
        <f t="shared" si="0"/>
        <v>2.1761570820414899</v>
      </c>
      <c r="S29">
        <f t="shared" si="1"/>
        <v>2.5826635438444354</v>
      </c>
      <c r="T29">
        <f t="shared" si="2"/>
        <v>-8.5421681916676206</v>
      </c>
    </row>
    <row r="30" spans="1:20" x14ac:dyDescent="0.35">
      <c r="A30" t="s">
        <v>41</v>
      </c>
      <c r="B30" s="1">
        <v>44361.847222222219</v>
      </c>
      <c r="C30" t="s">
        <v>90</v>
      </c>
      <c r="D30">
        <v>0.70060896041757292</v>
      </c>
      <c r="E30">
        <v>0</v>
      </c>
      <c r="F30">
        <v>0.11205176735382885</v>
      </c>
      <c r="G30">
        <v>0.11923472536515121</v>
      </c>
      <c r="H30">
        <v>1.5351065422426269</v>
      </c>
      <c r="I30">
        <v>4.6531213811980207E-2</v>
      </c>
      <c r="J30">
        <v>0.23012693935119885</v>
      </c>
      <c r="K30">
        <v>1.2985545049451147E-2</v>
      </c>
      <c r="L30">
        <v>0</v>
      </c>
      <c r="M30">
        <v>8.3607509192955301E-2</v>
      </c>
      <c r="N30">
        <v>7.2031158854139243E-2</v>
      </c>
      <c r="O30">
        <v>0.61384967728503015</v>
      </c>
      <c r="P30">
        <v>1.0597158291159074</v>
      </c>
      <c r="Q30">
        <v>1.0597158291159074</v>
      </c>
      <c r="R30">
        <f t="shared" si="0"/>
        <v>2.5135332091911597</v>
      </c>
      <c r="S30">
        <f t="shared" si="1"/>
        <v>3.1320324879645893</v>
      </c>
      <c r="T30">
        <f t="shared" si="2"/>
        <v>-10.955488111404515</v>
      </c>
    </row>
    <row r="31" spans="1:20" x14ac:dyDescent="0.35">
      <c r="A31" t="s">
        <v>97</v>
      </c>
      <c r="B31" s="1">
        <v>44368.673611111109</v>
      </c>
      <c r="C31" t="s">
        <v>90</v>
      </c>
      <c r="D31">
        <v>0.65876468029578084</v>
      </c>
      <c r="E31">
        <v>0</v>
      </c>
      <c r="F31">
        <v>8.6833086091360173E-2</v>
      </c>
      <c r="G31">
        <v>0.10211890557498458</v>
      </c>
      <c r="H31">
        <v>1.5484804630969609</v>
      </c>
      <c r="I31">
        <v>2.6787030213706705E-2</v>
      </c>
      <c r="J31">
        <v>0.24159097320169248</v>
      </c>
      <c r="K31">
        <v>0</v>
      </c>
      <c r="L31">
        <v>0</v>
      </c>
      <c r="M31">
        <v>8.3475259660667059E-2</v>
      </c>
      <c r="N31">
        <v>4.4027991584835009E-2</v>
      </c>
      <c r="O31">
        <v>0.65569227566104515</v>
      </c>
      <c r="P31" t="e">
        <v>#VALUE!</v>
      </c>
      <c r="Q31" t="e">
        <v>#VALUE!</v>
      </c>
      <c r="R31">
        <f t="shared" si="0"/>
        <v>2.4229841652727933</v>
      </c>
      <c r="S31" t="e">
        <f t="shared" si="1"/>
        <v>#VALUE!</v>
      </c>
      <c r="T31" t="e">
        <f t="shared" si="2"/>
        <v>#VALUE!</v>
      </c>
    </row>
    <row r="32" spans="1:20" x14ac:dyDescent="0.35">
      <c r="A32" t="s">
        <v>42</v>
      </c>
      <c r="B32" s="1">
        <v>44372.684027777781</v>
      </c>
      <c r="C32" t="s">
        <v>90</v>
      </c>
      <c r="D32">
        <v>0.18434101783384083</v>
      </c>
      <c r="E32">
        <v>0</v>
      </c>
      <c r="F32">
        <v>2.1970433270244002E-2</v>
      </c>
      <c r="G32">
        <v>0.20613042583830488</v>
      </c>
      <c r="H32">
        <v>3.4800638754428856</v>
      </c>
      <c r="I32">
        <v>7.0165280555847982E-3</v>
      </c>
      <c r="J32">
        <v>0.11220592383638928</v>
      </c>
      <c r="K32">
        <v>0</v>
      </c>
      <c r="L32">
        <v>0</v>
      </c>
      <c r="M32">
        <v>1.5489323269466487E-2</v>
      </c>
      <c r="N32">
        <v>0</v>
      </c>
      <c r="O32">
        <v>6.8873620653758058E-2</v>
      </c>
      <c r="P32">
        <v>3.3567901162591283</v>
      </c>
      <c r="Q32">
        <v>3.3567901162591283</v>
      </c>
      <c r="R32">
        <f t="shared" si="0"/>
        <v>3.89952228044086</v>
      </c>
      <c r="S32">
        <f t="shared" si="1"/>
        <v>6.9101491002778701</v>
      </c>
      <c r="T32">
        <f t="shared" si="2"/>
        <v>-27.851233527848791</v>
      </c>
    </row>
    <row r="33" spans="1:20" x14ac:dyDescent="0.35">
      <c r="A33" t="s">
        <v>43</v>
      </c>
      <c r="B33" s="1">
        <v>44382.565972222219</v>
      </c>
      <c r="C33" t="s">
        <v>90</v>
      </c>
      <c r="D33">
        <v>0.51065680730752505</v>
      </c>
      <c r="E33">
        <v>0</v>
      </c>
      <c r="F33">
        <v>0.15998260780602588</v>
      </c>
      <c r="G33">
        <v>0.12993211273400535</v>
      </c>
      <c r="H33">
        <v>1.961824442337442</v>
      </c>
      <c r="I33">
        <v>1.9238867249184124E-2</v>
      </c>
      <c r="J33">
        <v>0.19597743300423129</v>
      </c>
      <c r="K33">
        <v>0</v>
      </c>
      <c r="L33">
        <v>2.9268971097681242E-3</v>
      </c>
      <c r="M33">
        <v>7.0990581252822399E-2</v>
      </c>
      <c r="N33">
        <v>3.4020768357631875E-2</v>
      </c>
      <c r="O33">
        <v>0.47110555902560897</v>
      </c>
      <c r="P33">
        <v>1.5934121694670844</v>
      </c>
      <c r="Q33">
        <v>1.5934121694670844</v>
      </c>
      <c r="R33">
        <f t="shared" si="0"/>
        <v>2.7816348374341824</v>
      </c>
      <c r="S33">
        <f t="shared" si="1"/>
        <v>3.9618455776842314</v>
      </c>
      <c r="T33">
        <f t="shared" si="2"/>
        <v>-17.501507642909417</v>
      </c>
    </row>
    <row r="34" spans="1:20" x14ac:dyDescent="0.35">
      <c r="A34" t="s">
        <v>44</v>
      </c>
      <c r="B34" s="1">
        <v>44389.590277777781</v>
      </c>
      <c r="C34" t="s">
        <v>90</v>
      </c>
      <c r="D34">
        <v>0.2489343192692475</v>
      </c>
      <c r="E34">
        <v>0</v>
      </c>
      <c r="F34">
        <v>3.2073251828738041E-2</v>
      </c>
      <c r="G34">
        <v>0.18259617362682576</v>
      </c>
      <c r="H34">
        <v>3.1936723389390687</v>
      </c>
      <c r="I34">
        <v>8.8325086851247497E-3</v>
      </c>
      <c r="J34">
        <v>0.12923836389280677</v>
      </c>
      <c r="K34">
        <v>0</v>
      </c>
      <c r="L34">
        <v>5.6603535034263032E-3</v>
      </c>
      <c r="M34">
        <v>2.8936842784336496E-2</v>
      </c>
      <c r="N34">
        <v>1.799278519638544E-2</v>
      </c>
      <c r="O34">
        <v>0.14542993962107018</v>
      </c>
      <c r="P34">
        <v>3.0592707749537009</v>
      </c>
      <c r="Q34">
        <v>3.0592707749537009</v>
      </c>
      <c r="R34">
        <f t="shared" si="0"/>
        <v>3.6661085923490044</v>
      </c>
      <c r="S34">
        <f t="shared" si="1"/>
        <v>6.4457998349054275</v>
      </c>
      <c r="T34">
        <f t="shared" si="2"/>
        <v>-27.489284169785151</v>
      </c>
    </row>
    <row r="35" spans="1:20" x14ac:dyDescent="0.35">
      <c r="A35" t="s">
        <v>45</v>
      </c>
      <c r="B35" s="1">
        <v>44396.649305555555</v>
      </c>
      <c r="C35" t="s">
        <v>90</v>
      </c>
      <c r="D35">
        <v>0.29573727707699005</v>
      </c>
      <c r="E35">
        <v>0</v>
      </c>
      <c r="F35">
        <v>3.7700138114481557E-2</v>
      </c>
      <c r="G35">
        <v>0.17691832956181855</v>
      </c>
      <c r="H35">
        <v>2.96581665751784</v>
      </c>
      <c r="I35">
        <v>1.5833245604800504E-2</v>
      </c>
      <c r="J35">
        <v>0.11435825105782793</v>
      </c>
      <c r="K35">
        <v>0</v>
      </c>
      <c r="L35">
        <v>0</v>
      </c>
      <c r="M35">
        <v>2.71079285207406E-2</v>
      </c>
      <c r="N35">
        <v>0</v>
      </c>
      <c r="O35">
        <v>0.16791380387257962</v>
      </c>
      <c r="P35">
        <v>2.7888227731545903</v>
      </c>
      <c r="Q35">
        <v>2.7888227731545903</v>
      </c>
      <c r="R35">
        <f t="shared" si="0"/>
        <v>3.4920056478759309</v>
      </c>
      <c r="S35">
        <f t="shared" si="1"/>
        <v>5.8870255297603293</v>
      </c>
      <c r="T35">
        <f t="shared" si="2"/>
        <v>-25.535898500851346</v>
      </c>
    </row>
    <row r="36" spans="1:20" x14ac:dyDescent="0.35">
      <c r="A36" t="s">
        <v>46</v>
      </c>
      <c r="B36" s="1">
        <v>44404.625</v>
      </c>
      <c r="C36" t="s">
        <v>90</v>
      </c>
      <c r="D36">
        <v>0.24388864723792955</v>
      </c>
      <c r="E36">
        <v>0</v>
      </c>
      <c r="F36">
        <v>4.9900250652207274E-2</v>
      </c>
      <c r="G36">
        <v>0.20366179798395392</v>
      </c>
      <c r="H36">
        <v>3.4962323469234993</v>
      </c>
      <c r="I36">
        <v>3.4866828087167068E-2</v>
      </c>
      <c r="J36">
        <v>0.11236107193229901</v>
      </c>
      <c r="K36">
        <v>0</v>
      </c>
      <c r="L36">
        <v>0</v>
      </c>
      <c r="M36">
        <v>1.1944390684471971E-2</v>
      </c>
      <c r="N36">
        <v>0</v>
      </c>
      <c r="O36">
        <v>4.9785550697480738E-2</v>
      </c>
      <c r="P36">
        <v>3.3882353785659194</v>
      </c>
      <c r="Q36">
        <v>3.3882353785659194</v>
      </c>
      <c r="R36">
        <f t="shared" si="0"/>
        <v>4.0285498708847571</v>
      </c>
      <c r="S36">
        <f t="shared" si="1"/>
        <v>6.9505617704460905</v>
      </c>
      <c r="T36">
        <f t="shared" si="2"/>
        <v>-26.614283514172715</v>
      </c>
    </row>
    <row r="37" spans="1:20" x14ac:dyDescent="0.35">
      <c r="A37" t="s">
        <v>47</v>
      </c>
      <c r="B37" s="1">
        <v>44410.635416666664</v>
      </c>
      <c r="C37" t="s">
        <v>90</v>
      </c>
      <c r="D37">
        <v>0.20756850804697696</v>
      </c>
      <c r="E37">
        <v>0</v>
      </c>
      <c r="F37">
        <v>3.4298429587191162E-2</v>
      </c>
      <c r="G37">
        <v>0.19362271137626005</v>
      </c>
      <c r="H37">
        <v>3.3877938020859326</v>
      </c>
      <c r="I37">
        <v>2.4881566480682175E-2</v>
      </c>
      <c r="J37">
        <v>0.11707193229901268</v>
      </c>
      <c r="K37">
        <v>0</v>
      </c>
      <c r="L37">
        <v>0</v>
      </c>
      <c r="M37">
        <v>1.6606993097219535E-2</v>
      </c>
      <c r="N37">
        <v>1.4009480748941261E-2</v>
      </c>
      <c r="O37">
        <v>2.1438684155736E-2</v>
      </c>
      <c r="P37">
        <v>3.3077132309515735</v>
      </c>
      <c r="Q37">
        <v>3.3077132309515735</v>
      </c>
      <c r="R37">
        <f t="shared" si="0"/>
        <v>3.8481650175770428</v>
      </c>
      <c r="S37">
        <f t="shared" si="1"/>
        <v>6.7845535522040565</v>
      </c>
      <c r="T37">
        <f t="shared" si="2"/>
        <v>-27.616535840348742</v>
      </c>
    </row>
    <row r="38" spans="1:20" x14ac:dyDescent="0.35">
      <c r="A38" t="s">
        <v>48</v>
      </c>
      <c r="B38" s="1">
        <v>44417.5</v>
      </c>
      <c r="C38" t="s">
        <v>90</v>
      </c>
      <c r="D38">
        <v>0.24271422357546762</v>
      </c>
      <c r="E38">
        <v>0</v>
      </c>
      <c r="F38">
        <v>3.5986495472914215E-2</v>
      </c>
      <c r="G38">
        <v>0.18004525817732978</v>
      </c>
      <c r="H38">
        <v>3.1756574679375218</v>
      </c>
      <c r="I38">
        <v>1.4448889356774398E-2</v>
      </c>
      <c r="J38">
        <v>0.12709167842031027</v>
      </c>
      <c r="K38">
        <v>0</v>
      </c>
      <c r="L38">
        <v>0</v>
      </c>
      <c r="M38">
        <v>2.7075672537255662E-2</v>
      </c>
      <c r="N38">
        <v>0</v>
      </c>
      <c r="O38">
        <v>0.13722048719550281</v>
      </c>
      <c r="P38">
        <v>3.075703129916449</v>
      </c>
      <c r="Q38">
        <v>3.075703129916449</v>
      </c>
      <c r="R38">
        <f t="shared" si="0"/>
        <v>3.6488523345200075</v>
      </c>
      <c r="S38">
        <f t="shared" si="1"/>
        <v>6.442794097985967</v>
      </c>
      <c r="T38">
        <f t="shared" si="2"/>
        <v>-27.685688179348585</v>
      </c>
    </row>
    <row r="39" spans="1:20" x14ac:dyDescent="0.35">
      <c r="A39" t="s">
        <v>49</v>
      </c>
      <c r="B39" s="1">
        <v>44421.4375</v>
      </c>
      <c r="C39" t="s">
        <v>90</v>
      </c>
      <c r="D39">
        <v>0.16694214876033059</v>
      </c>
      <c r="E39">
        <v>0</v>
      </c>
      <c r="F39">
        <v>1.9949869558545195E-2</v>
      </c>
      <c r="G39">
        <v>0.20357951038880889</v>
      </c>
      <c r="H39">
        <v>3.5100553919856274</v>
      </c>
      <c r="I39">
        <v>7.0691651752816083E-3</v>
      </c>
      <c r="J39">
        <v>9.3808180535966137E-2</v>
      </c>
      <c r="K39">
        <v>0</v>
      </c>
      <c r="L39">
        <v>0</v>
      </c>
      <c r="M39">
        <v>1.1526675698342042E-2</v>
      </c>
      <c r="N39">
        <v>0</v>
      </c>
      <c r="O39">
        <v>4.4409743910056212E-2</v>
      </c>
      <c r="P39">
        <v>3.4375842720841967</v>
      </c>
      <c r="Q39">
        <v>3.4375842720841967</v>
      </c>
      <c r="R39">
        <f t="shared" si="0"/>
        <v>3.9075960858685934</v>
      </c>
      <c r="S39">
        <f t="shared" si="1"/>
        <v>7.0249131443127579</v>
      </c>
      <c r="T39">
        <f t="shared" si="2"/>
        <v>-28.514195531966212</v>
      </c>
    </row>
    <row r="40" spans="1:20" x14ac:dyDescent="0.35">
      <c r="A40" t="s">
        <v>50</v>
      </c>
      <c r="B40" s="1">
        <v>44425.604166666664</v>
      </c>
      <c r="C40" t="s">
        <v>90</v>
      </c>
      <c r="D40">
        <v>0.18247063940843847</v>
      </c>
      <c r="E40">
        <v>6.4305116691612619E-3</v>
      </c>
      <c r="F40">
        <v>1.8696608522175046E-2</v>
      </c>
      <c r="G40">
        <v>0.1984776794898169</v>
      </c>
      <c r="H40">
        <v>3.5860571884824592</v>
      </c>
      <c r="I40">
        <v>1.1795978524055162E-2</v>
      </c>
      <c r="J40">
        <v>0.1597517630465444</v>
      </c>
      <c r="K40">
        <v>0</v>
      </c>
      <c r="L40">
        <v>0</v>
      </c>
      <c r="M40">
        <v>1.8100445132572095E-2</v>
      </c>
      <c r="N40">
        <v>0</v>
      </c>
      <c r="O40">
        <v>8.5354986466791585E-2</v>
      </c>
      <c r="P40">
        <v>3.3999343074459163</v>
      </c>
      <c r="Q40">
        <v>3.3999343074459163</v>
      </c>
      <c r="R40">
        <f t="shared" si="0"/>
        <v>4.0039286060961059</v>
      </c>
      <c r="S40">
        <f t="shared" si="1"/>
        <v>7.0630758095377413</v>
      </c>
      <c r="T40">
        <f t="shared" si="2"/>
        <v>-27.642052795426007</v>
      </c>
    </row>
    <row r="41" spans="1:20" x14ac:dyDescent="0.35">
      <c r="A41" t="s">
        <v>51</v>
      </c>
      <c r="B41" s="1">
        <v>44428.479166666664</v>
      </c>
      <c r="C41" t="s">
        <v>90</v>
      </c>
      <c r="D41">
        <v>0.19747716398434104</v>
      </c>
      <c r="E41">
        <v>6.8739952325516931E-3</v>
      </c>
      <c r="F41">
        <v>2.8748273568980513E-2</v>
      </c>
      <c r="G41">
        <v>0.19707879037235138</v>
      </c>
      <c r="H41">
        <v>3.5239283397375116</v>
      </c>
      <c r="I41">
        <v>1.3432992946625959E-2</v>
      </c>
      <c r="J41">
        <v>0.10684908321579688</v>
      </c>
      <c r="K41">
        <v>0</v>
      </c>
      <c r="L41">
        <v>0</v>
      </c>
      <c r="M41">
        <v>1.4145861557318883E-2</v>
      </c>
      <c r="N41">
        <v>0</v>
      </c>
      <c r="O41">
        <v>5.8931917551530287E-2</v>
      </c>
      <c r="P41">
        <v>3.3864901830751202</v>
      </c>
      <c r="Q41">
        <v>3.3864901830751202</v>
      </c>
      <c r="R41">
        <f t="shared" si="0"/>
        <v>3.9675395558423623</v>
      </c>
      <c r="S41">
        <f t="shared" si="1"/>
        <v>6.9529072284748867</v>
      </c>
      <c r="T41">
        <f t="shared" si="2"/>
        <v>-27.337413309131115</v>
      </c>
    </row>
    <row r="42" spans="1:20" x14ac:dyDescent="0.35">
      <c r="A42" t="s">
        <v>52</v>
      </c>
      <c r="B42" s="1">
        <v>44432.534722222219</v>
      </c>
      <c r="C42" t="s">
        <v>90</v>
      </c>
      <c r="D42">
        <v>0.18534145280556766</v>
      </c>
      <c r="E42">
        <v>6.8739952325516931E-3</v>
      </c>
      <c r="F42">
        <v>2.3658499155967058E-2</v>
      </c>
      <c r="G42">
        <v>0.33482822464513473</v>
      </c>
      <c r="H42">
        <v>3.4496731373821046</v>
      </c>
      <c r="I42">
        <v>1.1027476576481733E-2</v>
      </c>
      <c r="J42">
        <v>8.9867418899858942E-2</v>
      </c>
      <c r="K42">
        <v>0</v>
      </c>
      <c r="L42">
        <v>0</v>
      </c>
      <c r="M42">
        <v>1.2889491000580608E-2</v>
      </c>
      <c r="N42">
        <v>0</v>
      </c>
      <c r="O42">
        <v>5.3647720174890695E-2</v>
      </c>
      <c r="P42">
        <v>3.3846379251144274</v>
      </c>
      <c r="Q42">
        <v>3.3846379251144274</v>
      </c>
      <c r="R42">
        <f t="shared" si="0"/>
        <v>4.0114027857978076</v>
      </c>
      <c r="S42">
        <f t="shared" si="1"/>
        <v>6.9256804803041856</v>
      </c>
      <c r="T42">
        <f t="shared" si="2"/>
        <v>-26.64583987888971</v>
      </c>
    </row>
    <row r="43" spans="1:20" x14ac:dyDescent="0.35">
      <c r="A43" t="s">
        <v>53</v>
      </c>
      <c r="B43" s="1">
        <v>44434.614583333336</v>
      </c>
      <c r="C43" t="s">
        <v>90</v>
      </c>
      <c r="D43">
        <v>0.18229665071770335</v>
      </c>
      <c r="E43">
        <v>6.2087698874660454E-3</v>
      </c>
      <c r="F43">
        <v>2.1510051665046805E-2</v>
      </c>
      <c r="G43">
        <v>0.21189055749845712</v>
      </c>
      <c r="H43">
        <v>3.4688357702480159</v>
      </c>
      <c r="I43">
        <v>0</v>
      </c>
      <c r="J43">
        <v>9.9892806770098722E-2</v>
      </c>
      <c r="K43">
        <v>0</v>
      </c>
      <c r="L43">
        <v>0</v>
      </c>
      <c r="M43">
        <v>0</v>
      </c>
      <c r="N43">
        <v>0</v>
      </c>
      <c r="O43">
        <v>5.4095357068498849E-2</v>
      </c>
      <c r="P43">
        <v>3.3939584855460301</v>
      </c>
      <c r="Q43">
        <v>3.3939584855460301</v>
      </c>
      <c r="R43">
        <f t="shared" si="0"/>
        <v>3.8907418000166891</v>
      </c>
      <c r="S43">
        <f t="shared" si="1"/>
        <v>6.9419051349306571</v>
      </c>
      <c r="T43">
        <f t="shared" si="2"/>
        <v>-28.166369246934188</v>
      </c>
    </row>
    <row r="44" spans="1:20" x14ac:dyDescent="0.35">
      <c r="A44" t="s">
        <v>54</v>
      </c>
      <c r="B44" s="1">
        <v>44438.472222222219</v>
      </c>
      <c r="C44" t="s">
        <v>90</v>
      </c>
      <c r="D44">
        <v>0.17033492822966509</v>
      </c>
      <c r="E44">
        <v>4.4902710793281219E-3</v>
      </c>
      <c r="F44">
        <v>1.8824492301396489E-2</v>
      </c>
      <c r="G44">
        <v>0.20975108002468629</v>
      </c>
      <c r="H44">
        <v>3.4803632915814156</v>
      </c>
      <c r="I44">
        <v>9.8694599431519096E-3</v>
      </c>
      <c r="J44">
        <v>0.12750352609308885</v>
      </c>
      <c r="K44">
        <v>0</v>
      </c>
      <c r="L44">
        <v>0</v>
      </c>
      <c r="M44">
        <v>1.6752145022901749E-2</v>
      </c>
      <c r="N44">
        <v>0</v>
      </c>
      <c r="O44">
        <v>6.8076202373516553E-2</v>
      </c>
      <c r="P44">
        <v>3.4394755279724105</v>
      </c>
      <c r="Q44">
        <v>3.4394755279724105</v>
      </c>
      <c r="R44">
        <f t="shared" si="0"/>
        <v>3.8936335231596431</v>
      </c>
      <c r="S44">
        <f t="shared" si="1"/>
        <v>7.0912829294343283</v>
      </c>
      <c r="T44">
        <f t="shared" si="2"/>
        <v>-29.109455862266429</v>
      </c>
    </row>
    <row r="45" spans="1:20" x14ac:dyDescent="0.35">
      <c r="A45" t="s">
        <v>55</v>
      </c>
      <c r="B45" s="1">
        <v>44441.576388888891</v>
      </c>
      <c r="C45" t="s">
        <v>90</v>
      </c>
      <c r="D45">
        <v>0.18120922140060899</v>
      </c>
      <c r="E45">
        <v>4.1022229613614939E-3</v>
      </c>
      <c r="F45">
        <v>2.0154483605299506E-2</v>
      </c>
      <c r="G45">
        <v>0.21435918535280807</v>
      </c>
      <c r="H45">
        <v>3.5461849393682314</v>
      </c>
      <c r="I45">
        <v>1.5248973576165913E-2</v>
      </c>
      <c r="J45">
        <v>0.15918194640338504</v>
      </c>
      <c r="K45">
        <v>2.4123464840778173E-2</v>
      </c>
      <c r="L45">
        <v>0</v>
      </c>
      <c r="M45">
        <v>0</v>
      </c>
      <c r="N45">
        <v>0</v>
      </c>
      <c r="O45">
        <v>6.0206121174266089E-2</v>
      </c>
      <c r="P45">
        <v>3.4705708815890048</v>
      </c>
      <c r="Q45">
        <v>3.4705708815890048</v>
      </c>
      <c r="R45">
        <f t="shared" si="0"/>
        <v>3.9812590262644756</v>
      </c>
      <c r="S45">
        <f t="shared" si="1"/>
        <v>7.1846532955964388</v>
      </c>
      <c r="T45">
        <f t="shared" si="2"/>
        <v>-28.689050898781232</v>
      </c>
    </row>
    <row r="46" spans="1:20" x14ac:dyDescent="0.35">
      <c r="A46" t="s">
        <v>56</v>
      </c>
      <c r="B46" s="1">
        <v>44446.510416666664</v>
      </c>
      <c r="C46" t="s">
        <v>90</v>
      </c>
      <c r="D46">
        <v>0.19264897781644197</v>
      </c>
      <c r="E46">
        <v>7.9827041410277712E-3</v>
      </c>
      <c r="F46">
        <v>2.5193104506624379E-2</v>
      </c>
      <c r="G46">
        <v>0.20506068710141948</v>
      </c>
      <c r="H46">
        <v>3.4299116722391334</v>
      </c>
      <c r="I46">
        <v>2.770817980840088E-2</v>
      </c>
      <c r="J46">
        <v>0.1703187588152327</v>
      </c>
      <c r="K46">
        <v>0</v>
      </c>
      <c r="L46">
        <v>0</v>
      </c>
      <c r="M46">
        <v>2.5838655570608351E-2</v>
      </c>
      <c r="N46">
        <v>0</v>
      </c>
      <c r="O46">
        <v>0.11825733916302311</v>
      </c>
      <c r="P46">
        <v>3.35817290359283</v>
      </c>
      <c r="Q46">
        <v>3.35817290359283</v>
      </c>
      <c r="R46">
        <f t="shared" si="0"/>
        <v>3.8885053256130475</v>
      </c>
      <c r="S46">
        <f t="shared" si="1"/>
        <v>7.0307605607345245</v>
      </c>
      <c r="T46">
        <f t="shared" si="2"/>
        <v>-28.777165679702506</v>
      </c>
    </row>
    <row r="47" spans="1:20" x14ac:dyDescent="0.35">
      <c r="A47" t="s">
        <v>57</v>
      </c>
      <c r="B47" s="1">
        <v>44448.393750000003</v>
      </c>
      <c r="C47" t="s">
        <v>90</v>
      </c>
      <c r="D47">
        <v>0.20317529360591563</v>
      </c>
      <c r="E47">
        <v>7.0403015688231046E-3</v>
      </c>
      <c r="F47">
        <v>3.1766330758606576E-2</v>
      </c>
      <c r="G47">
        <v>0.21098539395186178</v>
      </c>
      <c r="H47">
        <v>3.5197864164878485</v>
      </c>
      <c r="I47">
        <v>3.0287398673544585E-2</v>
      </c>
      <c r="J47">
        <v>0.19674188998589562</v>
      </c>
      <c r="K47">
        <v>0</v>
      </c>
      <c r="L47">
        <v>0</v>
      </c>
      <c r="M47">
        <v>2.2082446293787496E-2</v>
      </c>
      <c r="N47">
        <v>0</v>
      </c>
      <c r="O47">
        <v>8.662294399333749E-2</v>
      </c>
      <c r="P47">
        <v>3.4519820758950486</v>
      </c>
      <c r="Q47">
        <v>3.4519820758950486</v>
      </c>
      <c r="R47">
        <f t="shared" si="0"/>
        <v>4.0030411350466002</v>
      </c>
      <c r="S47">
        <f t="shared" si="1"/>
        <v>7.209411432063118</v>
      </c>
      <c r="T47">
        <f t="shared" si="2"/>
        <v>-28.596511582327587</v>
      </c>
    </row>
    <row r="48" spans="1:20" x14ac:dyDescent="0.35">
      <c r="A48" t="s">
        <v>58</v>
      </c>
      <c r="B48" s="1">
        <v>44452.458333333336</v>
      </c>
      <c r="C48" t="s">
        <v>90</v>
      </c>
      <c r="D48">
        <v>0.1653327533710309</v>
      </c>
      <c r="E48">
        <v>3.7141748433948667E-3</v>
      </c>
      <c r="F48">
        <v>1.8594301498797892E-2</v>
      </c>
      <c r="G48">
        <v>0.20933964204896113</v>
      </c>
      <c r="H48">
        <v>3.5194870003493186</v>
      </c>
      <c r="I48">
        <v>1.1243288767238657E-2</v>
      </c>
      <c r="J48">
        <v>0.14079548660084626</v>
      </c>
      <c r="K48">
        <v>0</v>
      </c>
      <c r="L48">
        <v>0</v>
      </c>
      <c r="M48">
        <v>1.7556931810850912E-2</v>
      </c>
      <c r="N48">
        <v>0</v>
      </c>
      <c r="O48">
        <v>6.7626483447845095E-2</v>
      </c>
      <c r="P48">
        <v>3.4653664412959708</v>
      </c>
      <c r="Q48">
        <v>3.4653664412959708</v>
      </c>
      <c r="R48">
        <f t="shared" si="0"/>
        <v>3.9277111608787418</v>
      </c>
      <c r="S48">
        <f t="shared" si="1"/>
        <v>7.1567117844514838</v>
      </c>
      <c r="T48">
        <f t="shared" si="2"/>
        <v>-29.130976321442997</v>
      </c>
    </row>
    <row r="49" spans="1:20" x14ac:dyDescent="0.35">
      <c r="A49" t="s">
        <v>59</v>
      </c>
      <c r="B49" s="1">
        <v>44455.621527777781</v>
      </c>
      <c r="C49" t="s">
        <v>90</v>
      </c>
      <c r="D49">
        <v>0.1674641148325359</v>
      </c>
      <c r="E49">
        <v>0</v>
      </c>
      <c r="F49">
        <v>1.7647961532559209E-2</v>
      </c>
      <c r="G49">
        <v>0.20859905369265586</v>
      </c>
      <c r="H49">
        <v>3.4988272867907577</v>
      </c>
      <c r="I49">
        <v>5.4584693125592169E-3</v>
      </c>
      <c r="J49">
        <v>7.3382228490832146E-2</v>
      </c>
      <c r="K49">
        <v>0</v>
      </c>
      <c r="L49">
        <v>0</v>
      </c>
      <c r="M49">
        <v>1.3428165924779047E-2</v>
      </c>
      <c r="N49">
        <v>0</v>
      </c>
      <c r="O49">
        <v>4.2298563397876326E-2</v>
      </c>
      <c r="P49">
        <v>3.4305634804097886</v>
      </c>
      <c r="Q49">
        <v>3.4305634804097886</v>
      </c>
      <c r="R49">
        <f t="shared" si="0"/>
        <v>3.8979968861610677</v>
      </c>
      <c r="S49">
        <f t="shared" si="1"/>
        <v>6.9902359186330649</v>
      </c>
      <c r="T49">
        <f t="shared" si="2"/>
        <v>-28.399824727392602</v>
      </c>
    </row>
    <row r="50" spans="1:20" x14ac:dyDescent="0.35">
      <c r="A50" t="s">
        <v>60</v>
      </c>
      <c r="B50" s="1">
        <v>44469.4375</v>
      </c>
      <c r="C50" t="s">
        <v>90</v>
      </c>
      <c r="D50">
        <v>0.22066115702479341</v>
      </c>
      <c r="E50">
        <v>7.2620433505183211E-3</v>
      </c>
      <c r="F50">
        <v>2.71880914624789E-2</v>
      </c>
      <c r="G50">
        <v>0.19609133923061098</v>
      </c>
      <c r="H50">
        <v>3.2088926593143365</v>
      </c>
      <c r="I50">
        <v>1.7464996315401618E-2</v>
      </c>
      <c r="J50">
        <v>0.15184485190409025</v>
      </c>
      <c r="K50">
        <v>0</v>
      </c>
      <c r="L50">
        <v>0</v>
      </c>
      <c r="M50">
        <v>2.9528740081285081E-2</v>
      </c>
      <c r="N50">
        <v>0</v>
      </c>
      <c r="O50">
        <v>0.16194669997917968</v>
      </c>
      <c r="P50">
        <v>3.1398435325006715</v>
      </c>
      <c r="Q50">
        <v>3.1398435325006715</v>
      </c>
      <c r="R50">
        <f t="shared" si="0"/>
        <v>3.6775602866981401</v>
      </c>
      <c r="S50">
        <f t="shared" si="1"/>
        <v>6.623007356965898</v>
      </c>
      <c r="T50">
        <f t="shared" si="2"/>
        <v>-28.594997597821958</v>
      </c>
    </row>
    <row r="51" spans="1:20" x14ac:dyDescent="0.35">
      <c r="A51" t="s">
        <v>61</v>
      </c>
      <c r="B51" s="1">
        <v>44476.451388888891</v>
      </c>
      <c r="C51" t="s">
        <v>90</v>
      </c>
      <c r="D51">
        <v>0.21787733797303177</v>
      </c>
      <c r="E51">
        <v>8.2598813681467927E-3</v>
      </c>
      <c r="F51">
        <v>2.6471942298838813E-2</v>
      </c>
      <c r="G51">
        <v>0.19337584859082493</v>
      </c>
      <c r="H51">
        <v>3.341434203303558</v>
      </c>
      <c r="I51">
        <v>2.2760290556900726E-2</v>
      </c>
      <c r="J51">
        <v>0.15704372355430182</v>
      </c>
      <c r="K51">
        <v>0</v>
      </c>
      <c r="L51">
        <v>0</v>
      </c>
      <c r="M51">
        <v>2.8715889297464679E-2</v>
      </c>
      <c r="N51">
        <v>1.6113271995569192E-2</v>
      </c>
      <c r="O51">
        <v>0.1333479075577764</v>
      </c>
      <c r="P51">
        <v>3.2311896906038662</v>
      </c>
      <c r="Q51">
        <v>3.2311896906038662</v>
      </c>
      <c r="R51">
        <f t="shared" si="0"/>
        <v>3.8101795040913009</v>
      </c>
      <c r="S51">
        <f t="shared" si="1"/>
        <v>6.7976001736128442</v>
      </c>
      <c r="T51">
        <f t="shared" si="2"/>
        <v>-28.162544474793567</v>
      </c>
    </row>
    <row r="52" spans="1:20" x14ac:dyDescent="0.35">
      <c r="A52" t="s">
        <v>62</v>
      </c>
      <c r="B52" s="1">
        <v>44483.604166666664</v>
      </c>
      <c r="C52" t="s">
        <v>90</v>
      </c>
      <c r="D52">
        <v>0.57281426707264038</v>
      </c>
      <c r="E52">
        <v>5.8761572149232215E-3</v>
      </c>
      <c r="F52">
        <v>7.9032175558852114E-2</v>
      </c>
      <c r="G52">
        <v>9.6194198724542282E-2</v>
      </c>
      <c r="H52">
        <v>1.1346873596486851</v>
      </c>
      <c r="I52">
        <v>7.1602273923570908E-2</v>
      </c>
      <c r="J52">
        <v>0.20555712270803947</v>
      </c>
      <c r="K52">
        <v>0</v>
      </c>
      <c r="L52">
        <v>0</v>
      </c>
      <c r="M52">
        <v>0.10618879427133733</v>
      </c>
      <c r="N52">
        <v>3.6601545307324096E-2</v>
      </c>
      <c r="O52">
        <v>0.75991671871746824</v>
      </c>
      <c r="P52">
        <v>0.62716771278993166</v>
      </c>
      <c r="Q52">
        <v>0.62716771278993166</v>
      </c>
      <c r="R52">
        <f t="shared" si="0"/>
        <v>1.960206432143214</v>
      </c>
      <c r="S52">
        <f t="shared" si="1"/>
        <v>2.3625996065840322</v>
      </c>
      <c r="T52">
        <f t="shared" si="2"/>
        <v>-9.308610445063918</v>
      </c>
    </row>
    <row r="53" spans="1:20" x14ac:dyDescent="0.35">
      <c r="A53" t="s">
        <v>63</v>
      </c>
      <c r="B53" s="1">
        <v>44489.451388888891</v>
      </c>
      <c r="C53" t="s">
        <v>90</v>
      </c>
      <c r="D53">
        <v>0.29569377990430623</v>
      </c>
      <c r="E53">
        <v>1.8903486889517158E-2</v>
      </c>
      <c r="F53">
        <v>3.5526113867717021E-2</v>
      </c>
      <c r="G53">
        <v>0.16202427484056781</v>
      </c>
      <c r="H53">
        <v>2.6128549328808823</v>
      </c>
      <c r="I53">
        <v>2.8176650173702494E-2</v>
      </c>
      <c r="J53">
        <v>0.14115937940761636</v>
      </c>
      <c r="K53">
        <v>0</v>
      </c>
      <c r="L53">
        <v>0</v>
      </c>
      <c r="M53">
        <v>4.0678020772853367E-2</v>
      </c>
      <c r="N53">
        <v>2.8319051840869983E-2</v>
      </c>
      <c r="O53">
        <v>0.2399042265250885</v>
      </c>
      <c r="P53">
        <v>2.6296051789244927</v>
      </c>
      <c r="Q53">
        <v>2.6296051789244927</v>
      </c>
      <c r="R53">
        <f t="shared" si="0"/>
        <v>3.1531792385566932</v>
      </c>
      <c r="S53">
        <f t="shared" si="1"/>
        <v>5.709271036395414</v>
      </c>
      <c r="T53">
        <f t="shared" si="2"/>
        <v>-28.841818216605276</v>
      </c>
    </row>
    <row r="54" spans="1:20" x14ac:dyDescent="0.35">
      <c r="A54" t="s">
        <v>98</v>
      </c>
      <c r="B54" s="1">
        <v>44498.368055555555</v>
      </c>
      <c r="C54" t="s">
        <v>90</v>
      </c>
      <c r="D54">
        <v>0.29565028273162247</v>
      </c>
      <c r="E54">
        <v>2.0843727479350295E-2</v>
      </c>
      <c r="F54">
        <v>4.1715688782034889E-2</v>
      </c>
      <c r="G54">
        <v>0.17395597613659741</v>
      </c>
      <c r="H54">
        <v>2.7442487150057384</v>
      </c>
      <c r="I54">
        <v>3.0761132750815875E-2</v>
      </c>
      <c r="J54">
        <v>0.14313963328631873</v>
      </c>
      <c r="K54">
        <v>0</v>
      </c>
      <c r="L54">
        <v>0</v>
      </c>
      <c r="M54">
        <v>4.5368040771563131E-2</v>
      </c>
      <c r="N54">
        <v>1.8867785459622581E-2</v>
      </c>
      <c r="O54">
        <v>0.27136997709764726</v>
      </c>
      <c r="P54" t="e">
        <v>#VALUE!</v>
      </c>
      <c r="Q54" t="e">
        <v>#VALUE!</v>
      </c>
      <c r="R54">
        <f t="shared" si="0"/>
        <v>3.3071755228861592</v>
      </c>
      <c r="S54" t="e">
        <f t="shared" si="1"/>
        <v>#VALUE!</v>
      </c>
      <c r="T54" t="e">
        <f t="shared" si="2"/>
        <v>#VALUE!</v>
      </c>
    </row>
    <row r="55" spans="1:20" x14ac:dyDescent="0.35">
      <c r="A55" t="s">
        <v>64</v>
      </c>
      <c r="B55" s="1">
        <v>44355.631944444445</v>
      </c>
      <c r="C55" t="s">
        <v>91</v>
      </c>
      <c r="D55">
        <v>0.24053936494127884</v>
      </c>
      <c r="E55">
        <v>0</v>
      </c>
      <c r="F55">
        <v>1.9412757685815133E-2</v>
      </c>
      <c r="G55">
        <v>0.82641431804155518</v>
      </c>
      <c r="H55">
        <v>2.3330006487349664</v>
      </c>
      <c r="I55">
        <v>7.2218128224023573E-3</v>
      </c>
      <c r="J55">
        <v>0.20705218617771506</v>
      </c>
      <c r="K55">
        <v>0</v>
      </c>
      <c r="L55">
        <v>3.150681467620806E-3</v>
      </c>
      <c r="M55">
        <v>3.1168956841494101E-2</v>
      </c>
      <c r="N55">
        <v>0</v>
      </c>
      <c r="O55">
        <v>0.20362065375806787</v>
      </c>
      <c r="P55">
        <v>2.6685600314601712</v>
      </c>
      <c r="Q55">
        <v>2.6685600314601712</v>
      </c>
      <c r="R55">
        <f t="shared" si="0"/>
        <v>3.4265889022260176</v>
      </c>
      <c r="S55">
        <f t="shared" si="1"/>
        <v>5.7821125411652403</v>
      </c>
      <c r="T55">
        <f t="shared" si="2"/>
        <v>-25.57932465743793</v>
      </c>
    </row>
    <row r="56" spans="1:20" x14ac:dyDescent="0.35">
      <c r="A56" t="s">
        <v>65</v>
      </c>
      <c r="B56" s="1">
        <v>44361.645833333336</v>
      </c>
      <c r="C56" t="s">
        <v>91</v>
      </c>
      <c r="D56">
        <v>0.24371465854719443</v>
      </c>
      <c r="E56">
        <v>0</v>
      </c>
      <c r="F56">
        <v>3.0896721059900763E-2</v>
      </c>
      <c r="G56">
        <v>0.82773091956387568</v>
      </c>
      <c r="H56">
        <v>2.3268127152053495</v>
      </c>
      <c r="I56">
        <v>4.3425623749868405E-3</v>
      </c>
      <c r="J56">
        <v>0.14390409026798306</v>
      </c>
      <c r="K56">
        <v>0</v>
      </c>
      <c r="L56">
        <v>0</v>
      </c>
      <c r="M56">
        <v>1.3423327527256307E-2</v>
      </c>
      <c r="N56">
        <v>0</v>
      </c>
      <c r="O56">
        <v>0.14542577555694358</v>
      </c>
      <c r="P56">
        <v>2.7582021134668318</v>
      </c>
      <c r="Q56">
        <v>2.7582021134668318</v>
      </c>
      <c r="R56">
        <f t="shared" si="0"/>
        <v>3.4334975767513072</v>
      </c>
      <c r="S56">
        <f t="shared" si="1"/>
        <v>5.8191574202858458</v>
      </c>
      <c r="T56">
        <f t="shared" si="2"/>
        <v>-25.78351666952312</v>
      </c>
    </row>
    <row r="57" spans="1:20" x14ac:dyDescent="0.35">
      <c r="A57" t="s">
        <v>66</v>
      </c>
      <c r="B57" s="1">
        <v>44368.520833333336</v>
      </c>
      <c r="C57" t="s">
        <v>91</v>
      </c>
      <c r="D57">
        <v>0.2405828621139626</v>
      </c>
      <c r="E57">
        <v>0</v>
      </c>
      <c r="F57">
        <v>2.7827510358586119E-2</v>
      </c>
      <c r="G57">
        <v>0.82641431804155518</v>
      </c>
      <c r="H57">
        <v>2.3442786566195917</v>
      </c>
      <c r="I57">
        <v>7.1691757027055472E-3</v>
      </c>
      <c r="J57">
        <v>0.16306629055007052</v>
      </c>
      <c r="K57">
        <v>0</v>
      </c>
      <c r="L57">
        <v>5.5288643892077785E-3</v>
      </c>
      <c r="M57">
        <v>1.9593897167924652E-2</v>
      </c>
      <c r="N57">
        <v>0</v>
      </c>
      <c r="O57">
        <v>0.16640224859462835</v>
      </c>
      <c r="P57">
        <v>2.7351018777336238</v>
      </c>
      <c r="Q57">
        <v>2.7351018777336238</v>
      </c>
      <c r="R57">
        <f t="shared" si="0"/>
        <v>3.4462725228364008</v>
      </c>
      <c r="S57">
        <f t="shared" si="1"/>
        <v>5.8247950561690791</v>
      </c>
      <c r="T57">
        <f t="shared" si="2"/>
        <v>-25.655325161461345</v>
      </c>
    </row>
    <row r="58" spans="1:20" x14ac:dyDescent="0.35">
      <c r="A58" t="s">
        <v>67</v>
      </c>
      <c r="B58" s="1">
        <v>44372.986111111109</v>
      </c>
      <c r="C58" t="s">
        <v>91</v>
      </c>
      <c r="D58">
        <v>0.25002174858634191</v>
      </c>
      <c r="E58">
        <v>0</v>
      </c>
      <c r="F58">
        <v>1.6599314542943375E-2</v>
      </c>
      <c r="G58">
        <v>0.8189261468833573</v>
      </c>
      <c r="H58">
        <v>2.3277608663106939</v>
      </c>
      <c r="I58">
        <v>7.5902726602800289E-3</v>
      </c>
      <c r="J58">
        <v>0.16377715091678419</v>
      </c>
      <c r="K58">
        <v>0</v>
      </c>
      <c r="L58">
        <v>0</v>
      </c>
      <c r="M58">
        <v>1.5108702664344236E-2</v>
      </c>
      <c r="N58">
        <v>0</v>
      </c>
      <c r="O58">
        <v>0.16492192379762646</v>
      </c>
      <c r="P58">
        <v>2.7653064730811678</v>
      </c>
      <c r="Q58">
        <v>2.7653064730811678</v>
      </c>
      <c r="R58">
        <f t="shared" si="0"/>
        <v>3.4208983489836169</v>
      </c>
      <c r="S58">
        <f t="shared" si="1"/>
        <v>5.8744207235410908</v>
      </c>
      <c r="T58">
        <f t="shared" si="2"/>
        <v>-26.395246418271377</v>
      </c>
    </row>
    <row r="59" spans="1:20" x14ac:dyDescent="0.35">
      <c r="A59" t="s">
        <v>68</v>
      </c>
      <c r="B59" s="1">
        <v>44382.480555555558</v>
      </c>
      <c r="C59" t="s">
        <v>91</v>
      </c>
      <c r="D59">
        <v>0.269769464984776</v>
      </c>
      <c r="E59">
        <v>0</v>
      </c>
      <c r="F59">
        <v>1.3888178423448772E-2</v>
      </c>
      <c r="G59">
        <v>0.83456078996091332</v>
      </c>
      <c r="H59">
        <v>2.3346973401866356</v>
      </c>
      <c r="I59">
        <v>6.4112011790714808E-3</v>
      </c>
      <c r="J59">
        <v>0.18510014104372355</v>
      </c>
      <c r="K59">
        <v>0</v>
      </c>
      <c r="L59">
        <v>0</v>
      </c>
      <c r="M59">
        <v>2.0869621314753888E-2</v>
      </c>
      <c r="N59">
        <v>0</v>
      </c>
      <c r="O59">
        <v>0.16954611701020195</v>
      </c>
      <c r="P59">
        <v>2.778555329907042</v>
      </c>
      <c r="Q59">
        <v>2.778555329907042</v>
      </c>
      <c r="R59">
        <f t="shared" si="0"/>
        <v>3.4593269747348452</v>
      </c>
      <c r="S59">
        <f t="shared" si="1"/>
        <v>5.9326265391827633</v>
      </c>
      <c r="T59">
        <f t="shared" si="2"/>
        <v>-26.334239844594865</v>
      </c>
    </row>
    <row r="60" spans="1:20" x14ac:dyDescent="0.35">
      <c r="A60" t="s">
        <v>69</v>
      </c>
      <c r="B60" s="1">
        <v>44389.508333333331</v>
      </c>
      <c r="C60" t="s">
        <v>91</v>
      </c>
      <c r="D60">
        <v>0.24288821226620269</v>
      </c>
      <c r="E60">
        <v>0</v>
      </c>
      <c r="F60">
        <v>1.6931812368919129E-2</v>
      </c>
      <c r="G60">
        <v>0.83530137831721862</v>
      </c>
      <c r="H60">
        <v>2.3335994810120262</v>
      </c>
      <c r="I60">
        <v>5.8374565743762501E-3</v>
      </c>
      <c r="J60">
        <v>0.16328349788434415</v>
      </c>
      <c r="K60">
        <v>0</v>
      </c>
      <c r="L60">
        <v>0</v>
      </c>
      <c r="M60">
        <v>1.9293916521514739E-2</v>
      </c>
      <c r="N60">
        <v>0</v>
      </c>
      <c r="O60">
        <v>0.16506766604205705</v>
      </c>
      <c r="P60">
        <v>2.7647278129426978</v>
      </c>
      <c r="Q60">
        <v>2.7647278129426978</v>
      </c>
      <c r="R60">
        <f t="shared" si="0"/>
        <v>3.434558340538743</v>
      </c>
      <c r="S60">
        <f t="shared" si="1"/>
        <v>5.8771007063333114</v>
      </c>
      <c r="T60">
        <f t="shared" si="2"/>
        <v>-26.231011611352546</v>
      </c>
    </row>
    <row r="61" spans="1:20" x14ac:dyDescent="0.35">
      <c r="A61" t="s">
        <v>70</v>
      </c>
      <c r="B61" s="1">
        <v>44396.552083333336</v>
      </c>
      <c r="C61" t="s">
        <v>91</v>
      </c>
      <c r="D61">
        <v>0.23623314484558505</v>
      </c>
      <c r="E61">
        <v>0</v>
      </c>
      <c r="F61">
        <v>2.5858100158575884E-2</v>
      </c>
      <c r="G61">
        <v>0.83892203250360009</v>
      </c>
      <c r="H61">
        <v>2.330605319626728</v>
      </c>
      <c r="I61">
        <v>4.7952416043794081E-3</v>
      </c>
      <c r="J61">
        <v>0.13481805359661495</v>
      </c>
      <c r="K61">
        <v>0</v>
      </c>
      <c r="L61">
        <v>0</v>
      </c>
      <c r="M61">
        <v>1.868589123282369E-2</v>
      </c>
      <c r="N61">
        <v>0</v>
      </c>
      <c r="O61">
        <v>0.14441182594211949</v>
      </c>
      <c r="P61">
        <v>2.8429063675332533</v>
      </c>
      <c r="Q61">
        <v>2.8429063675332533</v>
      </c>
      <c r="R61">
        <f t="shared" si="0"/>
        <v>3.4364138387388681</v>
      </c>
      <c r="S61">
        <f t="shared" si="1"/>
        <v>5.9837285058380649</v>
      </c>
      <c r="T61">
        <f t="shared" si="2"/>
        <v>-27.041148359776713</v>
      </c>
    </row>
    <row r="62" spans="1:20" x14ac:dyDescent="0.35">
      <c r="A62" t="s">
        <v>71</v>
      </c>
      <c r="B62" s="1">
        <v>44404.402777777781</v>
      </c>
      <c r="C62" t="s">
        <v>91</v>
      </c>
      <c r="D62">
        <v>0.24319269247498915</v>
      </c>
      <c r="E62">
        <v>0</v>
      </c>
      <c r="F62">
        <v>2.3556192132589904E-2</v>
      </c>
      <c r="G62">
        <v>0.8418843859288212</v>
      </c>
      <c r="H62">
        <v>2.3316532761115822</v>
      </c>
      <c r="I62">
        <v>4.5899568375618481E-3</v>
      </c>
      <c r="J62">
        <v>0.11698166431593794</v>
      </c>
      <c r="K62">
        <v>3.5865666775350505E-4</v>
      </c>
      <c r="L62">
        <v>0</v>
      </c>
      <c r="M62">
        <v>1.4840978001419263E-2</v>
      </c>
      <c r="N62">
        <v>1.6204878521323261E-2</v>
      </c>
      <c r="O62">
        <v>0.13216739537788882</v>
      </c>
      <c r="P62">
        <v>2.8359972904013153</v>
      </c>
      <c r="Q62">
        <v>2.8359972904013153</v>
      </c>
      <c r="R62">
        <f t="shared" si="0"/>
        <v>3.4448765034855442</v>
      </c>
      <c r="S62">
        <f t="shared" si="1"/>
        <v>5.9525481536869531</v>
      </c>
      <c r="T62">
        <f t="shared" si="2"/>
        <v>-26.684668850071088</v>
      </c>
    </row>
    <row r="63" spans="1:20" x14ac:dyDescent="0.35">
      <c r="A63" t="s">
        <v>72</v>
      </c>
      <c r="B63" s="1">
        <v>44410.395833333336</v>
      </c>
      <c r="C63" t="s">
        <v>91</v>
      </c>
      <c r="D63">
        <v>0.2363201391909526</v>
      </c>
      <c r="E63">
        <v>0</v>
      </c>
      <c r="F63">
        <v>1.759680802087063E-2</v>
      </c>
      <c r="G63">
        <v>0.83184529932112738</v>
      </c>
      <c r="H63">
        <v>2.3025600079844302</v>
      </c>
      <c r="I63">
        <v>4.0109485208969361E-3</v>
      </c>
      <c r="J63">
        <v>0.14727785613540195</v>
      </c>
      <c r="K63">
        <v>0</v>
      </c>
      <c r="L63">
        <v>0</v>
      </c>
      <c r="M63">
        <v>1.8202051480549642E-2</v>
      </c>
      <c r="N63">
        <v>0</v>
      </c>
      <c r="O63">
        <v>0.15429731417863835</v>
      </c>
      <c r="P63">
        <v>2.7621310764127909</v>
      </c>
      <c r="Q63">
        <v>2.7621310764127909</v>
      </c>
      <c r="R63">
        <f t="shared" si="0"/>
        <v>3.392333203038278</v>
      </c>
      <c r="S63">
        <f t="shared" si="1"/>
        <v>5.8440393746201718</v>
      </c>
      <c r="T63">
        <f t="shared" si="2"/>
        <v>-26.544037185250009</v>
      </c>
    </row>
    <row r="64" spans="1:20" x14ac:dyDescent="0.35">
      <c r="A64" t="s">
        <v>73</v>
      </c>
      <c r="B64" s="1">
        <v>44417.378472222219</v>
      </c>
      <c r="C64" t="s">
        <v>91</v>
      </c>
      <c r="D64">
        <v>0.23710308829926055</v>
      </c>
      <c r="E64">
        <v>0</v>
      </c>
      <c r="F64">
        <v>2.0717172233873857E-2</v>
      </c>
      <c r="G64">
        <v>0.8028800658300761</v>
      </c>
      <c r="H64">
        <v>2.2980188632167269</v>
      </c>
      <c r="I64">
        <v>5.595325823770923E-3</v>
      </c>
      <c r="J64">
        <v>0.14377997179125529</v>
      </c>
      <c r="K64">
        <v>8.2186718834909248E-3</v>
      </c>
      <c r="L64">
        <v>0</v>
      </c>
      <c r="M64">
        <v>1.5623185600928973E-2</v>
      </c>
      <c r="N64">
        <v>0</v>
      </c>
      <c r="O64">
        <v>0.14885071830106184</v>
      </c>
      <c r="P64">
        <v>2.7740335218145162</v>
      </c>
      <c r="Q64">
        <v>2.7740335218145162</v>
      </c>
      <c r="R64">
        <f t="shared" si="0"/>
        <v>3.3643145154037084</v>
      </c>
      <c r="S64">
        <f t="shared" si="1"/>
        <v>5.8645395912057694</v>
      </c>
      <c r="T64">
        <f t="shared" si="2"/>
        <v>-27.091392354024336</v>
      </c>
    </row>
    <row r="65" spans="1:20" x14ac:dyDescent="0.35">
      <c r="A65" t="s">
        <v>74</v>
      </c>
      <c r="B65" s="1">
        <v>44421.375</v>
      </c>
      <c r="C65" t="s">
        <v>91</v>
      </c>
      <c r="D65">
        <v>0.23479773814702046</v>
      </c>
      <c r="E65">
        <v>0</v>
      </c>
      <c r="F65">
        <v>1.6624891298787664E-2</v>
      </c>
      <c r="G65">
        <v>0.82773091956387568</v>
      </c>
      <c r="H65">
        <v>2.2932282050002493</v>
      </c>
      <c r="I65">
        <v>0</v>
      </c>
      <c r="J65">
        <v>0.1207249647390691</v>
      </c>
      <c r="K65">
        <v>0</v>
      </c>
      <c r="L65">
        <v>0</v>
      </c>
      <c r="M65">
        <v>1.4099090381265725E-2</v>
      </c>
      <c r="N65">
        <v>0</v>
      </c>
      <c r="O65">
        <v>0.1250468457214241</v>
      </c>
      <c r="P65">
        <v>2.7720974911259355</v>
      </c>
      <c r="Q65">
        <v>2.7720974911259355</v>
      </c>
      <c r="R65">
        <f t="shared" ref="R65:R80" si="3">D65+E65+F65+G65+H65+I65</f>
        <v>3.372381754009933</v>
      </c>
      <c r="S65">
        <f t="shared" ref="S65:S80" si="4">J65+K65+L65+M65+N65+O65+P65+Q65</f>
        <v>5.8040658830936298</v>
      </c>
      <c r="T65">
        <f t="shared" ref="T65:T80" si="5">(R65-S65)/(R65+S65)*100</f>
        <v>-26.499188196220441</v>
      </c>
    </row>
    <row r="66" spans="1:20" x14ac:dyDescent="0.35">
      <c r="A66" t="s">
        <v>75</v>
      </c>
      <c r="B66" s="1">
        <v>44425.392361111109</v>
      </c>
      <c r="C66" t="s">
        <v>91</v>
      </c>
      <c r="D66">
        <v>0.23340582862113962</v>
      </c>
      <c r="E66">
        <v>0</v>
      </c>
      <c r="F66">
        <v>1.2967415213054377E-2</v>
      </c>
      <c r="G66">
        <v>0.75984365356922445</v>
      </c>
      <c r="H66">
        <v>2.3827536304206793</v>
      </c>
      <c r="I66">
        <v>5.1426465943783554E-3</v>
      </c>
      <c r="J66">
        <v>0.18677291960507755</v>
      </c>
      <c r="K66">
        <v>0</v>
      </c>
      <c r="L66">
        <v>0</v>
      </c>
      <c r="M66">
        <v>1.8776207986581511E-2</v>
      </c>
      <c r="N66">
        <v>0</v>
      </c>
      <c r="O66">
        <v>0.21652508848636268</v>
      </c>
      <c r="P66">
        <v>2.773582022515225</v>
      </c>
      <c r="Q66">
        <v>2.773582022515225</v>
      </c>
      <c r="R66">
        <f t="shared" si="3"/>
        <v>3.394113174418476</v>
      </c>
      <c r="S66">
        <f t="shared" si="4"/>
        <v>5.9692382611084724</v>
      </c>
      <c r="T66">
        <f t="shared" si="5"/>
        <v>-27.502172746814928</v>
      </c>
    </row>
    <row r="67" spans="1:20" x14ac:dyDescent="0.35">
      <c r="A67" t="s">
        <v>76</v>
      </c>
      <c r="B67" s="1">
        <v>44428.357638888891</v>
      </c>
      <c r="C67" t="s">
        <v>91</v>
      </c>
      <c r="D67">
        <v>0.25702479338842976</v>
      </c>
      <c r="E67">
        <v>4.434835633904318E-4</v>
      </c>
      <c r="F67">
        <v>2.0614865210496703E-2</v>
      </c>
      <c r="G67">
        <v>0.77679489816910097</v>
      </c>
      <c r="H67">
        <v>2.3755177404062078</v>
      </c>
      <c r="I67">
        <v>6.8217707127065999E-3</v>
      </c>
      <c r="J67">
        <v>0.1291311706629055</v>
      </c>
      <c r="K67">
        <v>0</v>
      </c>
      <c r="L67">
        <v>0</v>
      </c>
      <c r="M67">
        <v>1.3573317850461262E-2</v>
      </c>
      <c r="N67">
        <v>0</v>
      </c>
      <c r="O67">
        <v>0.15233187591088901</v>
      </c>
      <c r="P67">
        <v>2.7989847482898478</v>
      </c>
      <c r="Q67">
        <v>2.7989847482898478</v>
      </c>
      <c r="R67">
        <f t="shared" si="3"/>
        <v>3.437217551450332</v>
      </c>
      <c r="S67">
        <f t="shared" si="4"/>
        <v>5.8930058610039513</v>
      </c>
      <c r="T67">
        <f t="shared" si="5"/>
        <v>-26.320787841752573</v>
      </c>
    </row>
    <row r="68" spans="1:20" x14ac:dyDescent="0.35">
      <c r="A68" t="s">
        <v>77</v>
      </c>
      <c r="B68" s="1">
        <v>44432.347222222219</v>
      </c>
      <c r="C68" t="s">
        <v>91</v>
      </c>
      <c r="D68">
        <v>0.23697259678120924</v>
      </c>
      <c r="E68">
        <v>0</v>
      </c>
      <c r="F68">
        <v>1.3939331935137349E-2</v>
      </c>
      <c r="G68">
        <v>0.92976753754371522</v>
      </c>
      <c r="H68">
        <v>2.3788612206197914</v>
      </c>
      <c r="I68">
        <v>5.2689756816506998E-3</v>
      </c>
      <c r="J68">
        <v>0.1181184767277856</v>
      </c>
      <c r="K68">
        <v>0</v>
      </c>
      <c r="L68">
        <v>0</v>
      </c>
      <c r="M68">
        <v>1.4160376749887104E-2</v>
      </c>
      <c r="N68">
        <v>0</v>
      </c>
      <c r="O68">
        <v>0.13180928586300228</v>
      </c>
      <c r="P68">
        <v>2.7957112457461881</v>
      </c>
      <c r="Q68">
        <v>2.7957112457461881</v>
      </c>
      <c r="R68">
        <f t="shared" si="3"/>
        <v>3.5648096625615038</v>
      </c>
      <c r="S68">
        <f t="shared" si="4"/>
        <v>5.8555106308330513</v>
      </c>
      <c r="T68">
        <f t="shared" si="5"/>
        <v>-24.316593246598703</v>
      </c>
    </row>
    <row r="69" spans="1:20" x14ac:dyDescent="0.35">
      <c r="A69" t="s">
        <v>78</v>
      </c>
      <c r="B69" s="1">
        <v>44434.520833333336</v>
      </c>
      <c r="C69" t="s">
        <v>91</v>
      </c>
      <c r="D69">
        <v>0.23510221835580689</v>
      </c>
      <c r="E69">
        <v>0</v>
      </c>
      <c r="F69">
        <v>1.5320476750728937E-2</v>
      </c>
      <c r="G69">
        <v>0.8056778440650072</v>
      </c>
      <c r="H69">
        <v>2.2780577873147361</v>
      </c>
      <c r="I69">
        <v>5.1900200021054842E-3</v>
      </c>
      <c r="J69">
        <v>0.13410437235543016</v>
      </c>
      <c r="K69">
        <v>0</v>
      </c>
      <c r="L69">
        <v>0</v>
      </c>
      <c r="M69">
        <v>1.9889039416811822E-2</v>
      </c>
      <c r="N69">
        <v>0</v>
      </c>
      <c r="O69">
        <v>0.14523214657505726</v>
      </c>
      <c r="P69">
        <v>2.7213433531109792</v>
      </c>
      <c r="Q69">
        <v>2.7213433531109792</v>
      </c>
      <c r="R69">
        <f t="shared" si="3"/>
        <v>3.3393483464883849</v>
      </c>
      <c r="S69">
        <f t="shared" si="4"/>
        <v>5.7419122645692582</v>
      </c>
      <c r="T69">
        <f t="shared" si="5"/>
        <v>-26.456282018329389</v>
      </c>
    </row>
    <row r="70" spans="1:20" x14ac:dyDescent="0.35">
      <c r="A70" t="s">
        <v>79</v>
      </c>
      <c r="B70" s="1">
        <v>44438.40625</v>
      </c>
      <c r="C70" t="s">
        <v>91</v>
      </c>
      <c r="D70">
        <v>0.23188342757720751</v>
      </c>
      <c r="E70">
        <v>0</v>
      </c>
      <c r="F70">
        <v>1.4757788122154586E-2</v>
      </c>
      <c r="G70">
        <v>0.78922032503600081</v>
      </c>
      <c r="H70">
        <v>2.2960726583162834</v>
      </c>
      <c r="I70">
        <v>0</v>
      </c>
      <c r="J70">
        <v>0.13065726375176304</v>
      </c>
      <c r="K70">
        <v>0</v>
      </c>
      <c r="L70">
        <v>0</v>
      </c>
      <c r="M70">
        <v>1.9619701954712597E-2</v>
      </c>
      <c r="N70">
        <v>0</v>
      </c>
      <c r="O70">
        <v>0.17471788465542371</v>
      </c>
      <c r="P70">
        <v>2.7519285342122664</v>
      </c>
      <c r="Q70">
        <v>2.7519285342122664</v>
      </c>
      <c r="R70">
        <f t="shared" si="3"/>
        <v>3.3319341990516462</v>
      </c>
      <c r="S70">
        <f t="shared" si="4"/>
        <v>5.8288519187864321</v>
      </c>
      <c r="T70">
        <f t="shared" si="5"/>
        <v>-27.2565878912153</v>
      </c>
    </row>
    <row r="71" spans="1:20" x14ac:dyDescent="0.35">
      <c r="A71" t="s">
        <v>80</v>
      </c>
      <c r="B71" s="1">
        <v>44441.364583333336</v>
      </c>
      <c r="C71" t="s">
        <v>91</v>
      </c>
      <c r="D71">
        <v>0.23423227490213136</v>
      </c>
      <c r="E71">
        <v>0</v>
      </c>
      <c r="F71">
        <v>1.3990485446825926E-2</v>
      </c>
      <c r="G71">
        <v>0.79539189467187821</v>
      </c>
      <c r="H71">
        <v>2.2848445531214132</v>
      </c>
      <c r="I71">
        <v>0</v>
      </c>
      <c r="J71">
        <v>0.21755712270803948</v>
      </c>
      <c r="K71">
        <v>0</v>
      </c>
      <c r="L71">
        <v>0</v>
      </c>
      <c r="M71">
        <v>2.7875620927682084E-2</v>
      </c>
      <c r="N71">
        <v>0</v>
      </c>
      <c r="O71">
        <v>0.2586529252550489</v>
      </c>
      <c r="P71">
        <v>2.7101139027607477</v>
      </c>
      <c r="Q71">
        <v>2.7101139027607477</v>
      </c>
      <c r="R71">
        <f t="shared" si="3"/>
        <v>3.3284592081422488</v>
      </c>
      <c r="S71">
        <f t="shared" si="4"/>
        <v>5.9243134744122656</v>
      </c>
      <c r="T71">
        <f t="shared" si="5"/>
        <v>-28.054879929821759</v>
      </c>
    </row>
    <row r="72" spans="1:20" x14ac:dyDescent="0.35">
      <c r="A72" t="s">
        <v>81</v>
      </c>
      <c r="B72" s="1">
        <v>44446.371527777781</v>
      </c>
      <c r="C72" t="s">
        <v>91</v>
      </c>
      <c r="D72">
        <v>0.23458025228360158</v>
      </c>
      <c r="E72">
        <v>0</v>
      </c>
      <c r="F72">
        <v>1.5090285948130338E-2</v>
      </c>
      <c r="G72">
        <v>0.80074058835630524</v>
      </c>
      <c r="H72">
        <v>2.2728679075802183</v>
      </c>
      <c r="I72">
        <v>0</v>
      </c>
      <c r="J72">
        <v>0.19492806770098728</v>
      </c>
      <c r="K72">
        <v>0</v>
      </c>
      <c r="L72">
        <v>0</v>
      </c>
      <c r="M72">
        <v>2.8727178891684406E-2</v>
      </c>
      <c r="N72">
        <v>0</v>
      </c>
      <c r="O72">
        <v>0.21107641057672288</v>
      </c>
      <c r="P72">
        <v>2.7452354266301575</v>
      </c>
      <c r="Q72">
        <v>2.7452354266301575</v>
      </c>
      <c r="R72">
        <f t="shared" si="3"/>
        <v>3.3232790341682552</v>
      </c>
      <c r="S72">
        <f t="shared" si="4"/>
        <v>5.9252025104297097</v>
      </c>
      <c r="T72">
        <f t="shared" si="5"/>
        <v>-28.133520770025616</v>
      </c>
    </row>
    <row r="73" spans="1:20" x14ac:dyDescent="0.35">
      <c r="A73" t="s">
        <v>82</v>
      </c>
      <c r="B73" s="1">
        <v>44448.368055555555</v>
      </c>
      <c r="C73" t="s">
        <v>91</v>
      </c>
      <c r="D73">
        <v>0.23401478903871251</v>
      </c>
      <c r="E73">
        <v>0</v>
      </c>
      <c r="F73">
        <v>1.4220676249424524E-2</v>
      </c>
      <c r="G73">
        <v>0.80213947747377079</v>
      </c>
      <c r="H73">
        <v>2.3112929786915513</v>
      </c>
      <c r="I73">
        <v>1.307506053268765E-2</v>
      </c>
      <c r="J73">
        <v>0.22892242595204509</v>
      </c>
      <c r="K73">
        <v>0</v>
      </c>
      <c r="L73">
        <v>0</v>
      </c>
      <c r="M73">
        <v>3.9699051674085543E-2</v>
      </c>
      <c r="N73">
        <v>0</v>
      </c>
      <c r="O73">
        <v>0.20189881324172393</v>
      </c>
      <c r="P73">
        <v>2.7441588728241073</v>
      </c>
      <c r="Q73">
        <v>2.7441588728241073</v>
      </c>
      <c r="R73">
        <f t="shared" si="3"/>
        <v>3.3747429819861465</v>
      </c>
      <c r="S73">
        <f t="shared" si="4"/>
        <v>5.9588380365160694</v>
      </c>
      <c r="T73">
        <f t="shared" si="5"/>
        <v>-27.685998004489381</v>
      </c>
    </row>
    <row r="74" spans="1:20" x14ac:dyDescent="0.35">
      <c r="A74" t="s">
        <v>83</v>
      </c>
      <c r="B74" s="1">
        <v>44452.381944444445</v>
      </c>
      <c r="C74" t="s">
        <v>91</v>
      </c>
      <c r="D74">
        <v>0.23031752936059158</v>
      </c>
      <c r="E74">
        <v>0</v>
      </c>
      <c r="F74">
        <v>1.5141439459818917E-2</v>
      </c>
      <c r="G74">
        <v>0.78428306932729897</v>
      </c>
      <c r="H74">
        <v>2.2875392983681819</v>
      </c>
      <c r="I74">
        <v>0</v>
      </c>
      <c r="J74">
        <v>0.15847954866008462</v>
      </c>
      <c r="K74">
        <v>0</v>
      </c>
      <c r="L74">
        <v>0</v>
      </c>
      <c r="M74">
        <v>2.0558351074124251E-2</v>
      </c>
      <c r="N74">
        <v>0</v>
      </c>
      <c r="O74">
        <v>0.1738684155735998</v>
      </c>
      <c r="P74">
        <v>2.7638721961181183</v>
      </c>
      <c r="Q74">
        <v>2.7638721961181183</v>
      </c>
      <c r="R74">
        <f t="shared" si="3"/>
        <v>3.3172813365158911</v>
      </c>
      <c r="S74">
        <f t="shared" si="4"/>
        <v>5.8806507075440457</v>
      </c>
      <c r="T74">
        <f t="shared" si="5"/>
        <v>-27.868974882061558</v>
      </c>
    </row>
    <row r="75" spans="1:20" x14ac:dyDescent="0.35">
      <c r="A75" t="s">
        <v>84</v>
      </c>
      <c r="B75" s="1">
        <v>44455.385416666664</v>
      </c>
      <c r="C75" t="s">
        <v>91</v>
      </c>
      <c r="D75">
        <v>0.22836015658982167</v>
      </c>
      <c r="E75">
        <v>0</v>
      </c>
      <c r="F75">
        <v>1.603662591436902E-2</v>
      </c>
      <c r="G75">
        <v>0.78683398477679489</v>
      </c>
      <c r="H75">
        <v>2.334198313289086</v>
      </c>
      <c r="I75">
        <v>0</v>
      </c>
      <c r="J75">
        <v>0.10650493653032439</v>
      </c>
      <c r="K75">
        <v>0</v>
      </c>
      <c r="L75">
        <v>0</v>
      </c>
      <c r="M75">
        <v>9.9590349009741324E-3</v>
      </c>
      <c r="N75">
        <v>0</v>
      </c>
      <c r="O75">
        <v>0.13044555486154485</v>
      </c>
      <c r="P75">
        <v>2.7314362218476385</v>
      </c>
      <c r="Q75">
        <v>2.7314362218476385</v>
      </c>
      <c r="R75">
        <f t="shared" si="3"/>
        <v>3.3654290805700713</v>
      </c>
      <c r="S75">
        <f t="shared" si="4"/>
        <v>5.7097819699881205</v>
      </c>
      <c r="T75">
        <f t="shared" si="5"/>
        <v>-25.83248892348189</v>
      </c>
    </row>
    <row r="76" spans="1:20" x14ac:dyDescent="0.35">
      <c r="A76" t="s">
        <v>85</v>
      </c>
      <c r="B76" s="1">
        <v>44469.371527777781</v>
      </c>
      <c r="C76" t="s">
        <v>91</v>
      </c>
      <c r="D76">
        <v>0.22122662026968251</v>
      </c>
      <c r="E76">
        <v>0</v>
      </c>
      <c r="F76">
        <v>1.4067215714358792E-2</v>
      </c>
      <c r="G76">
        <v>0.76478090927792641</v>
      </c>
      <c r="H76">
        <v>2.1880832376865111</v>
      </c>
      <c r="I76">
        <v>4.6741762290767449E-3</v>
      </c>
      <c r="J76">
        <v>0.20243441466854725</v>
      </c>
      <c r="K76">
        <v>0</v>
      </c>
      <c r="L76">
        <v>0</v>
      </c>
      <c r="M76">
        <v>2.4901619250370946E-2</v>
      </c>
      <c r="N76">
        <v>0</v>
      </c>
      <c r="O76">
        <v>0.20626483447845098</v>
      </c>
      <c r="P76">
        <v>2.6118009916636074</v>
      </c>
      <c r="Q76">
        <v>2.6118009916636074</v>
      </c>
      <c r="R76">
        <f t="shared" si="3"/>
        <v>3.1928321591775557</v>
      </c>
      <c r="S76">
        <f t="shared" si="4"/>
        <v>5.657202851724584</v>
      </c>
      <c r="T76">
        <f t="shared" si="5"/>
        <v>-27.845886366677995</v>
      </c>
    </row>
    <row r="77" spans="1:20" x14ac:dyDescent="0.35">
      <c r="A77" t="s">
        <v>86</v>
      </c>
      <c r="B77" s="1">
        <v>44476.402777777781</v>
      </c>
      <c r="C77" t="s">
        <v>91</v>
      </c>
      <c r="D77">
        <v>0.22361896476729015</v>
      </c>
      <c r="E77">
        <v>0</v>
      </c>
      <c r="F77">
        <v>1.4271829761113103E-2</v>
      </c>
      <c r="G77">
        <v>0.75614071178769804</v>
      </c>
      <c r="H77">
        <v>2.2706222865412444</v>
      </c>
      <c r="I77">
        <v>0</v>
      </c>
      <c r="J77">
        <v>0.20570380818053596</v>
      </c>
      <c r="K77">
        <v>0</v>
      </c>
      <c r="L77">
        <v>0</v>
      </c>
      <c r="M77">
        <v>2.2653377201470874E-2</v>
      </c>
      <c r="N77">
        <v>0</v>
      </c>
      <c r="O77">
        <v>0.22454091193004375</v>
      </c>
      <c r="P77">
        <v>2.7242747721938545</v>
      </c>
      <c r="Q77">
        <v>2.7242747721938545</v>
      </c>
      <c r="R77">
        <f t="shared" si="3"/>
        <v>3.2646537928573456</v>
      </c>
      <c r="S77">
        <f t="shared" si="4"/>
        <v>5.9014476416997592</v>
      </c>
      <c r="T77">
        <f t="shared" si="5"/>
        <v>-28.766797614757365</v>
      </c>
    </row>
    <row r="78" spans="1:20" x14ac:dyDescent="0.35">
      <c r="A78" t="s">
        <v>87</v>
      </c>
      <c r="B78" s="1">
        <v>44483.395833333336</v>
      </c>
      <c r="C78" t="s">
        <v>91</v>
      </c>
      <c r="D78">
        <v>0.20465419747716401</v>
      </c>
      <c r="E78">
        <v>0</v>
      </c>
      <c r="F78">
        <v>1.6420277252033353E-2</v>
      </c>
      <c r="G78">
        <v>0.7763834601933759</v>
      </c>
      <c r="H78">
        <v>2.2203203752682268</v>
      </c>
      <c r="I78">
        <v>7.969259922097063E-3</v>
      </c>
      <c r="J78">
        <v>0.16945557122708038</v>
      </c>
      <c r="K78">
        <v>0</v>
      </c>
      <c r="L78">
        <v>0</v>
      </c>
      <c r="M78">
        <v>1.8458486549254888E-2</v>
      </c>
      <c r="N78">
        <v>0</v>
      </c>
      <c r="O78">
        <v>0.1679991671871747</v>
      </c>
      <c r="P78">
        <v>2.641865201339221</v>
      </c>
      <c r="Q78">
        <v>2.641865201339221</v>
      </c>
      <c r="R78">
        <f t="shared" si="3"/>
        <v>3.225747570112897</v>
      </c>
      <c r="S78">
        <f t="shared" si="4"/>
        <v>5.6396436276419522</v>
      </c>
      <c r="T78">
        <f t="shared" si="5"/>
        <v>-27.228308415091391</v>
      </c>
    </row>
    <row r="79" spans="1:20" x14ac:dyDescent="0.35">
      <c r="A79" t="s">
        <v>88</v>
      </c>
      <c r="B79" s="1">
        <v>44489.364583333336</v>
      </c>
      <c r="C79" t="s">
        <v>91</v>
      </c>
      <c r="D79">
        <v>0.22327098738581994</v>
      </c>
      <c r="E79">
        <v>1.6630633627141192E-3</v>
      </c>
      <c r="F79">
        <v>1.6420277252033353E-2</v>
      </c>
      <c r="G79">
        <v>0.72495371322773094</v>
      </c>
      <c r="H79">
        <v>2.0494535655471831</v>
      </c>
      <c r="I79">
        <v>5.7479734708916728E-3</v>
      </c>
      <c r="J79">
        <v>0.16645133991537375</v>
      </c>
      <c r="K79">
        <v>0</v>
      </c>
      <c r="L79">
        <v>4.3998280526967912E-4</v>
      </c>
      <c r="M79">
        <v>2.0953486871814721E-2</v>
      </c>
      <c r="N79">
        <v>0</v>
      </c>
      <c r="O79">
        <v>0.1636810326879034</v>
      </c>
      <c r="P79">
        <v>2.6497438835220133</v>
      </c>
      <c r="Q79">
        <v>2.6497438835220133</v>
      </c>
      <c r="R79">
        <f t="shared" si="3"/>
        <v>3.0215095802463732</v>
      </c>
      <c r="S79">
        <f t="shared" si="4"/>
        <v>5.6510136093243881</v>
      </c>
      <c r="T79">
        <f t="shared" si="5"/>
        <v>-30.319942323592219</v>
      </c>
    </row>
    <row r="80" spans="1:20" x14ac:dyDescent="0.35">
      <c r="A80" t="s">
        <v>95</v>
      </c>
      <c r="B80" s="1">
        <v>44498.517361111109</v>
      </c>
      <c r="C80" t="s">
        <v>91</v>
      </c>
      <c r="D80">
        <v>0.2030448020878643</v>
      </c>
      <c r="E80">
        <v>0</v>
      </c>
      <c r="F80">
        <v>1.570412808839327E-2</v>
      </c>
      <c r="G80">
        <v>0.78946718782143588</v>
      </c>
      <c r="H80">
        <v>2.3147861669743999</v>
      </c>
      <c r="I80">
        <v>6.1006421728603006E-3</v>
      </c>
      <c r="J80">
        <v>0.16497602256699576</v>
      </c>
      <c r="K80">
        <v>0</v>
      </c>
      <c r="L80">
        <v>0</v>
      </c>
      <c r="M80">
        <v>1.8148829107799497E-2</v>
      </c>
      <c r="N80">
        <v>0</v>
      </c>
      <c r="O80">
        <v>0.16911305434103685</v>
      </c>
      <c r="P80">
        <v>0</v>
      </c>
      <c r="Q80">
        <v>0</v>
      </c>
      <c r="R80">
        <f t="shared" si="3"/>
        <v>3.3291029271449535</v>
      </c>
      <c r="S80">
        <f t="shared" si="4"/>
        <v>0.3522379060158321</v>
      </c>
      <c r="T80">
        <f t="shared" si="5"/>
        <v>80.863608017875265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Compare</dc:creator>
  <cp:lastModifiedBy>Kyle Compare</cp:lastModifiedBy>
  <dcterms:created xsi:type="dcterms:W3CDTF">2024-08-21T03:44:07Z</dcterms:created>
  <dcterms:modified xsi:type="dcterms:W3CDTF">2024-08-21T04:00:34Z</dcterms:modified>
</cp:coreProperties>
</file>