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isbcf\Desktop\Compare_Request\"/>
    </mc:Choice>
  </mc:AlternateContent>
  <xr:revisionPtr revIDLastSave="0" documentId="8_{0CF8A266-A6F3-456D-9D32-4DDA4E508255}" xr6:coauthVersionLast="47" xr6:coauthVersionMax="47" xr10:uidLastSave="{00000000-0000-0000-0000-000000000000}"/>
  <bookViews>
    <workbookView xWindow="3900" yWindow="3900" windowWidth="28800" windowHeight="15435" activeTab="1" xr2:uid="{00000000-000D-0000-FFFF-FFFF00000000}"/>
  </bookViews>
  <sheets>
    <sheet name="Pivot" sheetId="3" r:id="rId1"/>
    <sheet name="time_series" sheetId="1" r:id="rId2"/>
    <sheet name="Sheet1" sheetId="4"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R80" i="1" l="1"/>
  <c r="R67" i="1"/>
  <c r="R77" i="1"/>
  <c r="R7" i="1"/>
  <c r="R37" i="1"/>
  <c r="R57" i="1"/>
  <c r="R29" i="1"/>
  <c r="R21" i="1"/>
  <c r="R66" i="1"/>
  <c r="R42" i="1"/>
  <c r="R108" i="1"/>
  <c r="R45" i="1"/>
  <c r="R74" i="1"/>
  <c r="R58" i="1"/>
  <c r="R14" i="1"/>
  <c r="R5" i="1"/>
  <c r="R86" i="1"/>
  <c r="R84" i="1"/>
  <c r="R71" i="1"/>
  <c r="R121" i="1"/>
  <c r="R122" i="1"/>
  <c r="R2" i="1"/>
  <c r="R60" i="1"/>
  <c r="R85" i="1"/>
  <c r="R120" i="1"/>
  <c r="R31" i="1"/>
  <c r="R87" i="1"/>
  <c r="R92" i="1"/>
  <c r="R96" i="1"/>
  <c r="R113" i="1"/>
  <c r="R12" i="1"/>
  <c r="R116" i="1"/>
  <c r="R109" i="1"/>
  <c r="R6" i="1"/>
  <c r="R117" i="1"/>
  <c r="R49" i="1"/>
  <c r="R101" i="1"/>
  <c r="R105" i="1"/>
  <c r="R104" i="1"/>
  <c r="R103" i="1"/>
  <c r="R25" i="1"/>
  <c r="R16" i="1"/>
  <c r="R17" i="1"/>
  <c r="R110" i="1"/>
  <c r="R62" i="1"/>
  <c r="R118" i="1"/>
  <c r="R119" i="1"/>
  <c r="R76" i="1"/>
  <c r="R51" i="1"/>
  <c r="R53" i="1"/>
  <c r="R10" i="1"/>
  <c r="R102" i="1"/>
  <c r="R15" i="1"/>
  <c r="R4" i="1"/>
  <c r="R55" i="1"/>
  <c r="R115" i="1"/>
  <c r="R13" i="1"/>
  <c r="R41" i="1"/>
  <c r="R24" i="1"/>
  <c r="R28" i="1"/>
  <c r="R23" i="1"/>
  <c r="R20" i="1"/>
  <c r="R75" i="1"/>
  <c r="R35" i="1"/>
  <c r="R11" i="1"/>
  <c r="R82" i="1"/>
  <c r="R8" i="1"/>
  <c r="R30" i="1"/>
  <c r="R32" i="1"/>
  <c r="R34" i="1"/>
  <c r="R73" i="1"/>
  <c r="R19" i="1"/>
  <c r="R83" i="1"/>
  <c r="R38" i="1"/>
  <c r="R22" i="1"/>
  <c r="R46" i="1"/>
  <c r="R48" i="1"/>
  <c r="R70" i="1"/>
  <c r="R95" i="1"/>
  <c r="R69" i="1"/>
  <c r="R43" i="1"/>
  <c r="R44" i="1"/>
  <c r="R47" i="1"/>
  <c r="R107" i="1"/>
  <c r="R72" i="1"/>
  <c r="R79" i="1"/>
  <c r="R65" i="1"/>
  <c r="R36" i="1"/>
  <c r="R59" i="1"/>
  <c r="R3" i="1"/>
  <c r="R61" i="1"/>
  <c r="R123" i="1"/>
  <c r="R90" i="1"/>
  <c r="R94" i="1"/>
  <c r="R91" i="1"/>
  <c r="R111" i="1"/>
  <c r="R98" i="1"/>
  <c r="R88" i="1"/>
  <c r="R93" i="1"/>
  <c r="R78" i="1"/>
  <c r="R97" i="1"/>
  <c r="R9" i="1"/>
  <c r="R112" i="1"/>
  <c r="R27" i="1"/>
  <c r="R33" i="1"/>
  <c r="R68" i="1"/>
  <c r="R26" i="1"/>
  <c r="R63" i="1"/>
  <c r="R18" i="1"/>
  <c r="R56" i="1"/>
  <c r="R81" i="1"/>
  <c r="R50" i="1"/>
  <c r="R114" i="1"/>
  <c r="R106" i="1"/>
  <c r="R54" i="1"/>
  <c r="R40" i="1"/>
  <c r="R64" i="1"/>
  <c r="R100" i="1"/>
  <c r="R99" i="1"/>
  <c r="R52" i="1"/>
  <c r="R89" i="1"/>
  <c r="R39" i="1"/>
</calcChain>
</file>

<file path=xl/sharedStrings.xml><?xml version="1.0" encoding="utf-8"?>
<sst xmlns="http://schemas.openxmlformats.org/spreadsheetml/2006/main" count="2237" uniqueCount="650">
  <si>
    <t>OBJECTID</t>
  </si>
  <si>
    <t>Identifier</t>
  </si>
  <si>
    <t>UniqueId</t>
  </si>
  <si>
    <t>LocationIdentifier</t>
  </si>
  <si>
    <t>Parameter</t>
  </si>
  <si>
    <t>ParameterId</t>
  </si>
  <si>
    <t>Unit</t>
  </si>
  <si>
    <t>UtcOffset</t>
  </si>
  <si>
    <t>UtcOffsetIsoDuration</t>
  </si>
  <si>
    <t>LastModified</t>
  </si>
  <si>
    <t>RawStartTime</t>
  </si>
  <si>
    <t>RawEndTime</t>
  </si>
  <si>
    <t>CorrectedStartTime</t>
  </si>
  <si>
    <t>CorrectedEndTime</t>
  </si>
  <si>
    <t>TimeSeriesType</t>
  </si>
  <si>
    <t>Label</t>
  </si>
  <si>
    <t>Comment</t>
  </si>
  <si>
    <t>Description</t>
  </si>
  <si>
    <t>Publish</t>
  </si>
  <si>
    <t>ComputationIdentifier</t>
  </si>
  <si>
    <t>ComputationPeriodIdentifier</t>
  </si>
  <si>
    <t>Stage</t>
  </si>
  <si>
    <t>HG</t>
  </si>
  <si>
    <t>ft</t>
  </si>
  <si>
    <t>PT0S</t>
  </si>
  <si>
    <t>ProcessorBasic</t>
  </si>
  <si>
    <t>Recorder</t>
  </si>
  <si>
    <t>Unknown</t>
  </si>
  <si>
    <t>GWL</t>
  </si>
  <si>
    <t>2007-09-17T17:00:00.0000000+00:00</t>
  </si>
  <si>
    <t>1987-04-23T14:45:00.0000000+00:00</t>
  </si>
  <si>
    <t>1987-01-06T20:45:00.0000000+00:00</t>
  </si>
  <si>
    <t>1989-10-24T16:35:00.0000000+00:00</t>
  </si>
  <si>
    <t>2022-06-09T19:15:00.0000000+00:00</t>
  </si>
  <si>
    <t>ProcessorDerived</t>
  </si>
  <si>
    <t>Stage.NAVD88@011343</t>
  </si>
  <si>
    <t>880c82c5ac664fbc83216092c6f7f599</t>
  </si>
  <si>
    <t>2022-06-14T17:46:22.0240660+00:00</t>
  </si>
  <si>
    <t>2006-08-08T19:40:00.0000000+00:00</t>
  </si>
  <si>
    <t>2022-06-02T14:10:00.0000000+00:00</t>
  </si>
  <si>
    <t>NAVD88</t>
  </si>
  <si>
    <t>2015-01-12T18:00:00.0000000+00:00</t>
  </si>
  <si>
    <t>2022-06-10T12:45:00.0000000+00:00</t>
  </si>
  <si>
    <t>Precip</t>
  </si>
  <si>
    <t>PP</t>
  </si>
  <si>
    <t>in</t>
  </si>
  <si>
    <t>Surface Water Level</t>
  </si>
  <si>
    <t>HAD</t>
  </si>
  <si>
    <t>2012-04-17T18:30:00.0000000+00:00</t>
  </si>
  <si>
    <t>2022-06-09T15:40:00.0000000+00:00</t>
  </si>
  <si>
    <t>1987-02-18T17:30:00.0000000+00:00</t>
  </si>
  <si>
    <t>Precip.Recorder@011324</t>
  </si>
  <si>
    <t>f51782ca316a491c90d1b7f347224bde</t>
  </si>
  <si>
    <t>2021-02-09T03:06:05.0619380+00:00</t>
  </si>
  <si>
    <t>2004-01-27T20:00:00.0000000+00:00</t>
  </si>
  <si>
    <t>2019-11-01T03:45:00.0000000+00:00</t>
  </si>
  <si>
    <t>2016-05-17T15:45:00.0000000+00:00</t>
  </si>
  <si>
    <t>2017-11-27T18:20:00.0000000+00:00</t>
  </si>
  <si>
    <t>Calculated from raw depth data, compensated for barometric pressure and converted to NAVD 88 elevation based on estimated elevatoin of sensor.</t>
  </si>
  <si>
    <t>2021-11-15T18:15:00.0000000+00:00</t>
  </si>
  <si>
    <t>Stage.NAVD88@011335</t>
  </si>
  <si>
    <t>f1bf2ff2774b44829717fd64b543e5c0</t>
  </si>
  <si>
    <t>2022-06-14T17:46:26.1620260+00:00</t>
  </si>
  <si>
    <t>2006-01-24T21:00:00.0000000+00:00</t>
  </si>
  <si>
    <t>2022-06-07T18:25:00.0000000+00:00</t>
  </si>
  <si>
    <t>Groundwater_Level</t>
  </si>
  <si>
    <t>GW_HAD</t>
  </si>
  <si>
    <t>2014-08-13T15:45:00.0000000+00:00</t>
  </si>
  <si>
    <t>2022-06-07T16:00:00.0000000+00:00</t>
  </si>
  <si>
    <t>1990-02-14T18:10:00.0000000+00:00</t>
  </si>
  <si>
    <t>2022-06-08T19:15:00.0000000+00:00</t>
  </si>
  <si>
    <t>1987-12-04T17:00:00.0000000+00:00</t>
  </si>
  <si>
    <t>2015-10-07T16:15:00.0000000+00:00</t>
  </si>
  <si>
    <t>2022-06-07T19:00:00.0000000+00:00</t>
  </si>
  <si>
    <t>2015-01-12T19:45:00.0000000+00:00</t>
  </si>
  <si>
    <t>2022-06-10T12:00:00.0000000+00:00</t>
  </si>
  <si>
    <t>2014-08-14T19:00:00.0000000+00:00</t>
  </si>
  <si>
    <t>2022-06-07T15:30:00.0000000+00:00</t>
  </si>
  <si>
    <t>2014-02-25T20:45:00.0000000+00:00</t>
  </si>
  <si>
    <t>2022-06-09T17:00:00.0000000+00:00</t>
  </si>
  <si>
    <t>2017-11-27T19:30:00.0000000+00:00</t>
  </si>
  <si>
    <t>2016-06-09T18:15:00.0000000+00:00</t>
  </si>
  <si>
    <t>1994-03-31T16:05:00.0000000+00:00</t>
  </si>
  <si>
    <t>2022-06-07T16:25:00.0000000+00:00</t>
  </si>
  <si>
    <t>1987-01-13T21:35:00.0000000+00:00</t>
  </si>
  <si>
    <t>2020-11-10T16:10:00.0000000+00:00</t>
  </si>
  <si>
    <t>GWL.NAVD88@000968</t>
  </si>
  <si>
    <t>b560ed0d5a4f46fe88921f2baf990499</t>
  </si>
  <si>
    <t>2021-04-30T22:46:12.5324890+00:00</t>
  </si>
  <si>
    <t>2015-04-17T14:15:00.0000000+00:00</t>
  </si>
  <si>
    <t>2020-02-12T17:30:00.0000000+00:00</t>
  </si>
  <si>
    <t>2006-01-26T19:15:00.0000000+00:00</t>
  </si>
  <si>
    <t>2022-06-07T18:10:00.0000000+00:00</t>
  </si>
  <si>
    <t>2007-10-01T05:00:00.0000000+00:00</t>
  </si>
  <si>
    <t>2021-01-27T15:40:00.0000000+00:00</t>
  </si>
  <si>
    <t>2017-03-30T17:00:00.0000000+00:00</t>
  </si>
  <si>
    <t>ELEVATION OF MEASURING POINT HAS NOT BEEN SURVEYED.  Elevation determined by Concrete slab elevation =23.9 NAVD Lidar, Casing measuring point elevation = 24.75 in (2.0625 ft) above concrete slab.  Length of cable =252.625 ft. Elevatio of MP =  Length of cable not used =18.48 in (1.5403 ft).  Length of cable from casing MP = 251.0847, 0.05ft could not be accounted for so was subtracted from the cable length to make depths match up with field measurements.</t>
  </si>
  <si>
    <t>Elevation of Groundwater surface</t>
  </si>
  <si>
    <t>Stage.NAVD88@008471</t>
  </si>
  <si>
    <t>be4b6c96c28a45f89542c8b4a2bc4172</t>
  </si>
  <si>
    <t>2022-06-16T18:50:18.6051900+00:00</t>
  </si>
  <si>
    <t>1987-11-18T21:00:00.0000000+00:00</t>
  </si>
  <si>
    <t>2022-06-02T17:30:00.0000000+00:00</t>
  </si>
  <si>
    <t>Precip.Recorder@011299</t>
  </si>
  <si>
    <t>0b00ecdd5e08476e800a581977b82956</t>
  </si>
  <si>
    <t>2022-06-14T20:44:14.2352430+00:00</t>
  </si>
  <si>
    <t>1987-03-30T17:00:00.0000000+00:00</t>
  </si>
  <si>
    <t>2022-06-02T16:40:00.0000000+00:00</t>
  </si>
  <si>
    <t>Stage.NAVD88@008449</t>
  </si>
  <si>
    <t>faf753faf45541ae96bff7d859f1ec1e</t>
  </si>
  <si>
    <t>2022-06-14T17:04:39.2201480+00:00</t>
  </si>
  <si>
    <t>2007-10-31T18:00:00.0000000+00:00</t>
  </si>
  <si>
    <t>2022-06-01T15:35:00.0000000+00:00</t>
  </si>
  <si>
    <t>2014-08-12T21:00:00.0000000+00:00</t>
  </si>
  <si>
    <t>2022-06-09T21:00:00.0000000+00:00</t>
  </si>
  <si>
    <t>2012-06-04T16:00:00.0000000+00:00</t>
  </si>
  <si>
    <t>2022-06-06T17:30:00.0000000+00:00</t>
  </si>
  <si>
    <t>2014-08-14T20:00:00.0000000+00:00</t>
  </si>
  <si>
    <t>2022-06-07T16:45:00.0000000+00:00</t>
  </si>
  <si>
    <t>Stage.NAVD88@007795</t>
  </si>
  <si>
    <t>daf674d27db1447fb174867827ee783a</t>
  </si>
  <si>
    <t>2022-05-18T14:11:18.7835040+00:00</t>
  </si>
  <si>
    <t>2000-03-08T16:45:00.0000000+00:00</t>
  </si>
  <si>
    <t>2022-05-17T19:15:00.0000000+00:00</t>
  </si>
  <si>
    <t>2017-08-17T14:50:00.0000000+00:00</t>
  </si>
  <si>
    <t>Precip.Recorder@011321</t>
  </si>
  <si>
    <t>2acba9b08c304c91bc96366ea54d1aad</t>
  </si>
  <si>
    <t>2022-06-03T13:07:13.5326460+00:00</t>
  </si>
  <si>
    <t>2012-06-07T16:30:00.0000000+00:00</t>
  </si>
  <si>
    <t>2022-05-26T15:45:00.0000000+00:00</t>
  </si>
  <si>
    <t>2016-06-09T20:15:00.0000000+00:00</t>
  </si>
  <si>
    <t>2015-09-16T20:30:00.0000000+00:00</t>
  </si>
  <si>
    <t>2022-06-07T18:20:00.0000000+00:00</t>
  </si>
  <si>
    <t>Surface Water Level.NAVD@009044</t>
  </si>
  <si>
    <t>47eaf3c80ebd49619e510eebfb928672</t>
  </si>
  <si>
    <t>2021-02-09T02:59:50.0827330+00:00</t>
  </si>
  <si>
    <t>NAVD</t>
  </si>
  <si>
    <t>Offsets include 223.097ft cable length, 1.537ft of cable length not used, concrete slab elevation of 23.9ft by Lidar, 2.0625 ft casing length above concrete slab, 25.9625 ft NAVD MP elevation, Offsets are223.097 ft cable length total, 1.537 ft of cable not used, 23.9ft NAVD concrete slab elevation, 2.0625 ft of casing above the concrete slab, 25.9625 ft NAVD MP elevation, reported 221.56 ft cable length below MP to sensor, sensor at -195.5975 ft NAVD, resultant value is approximately 0.3 ft below field measurements so cable length was shortened by this much resulting in cable length of 221.26 and a sensor elevation at -195.2975</t>
  </si>
  <si>
    <t xml:space="preserve">Ground water elevation as determined from water pressure of the 68m sensor.  </t>
  </si>
  <si>
    <t>GWL.NAVD88@012689</t>
  </si>
  <si>
    <t>7a0e0cc7bdeb491d96a187c2cceaa8ab</t>
  </si>
  <si>
    <t>2022-07-11T15:25:05.3823430+00:00</t>
  </si>
  <si>
    <t>2022-04-12T13:15:00.0000000+00:00</t>
  </si>
  <si>
    <t>2015-04-16T02:15:00.0000000+00:00</t>
  </si>
  <si>
    <t>2015-01-12T19:00:00.0000000+00:00</t>
  </si>
  <si>
    <t>2022-06-15T14:45:00.0000000+00:00</t>
  </si>
  <si>
    <t>2015-01-12T21:30:00.0000000+00:00</t>
  </si>
  <si>
    <t>2022-06-10T15:00:00.0000000+00:00</t>
  </si>
  <si>
    <t>Surface Water Level.NAVD@010140</t>
  </si>
  <si>
    <t>d0614d8841aa475e8e98787f065355fb</t>
  </si>
  <si>
    <t>2021-02-09T03:02:11.5542480+00:00</t>
  </si>
  <si>
    <t>1990-06-13T19:00:00.0000000+00:00</t>
  </si>
  <si>
    <t>2019-06-04T16:15:00.0000000+00:00</t>
  </si>
  <si>
    <t>Precip.Recorder@011332</t>
  </si>
  <si>
    <t>4a88806717714f75aebb26cbc43d4c7f</t>
  </si>
  <si>
    <t>2022-05-09T14:56:11.1944100+00:00</t>
  </si>
  <si>
    <t>2005-08-03T20:00:00.0000000+00:00</t>
  </si>
  <si>
    <t>2022-05-05T17:25:00.0000000+00:00</t>
  </si>
  <si>
    <t>Interpolation corrected</t>
  </si>
  <si>
    <t>2015-01-13T16:00:00.0000000+00:00</t>
  </si>
  <si>
    <t>2022-06-07T17:30:00.0000000+00:00</t>
  </si>
  <si>
    <t>Precip.Recorder@011301</t>
  </si>
  <si>
    <t>434ef2d5053e4eaca380264b4807d5ec</t>
  </si>
  <si>
    <t>2021-02-09T03:05:59.0891600+00:00</t>
  </si>
  <si>
    <t>1989-11-09T19:15:00.0000000+00:00</t>
  </si>
  <si>
    <t>2017-05-03T18:10:00.0000000+00:00</t>
  </si>
  <si>
    <t>2019-12-11T22:00:00.0000000+00:00</t>
  </si>
  <si>
    <t>2022-05-10T15:00:00.0000000+00:00</t>
  </si>
  <si>
    <t>GWL.NAVD88@003403</t>
  </si>
  <si>
    <t>e6423322d93d49f4b148373adb494a0d</t>
  </si>
  <si>
    <t>2022-06-23T19:53:52.3051760+00:00</t>
  </si>
  <si>
    <t>2005-08-03T21:00:00.0000000+00:00</t>
  </si>
  <si>
    <t>GWL.NAVD88@000966</t>
  </si>
  <si>
    <t>b1c5d5536fb34ff3ba34158a7258ef6a</t>
  </si>
  <si>
    <t>2022-07-07T19:49:48.0522690+00:00</t>
  </si>
  <si>
    <t>2015-05-04T16:45:00.0000000+00:00</t>
  </si>
  <si>
    <t>2015-01-13T15:30:00.0000000+00:00</t>
  </si>
  <si>
    <t>2022-02-08T21:30:00.0000000+00:00</t>
  </si>
  <si>
    <t>2009-03-31T19:00:00.0000000+00:00</t>
  </si>
  <si>
    <t>2022-06-02T18:40:00.0000000+00:00</t>
  </si>
  <si>
    <t>2012-05-21T16:50:00.0000000+00:00</t>
  </si>
  <si>
    <t>2021-04-07T16:15:00.0000000+00:00</t>
  </si>
  <si>
    <t>Precip.Recorder@011369</t>
  </si>
  <si>
    <t>fb379725fee84be395eaa5e635dee425</t>
  </si>
  <si>
    <t>2022-06-14T20:51:59.1007150+00:00</t>
  </si>
  <si>
    <t>2004-07-27T21:55:00.0000000+00:00</t>
  </si>
  <si>
    <t>2022-06-09T16:20:00.0000000+00:00</t>
  </si>
  <si>
    <t>Stage.NAVD88@011359</t>
  </si>
  <si>
    <t>d02fd1bf65c64bffb1df618582fdc33a</t>
  </si>
  <si>
    <t>2022-06-14T20:27:19.3789630+00:00</t>
  </si>
  <si>
    <t>2019-11-07T20:30:00.0000000+00:00</t>
  </si>
  <si>
    <t>2022-03-01T18:38:00.0000000+00:00</t>
  </si>
  <si>
    <t>2015-04-15T18:15:00.0000000+00:00</t>
  </si>
  <si>
    <t>2022-04-11T21:07:30.0000000+00:00</t>
  </si>
  <si>
    <t>2013-08-23T16:30:00.0000000+00:00</t>
  </si>
  <si>
    <t>2022-06-08T14:30:00.0000000+00:00</t>
  </si>
  <si>
    <t>Precip.Recorder@011329</t>
  </si>
  <si>
    <t>5d7f5dae59cf426fbfc85f66e2ed52d8</t>
  </si>
  <si>
    <t>2022-04-27T13:48:43.8066670+00:00</t>
  </si>
  <si>
    <t>2005-12-08T00:00:00.0000000+00:00</t>
  </si>
  <si>
    <t>2021-09-03T16:10:00.0000000+00:00</t>
  </si>
  <si>
    <t>2013-08-07T20:15:00.0000000+00:00</t>
  </si>
  <si>
    <t>2022-06-08T15:30:00.0000000+00:00</t>
  </si>
  <si>
    <t>2015-01-09T19:00:00.0000000+00:00</t>
  </si>
  <si>
    <t>2021-08-10T17:30:00.0000000+00:00</t>
  </si>
  <si>
    <t>Surface Water Level.NAVD@012804</t>
  </si>
  <si>
    <t>335f0926b5ba4b6285d68e4bbca24890</t>
  </si>
  <si>
    <t>2021-02-09T03:13:12.4235530+00:00</t>
  </si>
  <si>
    <t>2017-11-27T17:05:00.0000000+00:00</t>
  </si>
  <si>
    <t>Surface Water Level.NAVD@012805</t>
  </si>
  <si>
    <t>68062eb763aa4d97b2a22bd042046ff5</t>
  </si>
  <si>
    <t>2021-02-09T03:13:26.7203400+00:00</t>
  </si>
  <si>
    <t>GWL.NAVD88@000342</t>
  </si>
  <si>
    <t>318b609103e74015a8d10f76c53bb328</t>
  </si>
  <si>
    <t>2022-07-07T19:42:22.7062950+00:00</t>
  </si>
  <si>
    <t>2013-12-19T22:15:00.0000000+00:00</t>
  </si>
  <si>
    <t>2022-06-07T14:30:00.0000000+00:00</t>
  </si>
  <si>
    <t>2014-03-19T22:00:00.0000000+00:00</t>
  </si>
  <si>
    <t>2022-06-10T13:15:00.0000000+00:00</t>
  </si>
  <si>
    <t>Precip.Recorder@011303</t>
  </si>
  <si>
    <t>81b98d85ec56465e9fc759a56b0a1d2d</t>
  </si>
  <si>
    <t>2022-06-14T18:22:25.3708220+00:00</t>
  </si>
  <si>
    <t>1989-12-05T18:55:00.0000000+00:00</t>
  </si>
  <si>
    <t>2022-06-07T13:40:00.0000000+00:00</t>
  </si>
  <si>
    <t>2012-06-27T19:15:00.0000000+00:00</t>
  </si>
  <si>
    <t>2022-06-15T18:00:00.0000000+00:00</t>
  </si>
  <si>
    <t>Precip.Recorder@011359</t>
  </si>
  <si>
    <t>bbb8c277ae6d497eba4155b916e98778</t>
  </si>
  <si>
    <t>2022-06-14T20:47:47.7714750+00:00</t>
  </si>
  <si>
    <t>2010-02-08T21:45:00.0000000+00:00</t>
  </si>
  <si>
    <t>Groundwater_Level.77m_NAVD_Derived@012796</t>
  </si>
  <si>
    <t>fdd3efa898dc4d4a97f68082624f62c9</t>
  </si>
  <si>
    <t>2022-01-18T15:54:55.5700778+00:00</t>
  </si>
  <si>
    <t>2020-05-19T12:54:18.0000000+00:00</t>
  </si>
  <si>
    <t>77m_NAVD_Derived</t>
  </si>
  <si>
    <t>Stage.NAVD88@008459</t>
  </si>
  <si>
    <t>e68d6e75a87443f490734f9a40fa9f29</t>
  </si>
  <si>
    <t>2022-06-29T17:41:33.8079780+00:00</t>
  </si>
  <si>
    <t>1987-01-30T17:20:00.0000000+00:00</t>
  </si>
  <si>
    <t>2022-06-06T14:45:00.0000000+00:00</t>
  </si>
  <si>
    <t>1987-01-29T20:55:00.0000000+00:00</t>
  </si>
  <si>
    <t>2022-06-06T13:40:00.0000000+00:00</t>
  </si>
  <si>
    <t>2005-03-08T17:55:00.0000000+00:00</t>
  </si>
  <si>
    <t>2022-06-01T19:50:00.0000000+00:00</t>
  </si>
  <si>
    <t>Precip.Recorder@011370</t>
  </si>
  <si>
    <t>4b9b52e30e7042719c4f75fe03232223</t>
  </si>
  <si>
    <t>2022-05-23T18:39:38.1625630+00:00</t>
  </si>
  <si>
    <t>2004-08-03T17:30:00.0000000+00:00</t>
  </si>
  <si>
    <t>2022-05-10T12:40:00.0000000+00:00</t>
  </si>
  <si>
    <t>2014-12-18T21:00:00.0000000+00:00</t>
  </si>
  <si>
    <t>2022-05-10T20:30:00.0000000+00:00</t>
  </si>
  <si>
    <t>2022-06-01T15:15:00.0000000+00:00</t>
  </si>
  <si>
    <t>Precip.Recorder@012149</t>
  </si>
  <si>
    <t>18ef30a4c6ca4de2974f8def779d4f5a</t>
  </si>
  <si>
    <t>2022-06-06T13:31:35.4540492+00:00</t>
  </si>
  <si>
    <t>2010-12-06T17:50:00.0000000+00:00</t>
  </si>
  <si>
    <t>2022-05-02T19:40:00.0000000+00:00</t>
  </si>
  <si>
    <t>2015-04-17T14:30:00.0000000+00:00</t>
  </si>
  <si>
    <t>2022-06-07T19:50:00.0000000+00:00</t>
  </si>
  <si>
    <t>GWL.NAVD88@012459</t>
  </si>
  <si>
    <t>0c05950c3132410fb9bdcfaa0c7589bc</t>
  </si>
  <si>
    <t>2022-07-11T15:12:31.3195680+00:00</t>
  </si>
  <si>
    <t>GWL.NAVD88@012710</t>
  </si>
  <si>
    <t>29918d7e7c274db9b4c48811e0a2dc72</t>
  </si>
  <si>
    <t>2022-07-11T15:25:06.3016738+00:00</t>
  </si>
  <si>
    <t>2006-08-07T19:55:00.0000000+00:00</t>
  </si>
  <si>
    <t>2022-06-02T14:35:00.0000000+00:00</t>
  </si>
  <si>
    <t>2015-04-15T17:30:00.0000000+00:00</t>
  </si>
  <si>
    <t>2022-04-11T21:15:00.0000000+00:00</t>
  </si>
  <si>
    <t>2015-04-30T18:55:00.0000000+00:00</t>
  </si>
  <si>
    <t>2022-06-09T18:50:00.0000000+00:00</t>
  </si>
  <si>
    <t>GWL.NAVD88@003156</t>
  </si>
  <si>
    <t>7f586bfd60e743deb1d2fa49aa507646</t>
  </si>
  <si>
    <t>2022-06-01T17:04:41.9427140+00:00</t>
  </si>
  <si>
    <t>2006-04-14T17:00:00.0000000+00:00</t>
  </si>
  <si>
    <t>2022-05-05T17:00:00.0000000+00:00</t>
  </si>
  <si>
    <t>GWL.NAVD88@012725</t>
  </si>
  <si>
    <t>d80d0efcd25f4420b51166cdda50fdf8</t>
  </si>
  <si>
    <t>2022-06-15T19:33:55.0565900+00:00</t>
  </si>
  <si>
    <t>GWL.NAVD88@012690</t>
  </si>
  <si>
    <t>623e6c027fcc4e619723bb18b8b969f1</t>
  </si>
  <si>
    <t>2022-07-11T15:25:04.8752380+00:00</t>
  </si>
  <si>
    <t>GWL.NAVD88@000967</t>
  </si>
  <si>
    <t>7a4b388fdf764265938deb510ef4f5c1</t>
  </si>
  <si>
    <t>2022-07-07T19:56:49.8000980+00:00</t>
  </si>
  <si>
    <t>GWL.NAVD88@012726</t>
  </si>
  <si>
    <t>737dc1113b0847b38907fd59e366025d</t>
  </si>
  <si>
    <t>2022-06-15T20:07:55.2716560+00:00</t>
  </si>
  <si>
    <t>2022-01-11T16:30:00.0000000+00:00</t>
  </si>
  <si>
    <t>Precip.Recorder@010935</t>
  </si>
  <si>
    <t>2c156648751f4be3b49ad16616f4e1fa</t>
  </si>
  <si>
    <t>2021-09-23T14:04:24.0711710+00:00</t>
  </si>
  <si>
    <t>1994-06-28T17:45:00.0000000+00:00</t>
  </si>
  <si>
    <t>2021-08-19T15:00:00.0000000+00:00</t>
  </si>
  <si>
    <t>GWL.NAVD88@012682</t>
  </si>
  <si>
    <t>6cc6df331b784a54aede02b12ef26f36</t>
  </si>
  <si>
    <t>2022-06-13T18:29:44.8153400+00:00</t>
  </si>
  <si>
    <t>GWL.NAVD88@012686</t>
  </si>
  <si>
    <t>b6aecdd5828b416099ba702e9e65c15e</t>
  </si>
  <si>
    <t>2022-07-11T15:19:12.0836690+00:00</t>
  </si>
  <si>
    <t>GWL.NAVD88@012685</t>
  </si>
  <si>
    <t>a87c566d05bb411eada7d37813e6b6ac</t>
  </si>
  <si>
    <t>2022-07-11T15:09:19.0557808+00:00</t>
  </si>
  <si>
    <t>2015-01-12T20:45:00.0000000+00:00</t>
  </si>
  <si>
    <t>2022-06-10T11:30:00.0000000+00:00</t>
  </si>
  <si>
    <t>GWL.NAVD88@012684</t>
  </si>
  <si>
    <t>d7c4bbe46fd94ed0870f60abf184c1e7</t>
  </si>
  <si>
    <t>2022-07-11T15:09:18.2162818+00:00</t>
  </si>
  <si>
    <t>2022-06-10T14:45:00.0000000+00:00</t>
  </si>
  <si>
    <t>GWL.NAVD88@008418</t>
  </si>
  <si>
    <t>f44d3f90cdb745219203425462e920ac</t>
  </si>
  <si>
    <t>2022-06-24T14:09:15.8150600+00:00</t>
  </si>
  <si>
    <t>2012-08-16T20:00:00.0000000+00:00</t>
  </si>
  <si>
    <t>2022-06-09T18:00:00.0000000+00:00</t>
  </si>
  <si>
    <t>GWL.NAVD88@007493</t>
  </si>
  <si>
    <t>f97509233fea4599a9c80362de8b78ca</t>
  </si>
  <si>
    <t>2022-06-24T13:30:51.1685750+00:00</t>
  </si>
  <si>
    <t>GWL.NAVD88@007495</t>
  </si>
  <si>
    <t>9b946f2b7205478d956ebc82932e12e5</t>
  </si>
  <si>
    <t>2022-06-24T13:41:37.8517460+00:00</t>
  </si>
  <si>
    <t>2015-06-30T15:15:00.0000000+00:00</t>
  </si>
  <si>
    <t>2022-05-11T19:45:00.0000000+00:00</t>
  </si>
  <si>
    <t>GWL.NAVD88@012691</t>
  </si>
  <si>
    <t>4b698be8ce8c44568beabd15ac8fca58</t>
  </si>
  <si>
    <t>2022-07-11T15:25:06.9082110+00:00</t>
  </si>
  <si>
    <t>2015-01-13T16:45:00.0000000+00:00</t>
  </si>
  <si>
    <t>2022-06-07T15:45:00.0000000+00:00</t>
  </si>
  <si>
    <t>Precip.Recorder@011306</t>
  </si>
  <si>
    <t>7758a7ef8598461fb9a88d244b73e308</t>
  </si>
  <si>
    <t>2022-06-14T17:31:15.2174440+00:00</t>
  </si>
  <si>
    <t>1990-05-08T19:25:00.0000000+00:00</t>
  </si>
  <si>
    <t>2022-06-01T16:50:00.0000000+00:00</t>
  </si>
  <si>
    <t>Precip.Recorder@012728</t>
  </si>
  <si>
    <t>c6060bc15b064e388d97ccd163720d8c</t>
  </si>
  <si>
    <t>2022-05-23T18:58:06.5537010+00:00</t>
  </si>
  <si>
    <t>1993-04-02T16:00:00.0000000+00:00</t>
  </si>
  <si>
    <t>Groundwater_Level.68m_NAVD_Derived@012796</t>
  </si>
  <si>
    <t>160c639778694abdb701112234d60c5d</t>
  </si>
  <si>
    <t>2022-01-19T14:56:33.2757680+00:00</t>
  </si>
  <si>
    <t>2020-07-08T19:29:03.0000000+00:00</t>
  </si>
  <si>
    <t>68m_NAVD_Derived</t>
  </si>
  <si>
    <t>2022-06-09T19:40:00.0000000+00:00</t>
  </si>
  <si>
    <t>Precip.Recorder@011334</t>
  </si>
  <si>
    <t>1005945df1174ad5b0ff609206ac8383</t>
  </si>
  <si>
    <t>2022-05-17T19:33:04.8357690+00:00</t>
  </si>
  <si>
    <t>2022-05-12T21:15:00.0000000+00:00</t>
  </si>
  <si>
    <t>Precip.Recorder@011285</t>
  </si>
  <si>
    <t>84d22eef5b9640b0adfe9a6da61a54b1</t>
  </si>
  <si>
    <t>2022-06-22T18:35:40.8541190+00:00</t>
  </si>
  <si>
    <t>1987-01-20T17:20:00.0000000+00:00</t>
  </si>
  <si>
    <t>2022-06-16T14:40:00.0000000+00:00</t>
  </si>
  <si>
    <t>2014-08-14T17:30:00.0000000+00:00</t>
  </si>
  <si>
    <t>2022-06-05T09:00:00.0000000+00:00</t>
  </si>
  <si>
    <t>Precip.Recorder@011289</t>
  </si>
  <si>
    <t>dc0db0dd18924fee86cb5be0a0fcf354</t>
  </si>
  <si>
    <t>2022-06-14T20:36:44.2368528+00:00</t>
  </si>
  <si>
    <t>1987-03-04T22:00:00.0000000+00:00</t>
  </si>
  <si>
    <t>2022-06-09T14:30:00.0000000+00:00</t>
  </si>
  <si>
    <t>GWL.NAVD88@002138</t>
  </si>
  <si>
    <t>370cab3c412345839c8615d3ab2ac8d8</t>
  </si>
  <si>
    <t>2022-07-07T20:03:17.9763670+00:00</t>
  </si>
  <si>
    <t>GWL.NAVD88@012683</t>
  </si>
  <si>
    <t>b79b71dcf0f54ab389963f39337506d0</t>
  </si>
  <si>
    <t>2022-07-11T15:09:18.0016350+00:00</t>
  </si>
  <si>
    <t>GWL.NAVD88@007492</t>
  </si>
  <si>
    <t>3a3504da1b774ab2be39dd8c959fb001</t>
  </si>
  <si>
    <t>2022-07-11T15:03:19.0084320+00:00</t>
  </si>
  <si>
    <t>GWL.NAVD88@000965</t>
  </si>
  <si>
    <t>d5b97abced1f47489ddc038dd0d553a1</t>
  </si>
  <si>
    <t>2022-07-07T19:46:44.3015670+00:00</t>
  </si>
  <si>
    <t>Precip.Recorder@011293</t>
  </si>
  <si>
    <t>c0a82f55d8754d1792edc59150151afe</t>
  </si>
  <si>
    <t>2022-05-23T17:50:00.8230888+00:00</t>
  </si>
  <si>
    <t>1987-01-28T19:45:00.0000000+00:00</t>
  </si>
  <si>
    <t>2022-05-02T18:55:00.0000000+00:00</t>
  </si>
  <si>
    <t>GWL.NAVD88@012724</t>
  </si>
  <si>
    <t>347d6bba82fa46f3a6f62ce05bb39a7e</t>
  </si>
  <si>
    <t>2022-06-15T18:40:06.6206150+00:00</t>
  </si>
  <si>
    <t>2014-08-14T16:15:00.0000000+00:00</t>
  </si>
  <si>
    <t>2022-06-10T13:45:00.0000000+00:00</t>
  </si>
  <si>
    <t>GWL.NAVD88@003402</t>
  </si>
  <si>
    <t>f11163a94edc410c865138894cfb9a8f</t>
  </si>
  <si>
    <t>2022-06-23T19:45:04.9739270+00:00</t>
  </si>
  <si>
    <t>GWL.NAVD88@008877</t>
  </si>
  <si>
    <t>d5cb453ccb0a4210b896e92162014001</t>
  </si>
  <si>
    <t>2022-07-11T15:04:18.4768440+00:00</t>
  </si>
  <si>
    <t>Stage.NAVD88@008093</t>
  </si>
  <si>
    <t>6b9407c437d544799c55d4d65b54bff7</t>
  </si>
  <si>
    <t>2022-04-20T15:41:27.4016900+00:00</t>
  </si>
  <si>
    <t>Stage.NAVD88@008445</t>
  </si>
  <si>
    <t>3995db90e4c24d8d892f1e0a444e20d8</t>
  </si>
  <si>
    <t>2022-01-26T18:08:14.8187830+00:00</t>
  </si>
  <si>
    <t>Stage.NAVD88@007952</t>
  </si>
  <si>
    <t>3d80531d844e4903ac7fd8e856a42ef0</t>
  </si>
  <si>
    <t>2022-06-22T19:38:57.9774080+00:00</t>
  </si>
  <si>
    <t>2015-01-09T05:00:00.0000000+00:00</t>
  </si>
  <si>
    <t>2022-06-21T20:10:00.0000000+00:00</t>
  </si>
  <si>
    <t>Stage.NAVD88@007736</t>
  </si>
  <si>
    <t>add2b4141d2e44f4a62a1e94ac49a31a</t>
  </si>
  <si>
    <t>2022-06-22T19:49:46.7152470+00:00</t>
  </si>
  <si>
    <t>1987-03-24T19:55:00.0000000+00:00</t>
  </si>
  <si>
    <t>2022-06-09T17:45:00.0000000+00:00</t>
  </si>
  <si>
    <t>1989-11-03T19:50:00.0000000+00:00</t>
  </si>
  <si>
    <t>2022-06-07T20:05:00.0000000+00:00</t>
  </si>
  <si>
    <t>Precip.Recorder@011333</t>
  </si>
  <si>
    <t>fea6ca72240a49f6a1d4e312d6006190</t>
  </si>
  <si>
    <t>2022-05-02T13:25:40.9867840+00:00</t>
  </si>
  <si>
    <t>2005-08-25T15:00:00.0000000+00:00</t>
  </si>
  <si>
    <t>2022-04-14T19:55:00.0000000+00:00</t>
  </si>
  <si>
    <t>2005-05-31T18:15:00.0000000+00:00</t>
  </si>
  <si>
    <t>2022-06-08T18:05:00.0000000+00:00</t>
  </si>
  <si>
    <t>Stage.NAVD88@008469</t>
  </si>
  <si>
    <t>a43a3669507b4e9fa834f5ddb138731e</t>
  </si>
  <si>
    <t>2022-06-22T12:02:06.8467670+00:00</t>
  </si>
  <si>
    <t>2022-06-06T19:15:00.0000000+00:00</t>
  </si>
  <si>
    <t>2014-08-12T20:30:00.0000000+00:00</t>
  </si>
  <si>
    <t>2022-06-09T20:45:00.0000000+00:00</t>
  </si>
  <si>
    <t>GWL.NAVD88@002415</t>
  </si>
  <si>
    <t>24c1f0e23bf44f88a8970165b5da7d17</t>
  </si>
  <si>
    <t>2022-07-07T20:03:15.8775000+00:00</t>
  </si>
  <si>
    <t>Precip.Recorder@011352</t>
  </si>
  <si>
    <t>e018517fbb1f4ce68910161dec7ed1d0</t>
  </si>
  <si>
    <t>2022-06-01T14:50:06.8094380+00:00</t>
  </si>
  <si>
    <t>2008-04-22T17:00:00.0000000+00:00</t>
  </si>
  <si>
    <t>2022-04-26T15:20:00.0000000+00:00</t>
  </si>
  <si>
    <t>Data through December 2017 imported from Z-Old</t>
  </si>
  <si>
    <t>Rainfall data given QA/QC</t>
  </si>
  <si>
    <t>GWL.NAVD88@001204</t>
  </si>
  <si>
    <t>37f72e3b124f4ed186b595006e5a6e8b</t>
  </si>
  <si>
    <t>2022-07-07T20:03:17.3191928+00:00</t>
  </si>
  <si>
    <t>Stage.NAVD88@008454</t>
  </si>
  <si>
    <t>8ab1386359be4bcb83bcf209b9f2ceb3</t>
  </si>
  <si>
    <t>2021-09-14T12:01:15.1007770+00:00</t>
  </si>
  <si>
    <t>Stage.NAVD88@008460</t>
  </si>
  <si>
    <t>031bf18e588c46bcbceff6d792a4fb69</t>
  </si>
  <si>
    <t>2022-06-29T17:37:59.9467420+00:00</t>
  </si>
  <si>
    <t>2013-12-17T18:50:00.0000000+00:00</t>
  </si>
  <si>
    <t>Stage.NAVD88@008466</t>
  </si>
  <si>
    <t>bc34227866f0496594cbbbe3493e21c8</t>
  </si>
  <si>
    <t>2022-06-14T17:04:54.3184920+00:00</t>
  </si>
  <si>
    <t>Precip.Recorder@011331</t>
  </si>
  <si>
    <t>8f7fb863ca684b55871a0ad62384a087</t>
  </si>
  <si>
    <t>2022-05-02T13:25:41.0051000+00:00</t>
  </si>
  <si>
    <t>2005-08-03T18:00:00.0000000+00:00</t>
  </si>
  <si>
    <t>2022-04-13T20:00:00.0000000+00:00</t>
  </si>
  <si>
    <t>2010-08-11T19:40:00.0000000+00:00</t>
  </si>
  <si>
    <t>2022-06-08T19:45:00.0000000+00:00</t>
  </si>
  <si>
    <t>GWL.NAVD88@007499</t>
  </si>
  <si>
    <t>0c4bb69ed17745ec8f8cd66beabf7f7d</t>
  </si>
  <si>
    <t>2022-07-11T15:04:19.0021360+00:00</t>
  </si>
  <si>
    <t>2014-08-14T17:15:00.0000000+00:00</t>
  </si>
  <si>
    <t>2022-06-10T14:30:00.0000000+00:00</t>
  </si>
  <si>
    <t>Stage.NAVD88@011355</t>
  </si>
  <si>
    <t>c094f2b2d108428180982c22d196961e</t>
  </si>
  <si>
    <t>2022-06-14T18:43:05.2543982+00:00</t>
  </si>
  <si>
    <t>Stage.NAVD88@008474</t>
  </si>
  <si>
    <t>5ca7816e01a34161b0e80c0ef8510cf5</t>
  </si>
  <si>
    <t>2022-05-18T13:00:46.1243802+00:00</t>
  </si>
  <si>
    <t>1996-01-16T18:25:00.0000000+00:00</t>
  </si>
  <si>
    <t>2022-05-05T20:00:00.0000000+00:00</t>
  </si>
  <si>
    <t>2013-07-26T18:45:00.0000000+00:00</t>
  </si>
  <si>
    <t>2022-06-08T16:00:00.0000000+00:00</t>
  </si>
  <si>
    <t>Precip.Recorder@007795</t>
  </si>
  <si>
    <t>e60aadd9cea042ce8fe824bc22c1ae8c</t>
  </si>
  <si>
    <t>2022-05-23T13:43:25.8682180+00:00</t>
  </si>
  <si>
    <t>2004-07-28T16:00:00.0000000+00:00</t>
  </si>
  <si>
    <t>Stage.NAVD88@010822</t>
  </si>
  <si>
    <t>1417c45801f5415d9d3aa3c7d91719e6</t>
  </si>
  <si>
    <t>2022-03-08T15:12:58.7347888+00:00</t>
  </si>
  <si>
    <t>Stage.NAVD88@010935</t>
  </si>
  <si>
    <t>6c0eeaf2c36c4ed4bfbe1927b1795f15</t>
  </si>
  <si>
    <t>2021-09-27T20:21:22.6506578+00:00</t>
  </si>
  <si>
    <t>Stage.NAVD88@011328</t>
  </si>
  <si>
    <t>fc31f994365d49a099df9857a1d310be</t>
  </si>
  <si>
    <t>2022-06-29T14:57:12.4725160+00:00</t>
  </si>
  <si>
    <t>Precip.Recorder@012358</t>
  </si>
  <si>
    <t>7a2b02b527434e25b1399e08dd93b272</t>
  </si>
  <si>
    <t>2022-07-07T13:08:59.7431610+00:00</t>
  </si>
  <si>
    <t>Stage.NAVD88@011327</t>
  </si>
  <si>
    <t>c60a9cf34523455c91a0a63ad8c288f2</t>
  </si>
  <si>
    <t>2022-06-22T12:08:19.2148430+00:00</t>
  </si>
  <si>
    <t>Stage.NAVD88@009257</t>
  </si>
  <si>
    <t>1c9fafe9e7304053840b87b1c29b4b73</t>
  </si>
  <si>
    <t>2022-05-18T16:52:44.2855390+00:00</t>
  </si>
  <si>
    <t>Stage.NAVD88@009383</t>
  </si>
  <si>
    <t>3ef6f9857fed497683d22f13d93a57be</t>
  </si>
  <si>
    <t>2022-05-18T16:49:16.2131000+00:00</t>
  </si>
  <si>
    <t>2007-10-03T04:00:00.0000000+00:00</t>
  </si>
  <si>
    <t>2022-05-12T16:45:00.0000000+00:00</t>
  </si>
  <si>
    <t>Stage.NAVD88@010885</t>
  </si>
  <si>
    <t>3a760921193748f98177483f39eb3c6d</t>
  </si>
  <si>
    <t>2021-05-04T01:42:16.8491540+00:00</t>
  </si>
  <si>
    <t>GWL.NAVD88@012688</t>
  </si>
  <si>
    <t>29eb1da60d98465d955cd5c9f992442b</t>
  </si>
  <si>
    <t>2022-07-11T15:25:06.9680340+00:00</t>
  </si>
  <si>
    <t>2003-01-29T23:00:00.0000000+00:00</t>
  </si>
  <si>
    <t>2022-05-26T15:46:21.0000000+00:00</t>
  </si>
  <si>
    <t>Precip.Recorder@011330</t>
  </si>
  <si>
    <t>6d27f23000334b838c2fcb324d7943f8</t>
  </si>
  <si>
    <t>2021-12-27T19:59:29.4154900+00:00</t>
  </si>
  <si>
    <t>2021-12-02T20:30:00.0000000+00:00</t>
  </si>
  <si>
    <t>Data prior to 10/2/2017 corrected data from ZArchive-Recorder</t>
  </si>
  <si>
    <t>Stage.NAVD88@011342</t>
  </si>
  <si>
    <t>3f91d17cfcfc46a9afbde90d8910f8d8</t>
  </si>
  <si>
    <t>2022-06-14T17:46:20.7334390+00:00</t>
  </si>
  <si>
    <t>Stage.NAVD88@011321</t>
  </si>
  <si>
    <t>da54c4586e1341ada145fd376ec6941c</t>
  </si>
  <si>
    <t>2022-06-20T20:57:00.5130570+00:00</t>
  </si>
  <si>
    <t>Precip.Recorder@008469</t>
  </si>
  <si>
    <t>e61de30729b24655b8749a579acdf4d0</t>
  </si>
  <si>
    <t>2022-06-22T12:01:42.5470090+00:00</t>
  </si>
  <si>
    <t>2014-08-05T16:55:00.0000000+00:00</t>
  </si>
  <si>
    <t>2022-06-07T19:15:00.0000000+00:00</t>
  </si>
  <si>
    <t>Prior to April 2017 this data was entered as station S618. Consolidated with S31 since both rainfall and surface water are at the same location recorded on the same data logger.</t>
  </si>
  <si>
    <t>Logger Download</t>
  </si>
  <si>
    <t>Precip.Recorder@011302</t>
  </si>
  <si>
    <t>9901559a131c4b7bb3f9227960866e38</t>
  </si>
  <si>
    <t>2022-06-14T18:20:31.1966650+00:00</t>
  </si>
  <si>
    <t>1989-10-19T17:10:00.0000000+00:00</t>
  </si>
  <si>
    <t>2022-06-09T16:10:00.0000000+00:00</t>
  </si>
  <si>
    <t>Stage.NAVD88@000774</t>
  </si>
  <si>
    <t>f91c0756a6be4b8da158d0ffd6da61d0</t>
  </si>
  <si>
    <t>2021-10-19T14:42:38.2700902+00:00</t>
  </si>
  <si>
    <t>Precip.Recorder@011304</t>
  </si>
  <si>
    <t>fcb7dd5bbd964d06b2b898564a2dd76f</t>
  </si>
  <si>
    <t>2022-06-14T18:26:59.1467300+00:00</t>
  </si>
  <si>
    <t>1989-10-16T18:45:00.0000000+00:00</t>
  </si>
  <si>
    <t>2022-06-08T17:10:00.0000000+00:00</t>
  </si>
  <si>
    <t>Stage.NAVD88@012899</t>
  </si>
  <si>
    <t>949ed7b120b84515a06ee9583d67e731</t>
  </si>
  <si>
    <t>2022-03-04T13:16:09.5490010+00:00</t>
  </si>
  <si>
    <t>Stage.NAVD88@011956</t>
  </si>
  <si>
    <t>0f3fb1b93ef649ecb680d5df99a4de55</t>
  </si>
  <si>
    <t>2022-06-22T15:36:13.9886250+00:00</t>
  </si>
  <si>
    <t>Stage.NAVD88@012358</t>
  </si>
  <si>
    <t>29ab375a32004da9be1f03e6549fa5e7</t>
  </si>
  <si>
    <t>2022-07-07T13:09:03.3841310+00:00</t>
  </si>
  <si>
    <t>Stage.NAVD88@012082</t>
  </si>
  <si>
    <t>4cdbb494b1a74e579f2c1fa8b43eaa46</t>
  </si>
  <si>
    <t>2022-06-22T19:10:34.9315240+00:00</t>
  </si>
  <si>
    <t>Stage.NAVD88@012708</t>
  </si>
  <si>
    <t>bc2e0ba9092e4ffaa4dfe3899ad1a57b</t>
  </si>
  <si>
    <t>2022-05-16T20:33:13.9591570+00:00</t>
  </si>
  <si>
    <t>Stage.NAVD88@012547</t>
  </si>
  <si>
    <t>a03e8318bf214b8f93f32574388d81a9</t>
  </si>
  <si>
    <t>2022-06-14T18:04:17.5091850+00:00</t>
  </si>
  <si>
    <t>Stage.NAVD88@011373</t>
  </si>
  <si>
    <t>d18ece0dbb5f4d38b5b6b02ce4578e0b</t>
  </si>
  <si>
    <t>2022-06-29T17:28:22.2637450+00:00</t>
  </si>
  <si>
    <t>2004-07-28T18:25:00.0000000+00:00</t>
  </si>
  <si>
    <t>2022-06-01T16:20:00.0000000+00:00</t>
  </si>
  <si>
    <t>Stage.NAVD88@012304</t>
  </si>
  <si>
    <t>154bdb7b516b419c976f2eaf86bcf838</t>
  </si>
  <si>
    <t>2022-04-20T15:55:54.0396500+00:00</t>
  </si>
  <si>
    <t>Stage.NAVD88@011336</t>
  </si>
  <si>
    <t>dd9f10a6f9af4825a63ae0588b70def1</t>
  </si>
  <si>
    <t>2022-06-14T17:46:30.0467310+00:00</t>
  </si>
  <si>
    <t>Stage.NAVD88@012463</t>
  </si>
  <si>
    <t>56938e812bb841c18724af71613b0739</t>
  </si>
  <si>
    <t>2022-06-14T20:27:22.5162940+00:00</t>
  </si>
  <si>
    <t>2013-05-09T14:00:00.0000000+00:00</t>
  </si>
  <si>
    <t>2022-06-09T20:00:00.0000000+00:00</t>
  </si>
  <si>
    <t>GWL.NAVD88@002137</t>
  </si>
  <si>
    <t>3ea4bb438f1b45238bf55dd0c1a09bc6</t>
  </si>
  <si>
    <t>2022-07-07T20:03:13.9148980+00:00</t>
  </si>
  <si>
    <t>GWL.NAVD88@012709</t>
  </si>
  <si>
    <t>64d3ac4da8294ce0b104fc2ffb681bd3</t>
  </si>
  <si>
    <t>2022-07-11T15:25:11.0015130+00:00</t>
  </si>
  <si>
    <t>2015-01-13T15:15:00.0000000+00:00</t>
  </si>
  <si>
    <t>2022-06-09T17:15:00.0000000+00:00</t>
  </si>
  <si>
    <t>Stage.NAVD88@008434</t>
  </si>
  <si>
    <t>c7ef3f357def47ffa933d4e245274d05</t>
  </si>
  <si>
    <t>2022-06-15T15:55:12.4937292+00:00</t>
  </si>
  <si>
    <t>Stage.NAVD88@008465</t>
  </si>
  <si>
    <t>ad645d629c064fa2b002115afb4e19b0</t>
  </si>
  <si>
    <t>2022-06-14T17:04:57.3889730+00:00</t>
  </si>
  <si>
    <t>Precip.Recorder@011325</t>
  </si>
  <si>
    <t>b124c69d151745bca339943a1f0a5e13</t>
  </si>
  <si>
    <t>2022-06-14T20:27:09.4527240+00:00</t>
  </si>
  <si>
    <t>2004-04-26T15:30:00.0000000+00:00</t>
  </si>
  <si>
    <t>2022-06-01T19:30:00.0000000+00:00</t>
  </si>
  <si>
    <t>Precip.Recorder@008418</t>
  </si>
  <si>
    <t>c048e1763a7746e19737716baea8fcc2</t>
  </si>
  <si>
    <t>2022-06-24T14:09:10.4632540+00:00</t>
  </si>
  <si>
    <t>2022-06-10T18:00:00.0000000+00:00</t>
  </si>
  <si>
    <t>Precip.Recorder@011309</t>
  </si>
  <si>
    <t>4dd996045f7240d3a4f6ea0b66aa77ad</t>
  </si>
  <si>
    <t>2022-06-22T17:02:34.5291520+00:00</t>
  </si>
  <si>
    <t>1999-05-14T16:00:00.0000000+00:00</t>
  </si>
  <si>
    <t>2022-06-10T17:20:00.0000000+00:00</t>
  </si>
  <si>
    <t>GWL.NAVD88@007498</t>
  </si>
  <si>
    <t>91c2266622f44183998636f0aad668c4</t>
  </si>
  <si>
    <t>2022-07-11T15:04:20.9188780+00:00</t>
  </si>
  <si>
    <t>Precip.Recorder@011296</t>
  </si>
  <si>
    <t>17f080608dae431189db10ba74ac9a5e</t>
  </si>
  <si>
    <t>2022-05-17T19:44:05.1136830+00:00</t>
  </si>
  <si>
    <t>1987-02-03T19:25:00.0000000+00:00</t>
  </si>
  <si>
    <t>2022-05-12T19:10:00.0000000+00:00</t>
  </si>
  <si>
    <t>Stage.NAVD88@011352</t>
  </si>
  <si>
    <t>3a77a7bb038b4d0db5a70a53928b6a04</t>
  </si>
  <si>
    <t>2022-06-01T14:32:16.3726120+00:00</t>
  </si>
  <si>
    <t>Precip.Recorder@011284</t>
  </si>
  <si>
    <t>c3f61a530ffc4b9e9a9f689373963613</t>
  </si>
  <si>
    <t>2022-06-14T20:33:26.6279810+00:00</t>
  </si>
  <si>
    <t>1987-04-01T21:00:00.0000000+00:00</t>
  </si>
  <si>
    <t>2022-06-09T14:45:00.0000000+00:00</t>
  </si>
  <si>
    <t>GWL.NAVD88@012723</t>
  </si>
  <si>
    <t>6452629250e64dd5a2eab5d1f3b4faea</t>
  </si>
  <si>
    <t>2022-07-11T15:29:56.8762000+00:00</t>
  </si>
  <si>
    <t>GWL.NAVD88@012687</t>
  </si>
  <si>
    <t>d2f1170fe44a426589910b15d88452b3</t>
  </si>
  <si>
    <t>2022-06-24T14:34:17.8156070+00:00</t>
  </si>
  <si>
    <t>Stage.NAVD88@011289</t>
  </si>
  <si>
    <t>f0c0c41080694ef2bf18a6b914ba3c83</t>
  </si>
  <si>
    <t>2022-06-15T15:23:57.3964360+00:00</t>
  </si>
  <si>
    <t>Stage.NAVD88@008481</t>
  </si>
  <si>
    <t>33c8d14c9f7d4eb3a2d0e63ee1130c49</t>
  </si>
  <si>
    <t>2022-06-14T17:27:45.4642060+00:00</t>
  </si>
  <si>
    <t>Precip.Recorder@011320</t>
  </si>
  <si>
    <t>ea52a02dedc44cd5b543bfb9e6e3d5f8</t>
  </si>
  <si>
    <t>2022-01-14T16:44:02.0128770+00:00</t>
  </si>
  <si>
    <t>2002-11-07T20:40:00.0000000+00:00</t>
  </si>
  <si>
    <t>2021-11-30T17:15:00.0000000+00:00</t>
  </si>
  <si>
    <t>Stage.NAVD88@012549</t>
  </si>
  <si>
    <t>235ef74970a14dd684cbc7887e4afd45</t>
  </si>
  <si>
    <t>2022-06-22T15:43:00.2774178+00:00</t>
  </si>
  <si>
    <t>Stage.NAVD88@012548</t>
  </si>
  <si>
    <t>5d3e889d37384ed09f8230e328d5763a</t>
  </si>
  <si>
    <t>2022-06-14T18:04:17.6911458+00:00</t>
  </si>
  <si>
    <t>Precip.Recorder@011288</t>
  </si>
  <si>
    <t>dc23d83c3b34418a985543bf9133fab7</t>
  </si>
  <si>
    <t>2022-06-14T20:26:07.8861690+00:00</t>
  </si>
  <si>
    <t>1987-03-02T20:30:00.0000000+00:00</t>
  </si>
  <si>
    <t>2022-06-01T14:30:00.0000000+00:00</t>
  </si>
  <si>
    <t>Precip.Recorder@011373</t>
  </si>
  <si>
    <t>3ddc9c53660d497fbe8334364b65c8e6</t>
  </si>
  <si>
    <t>2022-06-29T15:43:33.2576880+00:00</t>
  </si>
  <si>
    <t>Stage.NAVD88@008479</t>
  </si>
  <si>
    <t>8834cb6ca1a848f8a470b7f35f9c5bc1</t>
  </si>
  <si>
    <t>2022-06-14T17:04:30.5486930+00:00</t>
  </si>
  <si>
    <t>Row Labels</t>
  </si>
  <si>
    <t>Grand Total</t>
  </si>
  <si>
    <t>Param+Label</t>
  </si>
  <si>
    <t>GWL_NAVD88</t>
  </si>
  <si>
    <t>HG_NAVD88</t>
  </si>
  <si>
    <t>PP_Recorder</t>
  </si>
  <si>
    <t>HAD_NAVD</t>
  </si>
  <si>
    <t>GW_HAD_68m_NAVD_Derived</t>
  </si>
  <si>
    <t>GW_HAD_77m_NAVD_Derived</t>
  </si>
  <si>
    <t>text_id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</si>
</sst>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1" fillId="6" borderId="4" xfId="11"/>
    <xf numFmtId="4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B Freeman" refreshedDate="44775.565044791663" createdVersion="8" refreshedVersion="8" minRefreshableVersion="3" recordCount="122" xr:uid="{00000000-000A-0000-FFFF-FFFF09000000}">
  <cacheSource type="worksheet">
    <worksheetSource ref="A1:W123" sheet="time_series"/>
  </cacheSource>
  <cacheFields count="22">
    <cacheField name="OBJECTID" numFmtId="0">
      <sharedItems containsSemiMixedTypes="0" containsString="0" containsNumber="1" containsInteger="1" minValue="18" maxValue="981"/>
    </cacheField>
    <cacheField name="Identifier" numFmtId="0">
      <sharedItems/>
    </cacheField>
    <cacheField name="UniqueId" numFmtId="0">
      <sharedItems/>
    </cacheField>
    <cacheField name="LocationIdentifier" numFmtId="0">
      <sharedItems containsSemiMixedTypes="0" containsString="0" containsNumber="1" containsInteger="1" minValue="342" maxValue="12899" count="178">
        <n v="12796"/>
        <n v="342"/>
        <n v="965"/>
        <n v="966"/>
        <n v="967"/>
        <n v="968"/>
        <n v="1204"/>
        <n v="2137"/>
        <n v="2138"/>
        <n v="2415"/>
        <n v="3156"/>
        <n v="3402"/>
        <n v="3403"/>
        <n v="7492"/>
        <n v="7493"/>
        <n v="7495"/>
        <n v="7498"/>
        <n v="7499"/>
        <n v="8418"/>
        <n v="8877"/>
        <n v="12459"/>
        <n v="12682"/>
        <n v="12683"/>
        <n v="12684"/>
        <n v="12685"/>
        <n v="12686"/>
        <n v="12687"/>
        <n v="12688"/>
        <n v="12689"/>
        <n v="12690"/>
        <n v="12691"/>
        <n v="12709"/>
        <n v="12710"/>
        <n v="12723"/>
        <n v="12724"/>
        <n v="12725"/>
        <n v="12726"/>
        <n v="12805"/>
        <n v="12804"/>
        <n v="9044"/>
        <n v="10140"/>
        <n v="10885"/>
        <n v="8454"/>
        <n v="8093"/>
        <n v="12304"/>
        <n v="774"/>
        <n v="10935"/>
        <n v="8445"/>
        <n v="10822"/>
        <n v="12899"/>
        <n v="11352"/>
        <n v="8474"/>
        <n v="9257"/>
        <n v="12708"/>
        <n v="9383"/>
        <n v="7795"/>
        <n v="11321"/>
        <n v="11373"/>
        <n v="11328"/>
        <n v="11343"/>
        <n v="11342"/>
        <n v="8471"/>
        <n v="11359"/>
        <n v="8460"/>
        <n v="8459"/>
        <n v="11355"/>
        <n v="8469"/>
        <n v="8481"/>
        <n v="11336"/>
        <n v="11335"/>
        <n v="8466"/>
        <n v="12549"/>
        <n v="12548"/>
        <n v="12547"/>
        <n v="11327"/>
        <n v="8479"/>
        <n v="11956"/>
        <n v="11289"/>
        <n v="8449"/>
        <n v="7736"/>
        <n v="12082"/>
        <n v="8465"/>
        <n v="8434"/>
        <n v="12463"/>
        <n v="12358"/>
        <n v="7952"/>
        <n v="11284"/>
        <n v="11285"/>
        <n v="11288"/>
        <n v="11293"/>
        <n v="11296"/>
        <n v="11299"/>
        <n v="11301"/>
        <n v="11302"/>
        <n v="11303"/>
        <n v="11304"/>
        <n v="11306"/>
        <n v="11309"/>
        <n v="11320"/>
        <n v="11324"/>
        <n v="11325"/>
        <n v="11329"/>
        <n v="11330"/>
        <n v="11331"/>
        <n v="11332"/>
        <n v="11333"/>
        <n v="11334"/>
        <n v="11369"/>
        <n v="11370"/>
        <n v="12149"/>
        <n v="12728"/>
        <n v="8478" u="1"/>
        <n v="11318" u="1"/>
        <n v="11287" u="1"/>
        <n v="8452" u="1"/>
        <n v="10937" u="1"/>
        <n v="11292" u="1"/>
        <n v="8457" u="1"/>
        <n v="10942" u="1"/>
        <n v="11297" u="1"/>
        <n v="10947" u="1"/>
        <n v="8467" u="1"/>
        <n v="8477" u="1"/>
        <n v="11317" u="1"/>
        <n v="11337" u="1"/>
        <n v="12118" u="1"/>
        <n v="11276" u="1"/>
        <n v="11286" u="1"/>
        <n v="8451" u="1"/>
        <n v="10936" u="1"/>
        <n v="11291" u="1"/>
        <n v="8456" u="1"/>
        <n v="10941" u="1"/>
        <n v="10946" u="1"/>
        <n v="11372" u="1"/>
        <n v="8476" u="1"/>
        <n v="10895" u="1"/>
        <n v="12741" u="1"/>
        <n v="10829" u="1"/>
        <n v="11341" u="1"/>
        <n v="8506" u="1"/>
        <n v="11275" u="1"/>
        <n v="8450" u="1"/>
        <n v="11290" u="1"/>
        <n v="8455" u="1"/>
        <n v="10940" u="1"/>
        <n v="11295" u="1"/>
        <n v="10945" u="1"/>
        <n v="11300" u="1"/>
        <n v="11371" u="1"/>
        <n v="7796" u="1"/>
        <n v="10950" u="1"/>
        <n v="11305" u="1"/>
        <n v="8470" u="1"/>
        <n v="8475" u="1"/>
        <n v="8480" u="1"/>
        <n v="12740" u="1"/>
        <n v="11340" u="1"/>
        <n v="11274" u="1"/>
        <n v="11294" u="1"/>
        <n v="8530" u="1"/>
        <n v="10944" u="1"/>
        <n v="8464" u="1"/>
        <n v="10949" u="1"/>
        <n v="10883" u="1"/>
        <n v="11319" u="1"/>
        <n v="12739" u="1"/>
        <n v="7737" u="1"/>
        <n v="11273" u="1"/>
        <n v="11344" u="1"/>
        <n v="8448" u="1"/>
        <n v="8458" u="1"/>
        <n v="10943" u="1"/>
        <n v="11298" u="1"/>
        <n v="8463" u="1"/>
        <n v="10948" u="1"/>
        <n v="8468" u="1"/>
        <n v="8473" u="1"/>
      </sharedItems>
    </cacheField>
    <cacheField name="Parameter" numFmtId="0">
      <sharedItems/>
    </cacheField>
    <cacheField name="ParameterId" numFmtId="0">
      <sharedItems/>
    </cacheField>
    <cacheField name="Unit" numFmtId="0">
      <sharedItems/>
    </cacheField>
    <cacheField name="UtcOffset" numFmtId="0">
      <sharedItems containsSemiMixedTypes="0" containsString="0" containsNumber="1" containsInteger="1" minValue="0" maxValue="0"/>
    </cacheField>
    <cacheField name="UtcOffsetIsoDuration" numFmtId="0">
      <sharedItems/>
    </cacheField>
    <cacheField name="LastModified" numFmtId="0">
      <sharedItems/>
    </cacheField>
    <cacheField name="RawStartTime" numFmtId="0">
      <sharedItems/>
    </cacheField>
    <cacheField name="RawEndTime" numFmtId="0">
      <sharedItems/>
    </cacheField>
    <cacheField name="CorrectedStartTime" numFmtId="0">
      <sharedItems/>
    </cacheField>
    <cacheField name="CorrectedEndTime" numFmtId="0">
      <sharedItems/>
    </cacheField>
    <cacheField name="TimeSeriesType" numFmtId="0">
      <sharedItems/>
    </cacheField>
    <cacheField name="Label" numFmtId="0">
      <sharedItems/>
    </cacheField>
    <cacheField name="Param+Label" numFmtId="0">
      <sharedItems count="87">
        <s v="GW_HAD_68m_NAVD_Derived"/>
        <s v="GW_HAD_77m_NAVD_Derived"/>
        <s v="GWL_NAVD88"/>
        <s v="HAD_NAVD"/>
        <s v="HG_NAVD88"/>
        <s v="PP_Recorder"/>
        <s v="HG_ALERT" u="1"/>
        <s v="HG_NAVD88_Recorder" u="1"/>
        <s v="PP_XArchive" u="1"/>
        <s v="HG_SWDB_HOURLY" u="1"/>
        <s v="HG_Depth to Water" u="1"/>
        <s v="HG_Historical.ALERT" u="1"/>
        <s v="PP_ALERT" u="1"/>
        <s v="HAD_Historical.Daily Median NAVD" u="1"/>
        <s v="HG_DailyMedian" u="1"/>
        <s v="HG_ALERT-RawCode" u="1"/>
        <s v="PP_Daily UTC- NOAA" u="1"/>
        <s v="HAD_Historical.Monthly Median" u="1"/>
        <s v="HAD_Historical.Surface.Field" u="1"/>
        <s v="PP_Monthly UTC-NOAA" u="1"/>
        <s v="PP_Historical.ALERT_Daily" u="1"/>
        <s v="HG_SWDB" u="1"/>
        <s v="HG_NGVD29.Daily" u="1"/>
        <s v="GWL_WaterPressureConverted-NAVD_Recorder" u="1"/>
        <s v="HAD_Monthly Median" u="1"/>
        <s v="PP_Daily-Real-Time" u="1"/>
        <s v="PP_Daily_Real-time" u="1"/>
        <s v="PP_Historical.Daily-Real-Time" u="1"/>
        <s v="PP_Historical.Daily_Real-time" u="1"/>
        <s v="PP_SWDB" u="1"/>
        <s v="HG_NAVD88.Daily" u="1"/>
        <s v="HAD_Bottom.Field.NAVD" u="1"/>
        <s v="GWL_Test" u="1"/>
        <s v="PP_Monthly UTC - NOAA" u="1"/>
        <s v="GWL_WaterPressureConverted_Recorder" u="1"/>
        <s v="HG_Real-Time" u="1"/>
        <s v="PP_Real-Time_incorrect_interpolation" u="1"/>
        <s v="HG_MAX_HOURLY" u="1"/>
        <s v="PP_Real-Time" u="1"/>
        <s v="PP_Daily UTC -NOAA" u="1"/>
        <s v="GWL_RecordersCombined" u="1"/>
        <s v="GWL_Historical.WaterPressureConverted-NAVD_Recorder" u="1"/>
        <s v="HAD_Field.NAVD" u="1"/>
        <s v="GWL_Historical.Test" u="1"/>
        <s v="HAD_Historical.Bottom.Field.NAVD" u="1"/>
        <s v="HAD_Daily UTC" u="1"/>
        <s v="HAD_Monthly UTC" u="1"/>
        <s v="GW_HAD_Historical.68m_NAVD" u="1"/>
        <s v="GWL_Recorder" u="1"/>
        <s v="GW_HAD_Historical.77m_NAVD" u="1"/>
        <s v="HG_NGVD29" u="1"/>
        <s v="HG_NAVD88- need to check" u="1"/>
        <s v="GW_HAD_Historical.Daily Average" u="1"/>
        <s v="HAD_NAVD PT Verification" u="1"/>
        <s v="HG_Historical.MAX_HOURLY" u="1"/>
        <s v="HG_Historical.DailyMedian" u="1"/>
        <s v="HAD_Surface.Field" u="1"/>
        <s v="PP_Monthly UTC -NOAA" u="1"/>
        <s v="PP_Daily UTC - NOAA" u="1"/>
        <s v="PP_ZArchive-Recorder" u="1"/>
        <s v="HAD_NAVD_Real-Time" u="1"/>
        <s v="HG_Recorder" u="1"/>
        <s v="HAD_Historical.NAVD" u="1"/>
        <s v="HG_Channel Master" u="1"/>
        <s v="HAD_ESTIMATED NAVD_Recorder" u="1"/>
        <s v="PP_DailySWDB" u="1"/>
        <s v="GW_HAD_Daily Average" u="1"/>
        <s v="GWL_NAVD88.Daily" u="1"/>
        <s v="PP_Daily UTC" u="1"/>
        <s v="PP_Monthly UTC" u="1"/>
        <s v="GW_HAD_Historical.NAVD.Daily" u="1"/>
        <s v="HG_Field" u="1"/>
        <s v="PP_Recorder_incorrect_interpolation" u="1"/>
        <s v="HG_Archive" u="1"/>
        <s v="HG_Bottom.Field" u="1"/>
        <s v="PPT_Real-Time" u="1"/>
        <s v="GW_HAD_NAVD.Daily" u="1"/>
        <s v="HG_Surface.Field" u="1"/>
        <s v="HAD_Historical.NAVD PT Verification" u="1"/>
        <s v="HG_NGVD29.Monthly EST" u="1"/>
        <s v="PP_ALERT_Daily" u="1"/>
        <s v="PP_RecorderOLD" u="1"/>
        <s v="HAD_Historical.NAVD_Real-Time" u="1"/>
        <s v="HG_xArchive" u="1"/>
        <s v="HAD_Daily Median NAVD" u="1"/>
        <s v="PP_Historical.DailySWDB" u="1"/>
        <s v="HAD_Historical.Field.NAVD" u="1"/>
      </sharedItems>
    </cacheField>
    <cacheField name="Comment" numFmtId="0">
      <sharedItems containsBlank="1" longText="1"/>
    </cacheField>
    <cacheField name="Description" numFmtId="0">
      <sharedItems containsBlank="1"/>
    </cacheField>
    <cacheField name="Publish" numFmtId="0">
      <sharedItems/>
    </cacheField>
    <cacheField name="ComputationIdentifier" numFmtId="0">
      <sharedItems/>
    </cacheField>
    <cacheField name="ComputationPeriodIdentifi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n v="508"/>
    <s v="Groundwater_Level.68m_NAVD_Derived@012796"/>
    <s v="160c639778694abdb701112234d60c5d"/>
    <x v="0"/>
    <s v="Groundwater_Level"/>
    <s v="GW_HAD"/>
    <s v="ft"/>
    <n v="0"/>
    <s v="PT0S"/>
    <s v="2022-01-19T14:56:33.2757680+00:00"/>
    <s v="2017-03-30T17:00:00.0000000+00:00"/>
    <s v="2020-07-08T19:29:03.0000000+00:00"/>
    <s v="2017-03-30T17:00:00.0000000+00:00"/>
    <s v="2020-07-08T19:29:03.0000000+00:00"/>
    <s v="ProcessorDerived"/>
    <s v="68m_NAVD_Derived"/>
    <x v="0"/>
    <s v="Offsets include 223.097ft cable length, 1.537ft of cable length not used, concrete slab elevation of 23.9ft by Lidar, 2.0625 ft casing length above concrete slab, 25.9625 ft NAVD MP elevation, Offsets are223.097 ft cable length total, 1.537 ft of cable not used, 23.9ft NAVD concrete slab elevation, 2.0625 ft of casing above the concrete slab, 25.9625 ft NAVD MP elevation, reported 221.56 ft cable length below MP to sensor, sensor at -195.5975 ft NAVD, resultant value is approximately 0.3 ft below field measurements so cable length was shortened by this much resulting in cable length of 221.26 and a sensor elevation at -195.2975"/>
    <s v="Ground water elevation as determined from water pressure of the 68m sensor.  "/>
    <b v="0"/>
    <s v="Unknown"/>
    <s v="Unknown"/>
  </r>
  <r>
    <n v="428"/>
    <s v="Groundwater_Level.77m_NAVD_Derived@012796"/>
    <s v="fdd3efa898dc4d4a97f68082624f62c9"/>
    <x v="0"/>
    <s v="Groundwater_Level"/>
    <s v="GW_HAD"/>
    <s v="ft"/>
    <n v="0"/>
    <s v="PT0S"/>
    <s v="2022-01-18T15:54:55.5700778+00:00"/>
    <s v="2017-03-30T17:00:00.0000000+00:00"/>
    <s v="2020-05-19T12:54:18.0000000+00:00"/>
    <s v="2017-03-30T17:00:00.0000000+00:00"/>
    <s v="2020-05-19T12:54:18.0000000+00:00"/>
    <s v="ProcessorDerived"/>
    <s v="77m_NAVD_Derived"/>
    <x v="1"/>
    <s v="ELEVATION OF MEASURING POINT HAS NOT BEEN SURVEYED.  Elevation determined by Concrete slab elevation =23.9 NAVD Lidar, Casing measuring point elevation = 24.75 in (2.0625 ft) above concrete slab.  Length of cable =252.625 ft. Elevatio of MP =  Length of cable not used =18.48 in (1.5403 ft).  Length of cable from casing MP = 251.0847, 0.05ft could not be accounted for so was subtracted from the cable length to make depths match up with field measurements."/>
    <s v="Elevation of Groundwater surface"/>
    <b v="0"/>
    <s v="Unknown"/>
    <s v="Unknown"/>
  </r>
  <r>
    <n v="397"/>
    <s v="GWL.NAVD88@000342"/>
    <s v="318b609103e74015a8d10f76c53bb328"/>
    <x v="1"/>
    <s v="GWL"/>
    <s v="GWL"/>
    <s v="ft"/>
    <n v="0"/>
    <s v="PT0S"/>
    <s v="2022-07-07T19:42:22.7062950+00:00"/>
    <s v="2013-12-19T22:15:00.0000000+00:00"/>
    <s v="2022-06-07T14:30:00.0000000+00:00"/>
    <s v="2013-12-19T22:15:00.0000000+00:00"/>
    <s v="2022-06-07T14:30:00.0000000+00:00"/>
    <s v="ProcessorDerived"/>
    <s v="NAVD88"/>
    <x v="2"/>
    <m/>
    <m/>
    <b v="1"/>
    <s v="Unknown"/>
    <s v="Unknown"/>
  </r>
  <r>
    <n v="537"/>
    <s v="GWL.NAVD88@000965"/>
    <s v="d5b97abced1f47489ddc038dd0d553a1"/>
    <x v="2"/>
    <s v="GWL"/>
    <s v="GWL"/>
    <s v="ft"/>
    <n v="0"/>
    <s v="PT0S"/>
    <s v="2022-07-07T19:46:44.3015670+00:00"/>
    <s v="2015-04-17T14:30:00.0000000+00:00"/>
    <s v="2022-06-07T19:50:00.0000000+00:00"/>
    <s v="2015-04-17T14:30:00.0000000+00:00"/>
    <s v="2022-06-07T19:50:00.0000000+00:00"/>
    <s v="ProcessorDerived"/>
    <s v="NAVD88"/>
    <x v="2"/>
    <m/>
    <m/>
    <b v="1"/>
    <s v="Unknown"/>
    <s v="Unknown"/>
  </r>
  <r>
    <n v="309"/>
    <s v="GWL.NAVD88@000966"/>
    <s v="b1c5d5536fb34ff3ba34158a7258ef6a"/>
    <x v="3"/>
    <s v="GWL"/>
    <s v="GWL"/>
    <s v="ft"/>
    <n v="0"/>
    <s v="PT0S"/>
    <s v="2022-07-07T19:49:48.0522690+00:00"/>
    <s v="2015-05-04T16:45:00.0000000+00:00"/>
    <s v="2022-06-07T19:00:00.0000000+00:00"/>
    <s v="2015-05-04T16:45:00.0000000+00:00"/>
    <s v="2022-06-07T19:00:00.0000000+00:00"/>
    <s v="ProcessorDerived"/>
    <s v="NAVD88"/>
    <x v="2"/>
    <m/>
    <m/>
    <b v="1"/>
    <s v="Unknown"/>
    <s v="Unknown"/>
  </r>
  <r>
    <n v="476"/>
    <s v="GWL.NAVD88@000967"/>
    <s v="7a4b388fdf764265938deb510ef4f5c1"/>
    <x v="4"/>
    <s v="GWL"/>
    <s v="GWL"/>
    <s v="ft"/>
    <n v="0"/>
    <s v="PT0S"/>
    <s v="2022-07-07T19:56:49.8000980+00:00"/>
    <s v="2015-10-07T16:15:00.0000000+00:00"/>
    <s v="2022-06-07T19:00:00.0000000+00:00"/>
    <s v="2015-10-07T16:15:00.0000000+00:00"/>
    <s v="2022-06-07T19:00:00.0000000+00:00"/>
    <s v="ProcessorDerived"/>
    <s v="NAVD88"/>
    <x v="2"/>
    <m/>
    <m/>
    <b v="1"/>
    <s v="Unknown"/>
    <s v="Unknown"/>
  </r>
  <r>
    <n v="118"/>
    <s v="GWL.NAVD88@000968"/>
    <s v="b560ed0d5a4f46fe88921f2baf990499"/>
    <x v="5"/>
    <s v="GWL"/>
    <s v="GWL"/>
    <s v="ft"/>
    <n v="0"/>
    <s v="PT0S"/>
    <s v="2021-04-30T22:46:12.5324890+00:00"/>
    <s v="2015-04-17T14:15:00.0000000+00:00"/>
    <s v="2020-02-12T17:30:00.0000000+00:00"/>
    <s v="2015-04-17T14:15:00.0000000+00:00"/>
    <s v="2020-02-12T17:30:00.0000000+00:00"/>
    <s v="ProcessorDerived"/>
    <s v="NAVD88"/>
    <x v="2"/>
    <m/>
    <m/>
    <b v="1"/>
    <s v="Unknown"/>
    <s v="Unknown"/>
  </r>
  <r>
    <n v="655"/>
    <s v="GWL.NAVD88@001204"/>
    <s v="37f72e3b124f4ed186b595006e5a6e8b"/>
    <x v="6"/>
    <s v="GWL"/>
    <s v="GWL"/>
    <s v="ft"/>
    <n v="0"/>
    <s v="PT0S"/>
    <s v="2022-07-07T20:03:17.3191928+00:00"/>
    <s v="2014-08-14T16:15:00.0000000+00:00"/>
    <s v="2022-06-10T13:45:00.0000000+00:00"/>
    <s v="2014-08-14T16:15:00.0000000+00:00"/>
    <s v="2022-06-10T13:45:00.0000000+00:00"/>
    <s v="ProcessorDerived"/>
    <s v="NAVD88"/>
    <x v="2"/>
    <m/>
    <m/>
    <b v="1"/>
    <s v="Unknown"/>
    <s v="Unknown"/>
  </r>
  <r>
    <n v="842"/>
    <s v="GWL.NAVD88@002137"/>
    <s v="3ea4bb438f1b45238bf55dd0c1a09bc6"/>
    <x v="7"/>
    <s v="GWL"/>
    <s v="GWL"/>
    <s v="ft"/>
    <n v="0"/>
    <s v="PT0S"/>
    <s v="2022-07-07T20:03:13.9148980+00:00"/>
    <s v="2014-08-12T20:30:00.0000000+00:00"/>
    <s v="2022-06-09T20:45:00.0000000+00:00"/>
    <s v="2014-08-12T20:30:00.0000000+00:00"/>
    <s v="2022-06-09T20:45:00.0000000+00:00"/>
    <s v="ProcessorDerived"/>
    <s v="NAVD88"/>
    <x v="2"/>
    <m/>
    <m/>
    <b v="1"/>
    <s v="Unknown"/>
    <s v="Unknown"/>
  </r>
  <r>
    <n v="522"/>
    <s v="GWL.NAVD88@002138"/>
    <s v="370cab3c412345839c8615d3ab2ac8d8"/>
    <x v="8"/>
    <s v="GWL"/>
    <s v="GWL"/>
    <s v="ft"/>
    <n v="0"/>
    <s v="PT0S"/>
    <s v="2022-07-07T20:03:17.9763670+00:00"/>
    <s v="2014-08-12T21:00:00.0000000+00:00"/>
    <s v="2022-06-09T21:00:00.0000000+00:00"/>
    <s v="2014-08-12T21:00:00.0000000+00:00"/>
    <s v="2022-06-09T21:00:00.0000000+00:00"/>
    <s v="ProcessorDerived"/>
    <s v="NAVD88"/>
    <x v="2"/>
    <m/>
    <m/>
    <b v="1"/>
    <s v="Unknown"/>
    <s v="Unknown"/>
  </r>
  <r>
    <n v="635"/>
    <s v="GWL.NAVD88@002415"/>
    <s v="24c1f0e23bf44f88a8970165b5da7d17"/>
    <x v="9"/>
    <s v="GWL"/>
    <s v="GWL"/>
    <s v="ft"/>
    <n v="0"/>
    <s v="PT0S"/>
    <s v="2022-07-07T20:03:15.8775000+00:00"/>
    <s v="2014-03-19T22:00:00.0000000+00:00"/>
    <s v="2022-06-10T13:15:00.0000000+00:00"/>
    <s v="2014-03-19T22:00:00.0000000+00:00"/>
    <s v="2022-06-10T13:15:00.0000000+00:00"/>
    <s v="ProcessorDerived"/>
    <s v="NAVD88"/>
    <x v="2"/>
    <m/>
    <m/>
    <b v="1"/>
    <s v="Unknown"/>
    <s v="Unknown"/>
  </r>
  <r>
    <n v="467"/>
    <s v="GWL.NAVD88@003156"/>
    <s v="7f586bfd60e743deb1d2fa49aa507646"/>
    <x v="10"/>
    <s v="GWL"/>
    <s v="GWL"/>
    <s v="ft"/>
    <n v="0"/>
    <s v="PT0S"/>
    <s v="2022-06-01T17:04:41.9427140+00:00"/>
    <s v="2006-04-14T17:00:00.0000000+00:00"/>
    <s v="2022-05-05T17:00:00.0000000+00:00"/>
    <s v="2006-04-14T17:00:00.0000000+00:00"/>
    <s v="2022-05-05T17:00:00.0000000+00:00"/>
    <s v="ProcessorDerived"/>
    <s v="NAVD88"/>
    <x v="2"/>
    <m/>
    <m/>
    <b v="1"/>
    <s v="Unknown"/>
    <s v="Unknown"/>
  </r>
  <r>
    <n v="570"/>
    <s v="GWL.NAVD88@003402"/>
    <s v="f11163a94edc410c865138894cfb9a8f"/>
    <x v="11"/>
    <s v="GWL"/>
    <s v="GWL"/>
    <s v="ft"/>
    <n v="0"/>
    <s v="PT0S"/>
    <s v="2022-06-23T19:45:04.9739270+00:00"/>
    <s v="2007-09-17T17:00:00.0000000+00:00"/>
    <s v="2022-06-01T15:15:00.0000000+00:00"/>
    <s v="2007-09-17T17:00:00.0000000+00:00"/>
    <s v="2022-06-01T15:15:00.0000000+00:00"/>
    <s v="ProcessorDerived"/>
    <s v="NAVD88"/>
    <x v="2"/>
    <m/>
    <m/>
    <b v="0"/>
    <s v="Unknown"/>
    <s v="Unknown"/>
  </r>
  <r>
    <n v="305"/>
    <s v="GWL.NAVD88@003403"/>
    <s v="e6423322d93d49f4b148373adb494a0d"/>
    <x v="12"/>
    <s v="GWL"/>
    <s v="GWL"/>
    <s v="ft"/>
    <n v="0"/>
    <s v="PT0S"/>
    <s v="2022-06-23T19:53:52.3051760+00:00"/>
    <s v="2007-10-31T18:00:00.0000000+00:00"/>
    <s v="2022-06-01T15:35:00.0000000+00:00"/>
    <s v="2007-10-31T18:00:00.0000000+00:00"/>
    <s v="2022-06-01T15:35:00.0000000+00:00"/>
    <s v="ProcessorDerived"/>
    <s v="NAVD88"/>
    <x v="2"/>
    <m/>
    <m/>
    <b v="1"/>
    <s v="Unknown"/>
    <s v="Unknown"/>
  </r>
  <r>
    <n v="534"/>
    <s v="GWL.NAVD88@007492"/>
    <s v="3a3504da1b774ab2be39dd8c959fb001"/>
    <x v="13"/>
    <s v="GWL"/>
    <s v="GWL"/>
    <s v="ft"/>
    <n v="0"/>
    <s v="PT0S"/>
    <s v="2022-07-11T15:03:19.0084320+00:00"/>
    <s v="2014-08-14T19:00:00.0000000+00:00"/>
    <s v="2022-06-07T15:30:00.0000000+00:00"/>
    <s v="2014-08-14T19:00:00.0000000+00:00"/>
    <s v="2022-06-07T15:30:00.0000000+00:00"/>
    <s v="ProcessorDerived"/>
    <s v="NAVD88"/>
    <x v="2"/>
    <m/>
    <m/>
    <b v="1"/>
    <s v="Unknown"/>
    <s v="Unknown"/>
  </r>
  <r>
    <n v="494"/>
    <s v="GWL.NAVD88@007493"/>
    <s v="f97509233fea4599a9c80362de8b78ca"/>
    <x v="14"/>
    <s v="GWL"/>
    <s v="GWL"/>
    <s v="ft"/>
    <n v="0"/>
    <s v="PT0S"/>
    <s v="2022-06-24T13:30:51.1685750+00:00"/>
    <s v="2014-02-25T20:45:00.0000000+00:00"/>
    <s v="2022-06-09T17:00:00.0000000+00:00"/>
    <s v="2014-02-25T20:45:00.0000000+00:00"/>
    <s v="2022-06-09T17:00:00.0000000+00:00"/>
    <s v="ProcessorDerived"/>
    <s v="NAVD88"/>
    <x v="2"/>
    <m/>
    <m/>
    <b v="1"/>
    <s v="Unknown"/>
    <s v="Unknown"/>
  </r>
  <r>
    <n v="495"/>
    <s v="GWL.NAVD88@007495"/>
    <s v="9b946f2b7205478d956ebc82932e12e5"/>
    <x v="15"/>
    <s v="GWL"/>
    <s v="GWL"/>
    <s v="ft"/>
    <n v="0"/>
    <s v="PT0S"/>
    <s v="2022-06-24T13:41:37.8517460+00:00"/>
    <s v="2012-04-17T18:30:00.0000000+00:00"/>
    <s v="2022-06-09T15:40:00.0000000+00:00"/>
    <s v="2012-04-17T18:30:00.0000000+00:00"/>
    <s v="2022-06-09T15:40:00.0000000+00:00"/>
    <s v="ProcessorDerived"/>
    <s v="NAVD88"/>
    <x v="2"/>
    <m/>
    <m/>
    <b v="1"/>
    <s v="Unknown"/>
    <s v="Unknown"/>
  </r>
  <r>
    <n v="901"/>
    <s v="GWL.NAVD88@007498"/>
    <s v="91c2266622f44183998636f0aad668c4"/>
    <x v="16"/>
    <s v="GWL"/>
    <s v="GWL"/>
    <s v="ft"/>
    <n v="0"/>
    <s v="PT0S"/>
    <s v="2022-07-11T15:04:20.9188780+00:00"/>
    <s v="2014-08-14T17:30:00.0000000+00:00"/>
    <s v="2022-06-05T09:00:00.0000000+00:00"/>
    <s v="2014-08-14T17:30:00.0000000+00:00"/>
    <s v="2022-06-05T09:00:00.0000000+00:00"/>
    <s v="ProcessorDerived"/>
    <s v="NAVD88"/>
    <x v="2"/>
    <m/>
    <m/>
    <b v="1"/>
    <s v="Unknown"/>
    <s v="Unknown"/>
  </r>
  <r>
    <n v="690"/>
    <s v="GWL.NAVD88@007499"/>
    <s v="0c4bb69ed17745ec8f8cd66beabf7f7d"/>
    <x v="17"/>
    <s v="GWL"/>
    <s v="GWL"/>
    <s v="ft"/>
    <n v="0"/>
    <s v="PT0S"/>
    <s v="2022-07-11T15:04:19.0021360+00:00"/>
    <s v="2014-08-14T17:15:00.0000000+00:00"/>
    <s v="2022-06-10T14:30:00.0000000+00:00"/>
    <s v="2014-08-14T17:15:00.0000000+00:00"/>
    <s v="2022-06-10T14:30:00.0000000+00:00"/>
    <s v="ProcessorDerived"/>
    <s v="NAVD88"/>
    <x v="2"/>
    <m/>
    <m/>
    <b v="1"/>
    <s v="Unknown"/>
    <s v="Unknown"/>
  </r>
  <r>
    <n v="491"/>
    <s v="GWL.NAVD88@008418"/>
    <s v="f44d3f90cdb745219203425462e920ac"/>
    <x v="18"/>
    <s v="GWL"/>
    <s v="GWL"/>
    <s v="ft"/>
    <n v="0"/>
    <s v="PT0S"/>
    <s v="2022-06-24T14:09:15.8150600+00:00"/>
    <s v="2012-08-16T20:00:00.0000000+00:00"/>
    <s v="2022-06-09T18:00:00.0000000+00:00"/>
    <s v="2012-08-16T20:00:00.0000000+00:00"/>
    <s v="2022-06-09T18:00:00.0000000+00:00"/>
    <s v="ProcessorDerived"/>
    <s v="NAVD88"/>
    <x v="2"/>
    <m/>
    <m/>
    <b v="1"/>
    <s v="Unknown"/>
    <s v="Unknown"/>
  </r>
  <r>
    <n v="572"/>
    <s v="GWL.NAVD88@008877"/>
    <s v="d5cb453ccb0a4210b896e92162014001"/>
    <x v="19"/>
    <s v="GWL"/>
    <s v="GWL"/>
    <s v="ft"/>
    <n v="0"/>
    <s v="PT0S"/>
    <s v="2022-07-11T15:04:18.4768440+00:00"/>
    <s v="2014-08-13T15:45:00.0000000+00:00"/>
    <s v="2022-06-07T16:00:00.0000000+00:00"/>
    <s v="2014-08-13T15:45:00.0000000+00:00"/>
    <s v="2022-06-07T16:00:00.0000000+00:00"/>
    <s v="ProcessorDerived"/>
    <s v="NAVD88"/>
    <x v="2"/>
    <m/>
    <m/>
    <b v="1"/>
    <s v="Unknown"/>
    <s v="Unknown"/>
  </r>
  <r>
    <n v="453"/>
    <s v="GWL.NAVD88@012459"/>
    <s v="0c05950c3132410fb9bdcfaa0c7589bc"/>
    <x v="20"/>
    <s v="GWL"/>
    <s v="GWL"/>
    <s v="ft"/>
    <n v="0"/>
    <s v="PT0S"/>
    <s v="2022-07-11T15:12:31.3195680+00:00"/>
    <s v="2014-08-14T20:00:00.0000000+00:00"/>
    <s v="2022-06-07T16:45:00.0000000+00:00"/>
    <s v="2014-08-14T20:00:00.0000000+00:00"/>
    <s v="2022-06-07T16:45:00.0000000+00:00"/>
    <s v="ProcessorDerived"/>
    <s v="NAVD88"/>
    <x v="2"/>
    <m/>
    <m/>
    <b v="1"/>
    <s v="Unknown"/>
    <s v="Unknown"/>
  </r>
  <r>
    <n v="484"/>
    <s v="GWL.NAVD88@012682"/>
    <s v="6cc6df331b784a54aede02b12ef26f36"/>
    <x v="21"/>
    <s v="GWL"/>
    <s v="GWL"/>
    <s v="ft"/>
    <n v="0"/>
    <s v="PT0S"/>
    <s v="2022-06-13T18:29:44.8153400+00:00"/>
    <s v="2015-01-13T15:30:00.0000000+00:00"/>
    <s v="2022-02-08T21:30:00.0000000+00:00"/>
    <s v="2015-01-13T15:30:00.0000000+00:00"/>
    <s v="2022-02-08T21:30:00.0000000+00:00"/>
    <s v="ProcessorDerived"/>
    <s v="NAVD88"/>
    <x v="2"/>
    <m/>
    <m/>
    <b v="1"/>
    <s v="Unknown"/>
    <s v="Unknown"/>
  </r>
  <r>
    <n v="527"/>
    <s v="GWL.NAVD88@012683"/>
    <s v="b79b71dcf0f54ab389963f39337506d0"/>
    <x v="22"/>
    <s v="GWL"/>
    <s v="GWL"/>
    <s v="ft"/>
    <n v="0"/>
    <s v="PT0S"/>
    <s v="2022-07-11T15:09:18.0016350+00:00"/>
    <s v="2015-01-13T16:00:00.0000000+00:00"/>
    <s v="2022-06-07T17:30:00.0000000+00:00"/>
    <s v="2015-01-13T16:00:00.0000000+00:00"/>
    <s v="2022-06-07T17:30:00.0000000+00:00"/>
    <s v="ProcessorDerived"/>
    <s v="NAVD88"/>
    <x v="2"/>
    <m/>
    <m/>
    <b v="1"/>
    <s v="Unknown"/>
    <s v="Unknown"/>
  </r>
  <r>
    <n v="490"/>
    <s v="GWL.NAVD88@012684"/>
    <s v="d7c4bbe46fd94ed0870f60abf184c1e7"/>
    <x v="23"/>
    <s v="GWL"/>
    <s v="GWL"/>
    <s v="ft"/>
    <n v="0"/>
    <s v="PT0S"/>
    <s v="2022-07-11T15:09:18.2162818+00:00"/>
    <s v="2015-01-12T21:30:00.0000000+00:00"/>
    <s v="2022-06-10T14:45:00.0000000+00:00"/>
    <s v="2015-01-12T21:30:00.0000000+00:00"/>
    <s v="2022-06-10T14:45:00.0000000+00:00"/>
    <s v="ProcessorDerived"/>
    <s v="NAVD88"/>
    <x v="2"/>
    <m/>
    <m/>
    <b v="1"/>
    <s v="Unknown"/>
    <s v="Unknown"/>
  </r>
  <r>
    <n v="487"/>
    <s v="GWL.NAVD88@012685"/>
    <s v="a87c566d05bb411eada7d37813e6b6ac"/>
    <x v="24"/>
    <s v="GWL"/>
    <s v="GWL"/>
    <s v="ft"/>
    <n v="0"/>
    <s v="PT0S"/>
    <s v="2022-07-11T15:09:19.0557808+00:00"/>
    <s v="2015-01-12T20:45:00.0000000+00:00"/>
    <s v="2022-06-10T11:30:00.0000000+00:00"/>
    <s v="2015-01-12T20:45:00.0000000+00:00"/>
    <s v="2022-06-10T11:30:00.0000000+00:00"/>
    <s v="ProcessorDerived"/>
    <s v="NAVD88"/>
    <x v="2"/>
    <m/>
    <m/>
    <b v="1"/>
    <s v="Unknown"/>
    <s v="Unknown"/>
  </r>
  <r>
    <n v="486"/>
    <s v="GWL.NAVD88@012686"/>
    <s v="b6aecdd5828b416099ba702e9e65c15e"/>
    <x v="25"/>
    <s v="GWL"/>
    <s v="GWL"/>
    <s v="ft"/>
    <n v="0"/>
    <s v="PT0S"/>
    <s v="2022-07-11T15:19:12.0836690+00:00"/>
    <s v="2015-01-12T18:00:00.0000000+00:00"/>
    <s v="2022-06-10T12:45:00.0000000+00:00"/>
    <s v="2015-01-12T18:00:00.0000000+00:00"/>
    <s v="2022-06-10T12:45:00.0000000+00:00"/>
    <s v="ProcessorDerived"/>
    <s v="NAVD88"/>
    <x v="2"/>
    <m/>
    <m/>
    <b v="1"/>
    <s v="Unknown"/>
    <s v="Unknown"/>
  </r>
  <r>
    <n v="928"/>
    <s v="GWL.NAVD88@012687"/>
    <s v="d2f1170fe44a426589910b15d88452b3"/>
    <x v="26"/>
    <s v="GWL"/>
    <s v="GWL"/>
    <s v="ft"/>
    <n v="0"/>
    <s v="PT0S"/>
    <s v="2022-06-24T14:34:17.8156070+00:00"/>
    <s v="2015-01-12T19:00:00.0000000+00:00"/>
    <s v="2022-06-15T14:45:00.0000000+00:00"/>
    <s v="2015-01-12T19:00:00.0000000+00:00"/>
    <s v="2022-06-15T14:45:00.0000000+00:00"/>
    <s v="ProcessorDerived"/>
    <s v="NAVD88"/>
    <x v="2"/>
    <m/>
    <m/>
    <b v="1"/>
    <s v="Unknown"/>
    <s v="Unknown"/>
  </r>
  <r>
    <n v="752"/>
    <s v="GWL.NAVD88@012688"/>
    <s v="29eb1da60d98465d955cd5c9f992442b"/>
    <x v="27"/>
    <s v="GWL"/>
    <s v="GWL"/>
    <s v="ft"/>
    <n v="0"/>
    <s v="PT0S"/>
    <s v="2022-07-11T15:25:06.9680340+00:00"/>
    <s v="2015-01-12T20:45:00.0000000+00:00"/>
    <s v="2022-06-10T11:30:00.0000000+00:00"/>
    <s v="2015-01-12T20:45:00.0000000+00:00"/>
    <s v="2022-06-10T11:30:00.0000000+00:00"/>
    <s v="ProcessorDerived"/>
    <s v="NAVD88"/>
    <x v="2"/>
    <m/>
    <m/>
    <b v="1"/>
    <s v="Unknown"/>
    <s v="Unknown"/>
  </r>
  <r>
    <n v="232"/>
    <s v="GWL.NAVD88@012689"/>
    <s v="7a0e0cc7bdeb491d96a187c2cceaa8ab"/>
    <x v="28"/>
    <s v="GWL"/>
    <s v="GWL"/>
    <s v="ft"/>
    <n v="0"/>
    <s v="PT0S"/>
    <s v="2022-07-11T15:25:05.3823430+00:00"/>
    <s v="2015-01-12T19:45:00.0000000+00:00"/>
    <s v="2022-06-10T12:00:00.0000000+00:00"/>
    <s v="2015-01-12T19:45:00.0000000+00:00"/>
    <s v="2022-06-10T12:00:00.0000000+00:00"/>
    <s v="ProcessorDerived"/>
    <s v="NAVD88"/>
    <x v="2"/>
    <m/>
    <m/>
    <b v="1"/>
    <s v="Unknown"/>
    <s v="Unknown"/>
  </r>
  <r>
    <n v="472"/>
    <s v="GWL.NAVD88@012690"/>
    <s v="623e6c027fcc4e619723bb18b8b969f1"/>
    <x v="29"/>
    <s v="GWL"/>
    <s v="GWL"/>
    <s v="ft"/>
    <n v="0"/>
    <s v="PT0S"/>
    <s v="2022-07-11T15:25:04.8752380+00:00"/>
    <s v="2015-01-12T21:30:00.0000000+00:00"/>
    <s v="2022-06-10T15:00:00.0000000+00:00"/>
    <s v="2015-01-12T21:30:00.0000000+00:00"/>
    <s v="2022-06-10T15:00:00.0000000+00:00"/>
    <s v="ProcessorDerived"/>
    <s v="NAVD88"/>
    <x v="2"/>
    <m/>
    <m/>
    <b v="1"/>
    <s v="Unknown"/>
    <s v="Unknown"/>
  </r>
  <r>
    <n v="501"/>
    <s v="GWL.NAVD88@012691"/>
    <s v="4b698be8ce8c44568beabd15ac8fca58"/>
    <x v="30"/>
    <s v="GWL"/>
    <s v="GWL"/>
    <s v="ft"/>
    <n v="0"/>
    <s v="PT0S"/>
    <s v="2022-07-11T15:25:06.9082110+00:00"/>
    <s v="2015-01-13T16:45:00.0000000+00:00"/>
    <s v="2022-06-07T15:45:00.0000000+00:00"/>
    <s v="2015-01-13T16:45:00.0000000+00:00"/>
    <s v="2022-06-07T15:45:00.0000000+00:00"/>
    <s v="ProcessorDerived"/>
    <s v="NAVD88"/>
    <x v="2"/>
    <m/>
    <m/>
    <b v="1"/>
    <s v="Unknown"/>
    <s v="Unknown"/>
  </r>
  <r>
    <n v="851"/>
    <s v="GWL.NAVD88@012709"/>
    <s v="64d3ac4da8294ce0b104fc2ffb681bd3"/>
    <x v="31"/>
    <s v="GWL"/>
    <s v="GWL"/>
    <s v="ft"/>
    <n v="0"/>
    <s v="PT0S"/>
    <s v="2022-07-11T15:25:11.0015130+00:00"/>
    <s v="2015-01-13T15:15:00.0000000+00:00"/>
    <s v="2022-06-09T17:15:00.0000000+00:00"/>
    <s v="2015-01-13T15:15:00.0000000+00:00"/>
    <s v="2022-06-09T17:15:00.0000000+00:00"/>
    <s v="ProcessorDerived"/>
    <s v="NAVD88"/>
    <x v="2"/>
    <m/>
    <m/>
    <b v="1"/>
    <s v="Unknown"/>
    <s v="Unknown"/>
  </r>
  <r>
    <n v="457"/>
    <s v="GWL.NAVD88@012710"/>
    <s v="29918d7e7c274db9b4c48811e0a2dc72"/>
    <x v="32"/>
    <s v="GWL"/>
    <s v="GWL"/>
    <s v="ft"/>
    <n v="0"/>
    <s v="PT0S"/>
    <s v="2022-07-11T15:25:06.3016738+00:00"/>
    <s v="2015-01-12T18:00:00.0000000+00:00"/>
    <s v="2022-06-10T12:45:00.0000000+00:00"/>
    <s v="2015-01-12T18:00:00.0000000+00:00"/>
    <s v="2022-06-10T12:45:00.0000000+00:00"/>
    <s v="ProcessorDerived"/>
    <s v="NAVD88"/>
    <x v="2"/>
    <m/>
    <m/>
    <b v="1"/>
    <s v="Unknown"/>
    <s v="Unknown"/>
  </r>
  <r>
    <n v="924"/>
    <s v="GWL.NAVD88@012723"/>
    <s v="6452629250e64dd5a2eab5d1f3b4faea"/>
    <x v="33"/>
    <s v="GWL"/>
    <s v="GWL"/>
    <s v="ft"/>
    <n v="0"/>
    <s v="PT0S"/>
    <s v="2022-07-11T15:29:56.8762000+00:00"/>
    <s v="2015-09-16T20:30:00.0000000+00:00"/>
    <s v="2022-06-07T18:20:00.0000000+00:00"/>
    <s v="2015-09-16T20:30:00.0000000+00:00"/>
    <s v="2022-06-07T18:20:00.0000000+00:00"/>
    <s v="ProcessorDerived"/>
    <s v="NAVD88"/>
    <x v="2"/>
    <m/>
    <m/>
    <b v="1"/>
    <s v="Unknown"/>
    <s v="Unknown"/>
  </r>
  <r>
    <n v="544"/>
    <s v="GWL.NAVD88@012724"/>
    <s v="347d6bba82fa46f3a6f62ce05bb39a7e"/>
    <x v="34"/>
    <s v="GWL"/>
    <s v="GWL"/>
    <s v="ft"/>
    <n v="0"/>
    <s v="PT0S"/>
    <s v="2022-06-15T18:40:06.6206150+00:00"/>
    <s v="2015-04-16T02:15:00.0000000+00:00"/>
    <s v="2022-04-12T13:15:00.0000000+00:00"/>
    <s v="2015-04-16T02:15:00.0000000+00:00"/>
    <s v="2022-04-12T13:15:00.0000000+00:00"/>
    <s v="ProcessorDerived"/>
    <s v="NAVD88"/>
    <x v="2"/>
    <m/>
    <m/>
    <b v="1"/>
    <s v="Unknown"/>
    <s v="Unknown"/>
  </r>
  <r>
    <n v="471"/>
    <s v="GWL.NAVD88@012725"/>
    <s v="d80d0efcd25f4420b51166cdda50fdf8"/>
    <x v="35"/>
    <s v="GWL"/>
    <s v="GWL"/>
    <s v="ft"/>
    <n v="0"/>
    <s v="PT0S"/>
    <s v="2022-06-15T19:33:55.0565900+00:00"/>
    <s v="2015-04-15T17:30:00.0000000+00:00"/>
    <s v="2022-04-11T21:15:00.0000000+00:00"/>
    <s v="2015-04-15T17:30:00.0000000+00:00"/>
    <s v="2022-04-11T21:15:00.0000000+00:00"/>
    <s v="ProcessorDerived"/>
    <s v="NAVD88"/>
    <x v="2"/>
    <m/>
    <m/>
    <b v="1"/>
    <s v="Unknown"/>
    <s v="Unknown"/>
  </r>
  <r>
    <n v="479"/>
    <s v="GWL.NAVD88@012726"/>
    <s v="737dc1113b0847b38907fd59e366025d"/>
    <x v="36"/>
    <s v="GWL"/>
    <s v="GWL"/>
    <s v="ft"/>
    <n v="0"/>
    <s v="PT0S"/>
    <s v="2022-06-15T20:07:55.2716560+00:00"/>
    <s v="2015-04-15T18:15:00.0000000+00:00"/>
    <s v="2022-04-11T21:07:30.0000000+00:00"/>
    <s v="2015-04-15T18:15:00.0000000+00:00"/>
    <s v="2022-04-11T21:07:30.0000000+00:00"/>
    <s v="ProcessorDerived"/>
    <s v="NAVD88"/>
    <x v="2"/>
    <m/>
    <m/>
    <b v="1"/>
    <s v="Unknown"/>
    <s v="Unknown"/>
  </r>
  <r>
    <n v="389"/>
    <s v="Surface Water Level.NAVD@012805"/>
    <s v="68062eb763aa4d97b2a22bd042046ff5"/>
    <x v="37"/>
    <s v="Surface Water Level"/>
    <s v="HAD"/>
    <s v="ft"/>
    <n v="0"/>
    <s v="PT0S"/>
    <s v="2021-02-09T03:13:26.7203400+00:00"/>
    <s v="2016-06-09T20:15:00.0000000+00:00"/>
    <s v="2017-08-17T14:50:00.0000000+00:00"/>
    <s v="2016-06-09T20:15:00.0000000+00:00"/>
    <s v="2017-08-17T14:50:00.0000000+00:00"/>
    <s v="ProcessorDerived"/>
    <s v="NAVD"/>
    <x v="3"/>
    <m/>
    <s v="Calculated from raw depth data, compensated for barometric pressure and converted to NAVD 88 elevation based on estimated elevatoin of sensor."/>
    <b v="0"/>
    <s v="Unknown"/>
    <s v="Unknown"/>
  </r>
  <r>
    <n v="386"/>
    <s v="Surface Water Level.NAVD@012804"/>
    <s v="335f0926b5ba4b6285d68e4bbca24890"/>
    <x v="38"/>
    <s v="Surface Water Level"/>
    <s v="HAD"/>
    <s v="ft"/>
    <n v="0"/>
    <s v="PT0S"/>
    <s v="2021-02-09T03:13:12.4235530+00:00"/>
    <s v="2016-05-17T15:45:00.0000000+00:00"/>
    <s v="2017-11-27T17:05:00.0000000+00:00"/>
    <s v="2016-05-17T15:45:00.0000000+00:00"/>
    <s v="2017-11-27T17:05:00.0000000+00:00"/>
    <s v="ProcessorDerived"/>
    <s v="NAVD"/>
    <x v="3"/>
    <m/>
    <s v="Calculated from raw depth data, compensated for barometric pressure and converted to NAVD 88 elevation based on estimated elevatoin of sensor."/>
    <b v="0"/>
    <s v="Unknown"/>
    <s v="Unknown"/>
  </r>
  <r>
    <n v="214"/>
    <s v="Surface Water Level.NAVD@009044"/>
    <s v="47eaf3c80ebd49619e510eebfb928672"/>
    <x v="39"/>
    <s v="Surface Water Level"/>
    <s v="HAD"/>
    <s v="ft"/>
    <n v="0"/>
    <s v="PT0S"/>
    <s v="2021-02-09T02:59:50.0827330+00:00"/>
    <s v="2016-05-17T15:45:00.0000000+00:00"/>
    <s v="2017-11-27T18:20:00.0000000+00:00"/>
    <s v="2016-05-17T15:45:00.0000000+00:00"/>
    <s v="2017-11-27T18:20:00.0000000+00:00"/>
    <s v="ProcessorDerived"/>
    <s v="NAVD"/>
    <x v="3"/>
    <m/>
    <s v="Calculated from raw depth data, compensated for barometric pressure and converted to NAVD 88 elevation based on estimated elevatoin of sensor."/>
    <b v="1"/>
    <s v="Unknown"/>
    <s v="Unknown"/>
  </r>
  <r>
    <n v="269"/>
    <s v="Surface Water Level.NAVD@010140"/>
    <s v="d0614d8841aa475e8e98787f065355fb"/>
    <x v="40"/>
    <s v="Surface Water Level"/>
    <s v="HAD"/>
    <s v="ft"/>
    <n v="0"/>
    <s v="PT0S"/>
    <s v="2021-02-09T03:02:11.5542480+00:00"/>
    <s v="2016-06-09T18:15:00.0000000+00:00"/>
    <s v="2017-11-27T19:30:00.0000000+00:00"/>
    <s v="2016-06-09T18:15:00.0000000+00:00"/>
    <s v="2017-11-27T19:30:00.0000000+00:00"/>
    <s v="ProcessorDerived"/>
    <s v="NAVD"/>
    <x v="3"/>
    <m/>
    <s v="Calculated from raw depth data, compensated for barometric pressure and converted to NAVD 88 elevation based on estimated elevatoin of sensor."/>
    <b v="1"/>
    <s v="Unknown"/>
    <s v="Unknown"/>
  </r>
  <r>
    <n v="751"/>
    <s v="Stage.NAVD88@010885"/>
    <s v="3a760921193748f98177483f39eb3c6d"/>
    <x v="41"/>
    <s v="Stage"/>
    <s v="HG"/>
    <s v="ft"/>
    <n v="0"/>
    <s v="PT0S"/>
    <s v="2021-05-04T01:42:16.8491540+00:00"/>
    <s v="1990-06-13T19:00:00.0000000+00:00"/>
    <s v="2019-06-04T16:15:00.0000000+00:00"/>
    <s v="1990-06-13T19:00:00.0000000+00:00"/>
    <s v="2019-06-04T16:15:00.0000000+00:00"/>
    <s v="ProcessorDerived"/>
    <s v="NAVD88"/>
    <x v="4"/>
    <m/>
    <m/>
    <b v="1"/>
    <s v="Unknown"/>
    <s v="Unknown"/>
  </r>
  <r>
    <n v="661"/>
    <s v="Stage.NAVD88@008454"/>
    <s v="8ab1386359be4bcb83bcf209b9f2ceb3"/>
    <x v="42"/>
    <s v="Stage"/>
    <s v="HG"/>
    <s v="ft"/>
    <n v="0"/>
    <s v="PT0S"/>
    <s v="2021-09-14T12:01:15.1007770+00:00"/>
    <s v="1987-01-13T21:35:00.0000000+00:00"/>
    <s v="2020-11-10T16:10:00.0000000+00:00"/>
    <s v="1987-01-13T21:35:00.0000000+00:00"/>
    <s v="2020-11-10T16:10:00.0000000+00:00"/>
    <s v="ProcessorDerived"/>
    <s v="NAVD88"/>
    <x v="4"/>
    <m/>
    <m/>
    <b v="1"/>
    <s v="Unknown"/>
    <s v="Unknown"/>
  </r>
  <r>
    <n v="573"/>
    <s v="Stage.NAVD88@008093"/>
    <s v="6b9407c437d544799c55d4d65b54bff7"/>
    <x v="43"/>
    <s v="Stage"/>
    <s v="HG"/>
    <s v="ft"/>
    <n v="0"/>
    <s v="PT0S"/>
    <s v="2022-04-20T15:41:27.4016900+00:00"/>
    <s v="2007-10-01T05:00:00.0000000+00:00"/>
    <s v="2021-01-27T15:40:00.0000000+00:00"/>
    <s v="2007-10-01T05:00:00.0000000+00:00"/>
    <s v="2021-01-27T15:40:00.0000000+00:00"/>
    <s v="ProcessorDerived"/>
    <s v="NAVD88"/>
    <x v="4"/>
    <m/>
    <m/>
    <b v="1"/>
    <s v="Unknown"/>
    <s v="Unknown"/>
  </r>
  <r>
    <n v="832"/>
    <s v="Stage.NAVD88@012304"/>
    <s v="154bdb7b516b419c976f2eaf86bcf838"/>
    <x v="44"/>
    <s v="Stage"/>
    <s v="HG"/>
    <s v="ft"/>
    <n v="0"/>
    <s v="PT0S"/>
    <s v="2022-04-20T15:55:54.0396500+00:00"/>
    <s v="2012-05-21T16:50:00.0000000+00:00"/>
    <s v="2021-04-07T16:15:00.0000000+00:00"/>
    <s v="2012-05-21T16:50:00.0000000+00:00"/>
    <s v="2021-04-07T16:15:00.0000000+00:00"/>
    <s v="ProcessorDerived"/>
    <s v="NAVD88"/>
    <x v="4"/>
    <m/>
    <m/>
    <b v="1"/>
    <s v="Unknown"/>
    <s v="Unknown"/>
  </r>
  <r>
    <n v="807"/>
    <s v="Stage.NAVD88@000774"/>
    <s v="f91c0756a6be4b8da158d0ffd6da61d0"/>
    <x v="45"/>
    <s v="Stage"/>
    <s v="HG"/>
    <s v="ft"/>
    <n v="0"/>
    <s v="PT0S"/>
    <s v="2021-10-19T14:42:38.2700902+00:00"/>
    <s v="2015-01-09T19:00:00.0000000+00:00"/>
    <s v="2021-08-10T17:30:00.0000000+00:00"/>
    <s v="2015-01-09T19:00:00.0000000+00:00"/>
    <s v="2021-08-10T17:30:00.0000000+00:00"/>
    <s v="ProcessorDerived"/>
    <s v="NAVD88"/>
    <x v="4"/>
    <m/>
    <m/>
    <b v="1"/>
    <s v="Unknown"/>
    <s v="Unknown"/>
  </r>
  <r>
    <n v="724"/>
    <s v="Stage.NAVD88@010935"/>
    <s v="6c0eeaf2c36c4ed4bfbe1927b1795f15"/>
    <x v="46"/>
    <s v="Stage"/>
    <s v="HG"/>
    <s v="ft"/>
    <n v="0"/>
    <s v="PT0S"/>
    <s v="2021-09-27T20:21:22.6506578+00:00"/>
    <s v="1993-04-02T16:00:00.0000000+00:00"/>
    <s v="2021-08-19T15:00:00.0000000+00:00"/>
    <s v="1993-04-02T16:00:00.0000000+00:00"/>
    <s v="2021-08-19T15:00:00.0000000+00:00"/>
    <s v="ProcessorDerived"/>
    <s v="NAVD88"/>
    <x v="4"/>
    <m/>
    <m/>
    <b v="1"/>
    <s v="Unknown"/>
    <s v="Unknown"/>
  </r>
  <r>
    <n v="577"/>
    <s v="Stage.NAVD88@008445"/>
    <s v="3995db90e4c24d8d892f1e0a444e20d8"/>
    <x v="47"/>
    <s v="Stage"/>
    <s v="HG"/>
    <s v="ft"/>
    <n v="0"/>
    <s v="PT0S"/>
    <s v="2022-01-26T18:08:14.8187830+00:00"/>
    <s v="1987-04-23T14:45:00.0000000+00:00"/>
    <s v="2021-11-15T18:15:00.0000000+00:00"/>
    <s v="1987-04-23T14:45:00.0000000+00:00"/>
    <s v="2021-11-15T18:15:00.0000000+00:00"/>
    <s v="ProcessorDerived"/>
    <s v="NAVD88"/>
    <x v="4"/>
    <m/>
    <m/>
    <b v="1"/>
    <s v="Unknown"/>
    <s v="Unknown"/>
  </r>
  <r>
    <n v="716"/>
    <s v="Stage.NAVD88@010822"/>
    <s v="1417c45801f5415d9d3aa3c7d91719e6"/>
    <x v="48"/>
    <s v="Stage"/>
    <s v="HG"/>
    <s v="ft"/>
    <n v="0"/>
    <s v="PT0S"/>
    <s v="2022-03-08T15:12:58.7347888+00:00"/>
    <s v="1987-12-04T17:00:00.0000000+00:00"/>
    <s v="2022-01-11T16:30:00.0000000+00:00"/>
    <s v="1987-12-04T17:00:00.0000000+00:00"/>
    <s v="2022-01-11T16:30:00.0000000+00:00"/>
    <s v="ProcessorDerived"/>
    <s v="NAVD88"/>
    <x v="4"/>
    <m/>
    <m/>
    <b v="1"/>
    <s v="Unknown"/>
    <s v="Unknown"/>
  </r>
  <r>
    <n v="814"/>
    <s v="Stage.NAVD88@012899"/>
    <s v="949ed7b120b84515a06ee9583d67e731"/>
    <x v="49"/>
    <s v="Stage"/>
    <s v="HG"/>
    <s v="ft"/>
    <n v="0"/>
    <s v="PT0S"/>
    <s v="2022-03-04T13:16:09.5490010+00:00"/>
    <s v="2019-11-07T20:30:00.0000000+00:00"/>
    <s v="2022-03-01T18:38:00.0000000+00:00"/>
    <s v="2019-11-07T20:30:00.0000000+00:00"/>
    <s v="2022-03-01T18:38:00.0000000+00:00"/>
    <s v="ProcessorDerived"/>
    <s v="NAVD88"/>
    <x v="4"/>
    <m/>
    <m/>
    <b v="1"/>
    <s v="Unknown"/>
    <s v="Unknown"/>
  </r>
  <r>
    <n v="912"/>
    <s v="Stage.NAVD88@011352"/>
    <s v="3a77a7bb038b4d0db5a70a53928b6a04"/>
    <x v="50"/>
    <s v="Stage"/>
    <s v="HG"/>
    <s v="ft"/>
    <n v="0"/>
    <s v="PT0S"/>
    <s v="2022-06-01T14:32:16.3726120+00:00"/>
    <s v="2008-04-22T17:00:00.0000000+00:00"/>
    <s v="2022-04-26T15:20:00.0000000+00:00"/>
    <s v="2008-04-22T17:00:00.0000000+00:00"/>
    <s v="2022-04-26T15:20:00.0000000+00:00"/>
    <s v="ProcessorDerived"/>
    <s v="NAVD88"/>
    <x v="4"/>
    <m/>
    <m/>
    <b v="1"/>
    <s v="Unknown"/>
    <s v="Unknown"/>
  </r>
  <r>
    <n v="706"/>
    <s v="Stage.NAVD88@008474"/>
    <s v="5ca7816e01a34161b0e80c0ef8510cf5"/>
    <x v="51"/>
    <s v="Stage"/>
    <s v="HG"/>
    <s v="ft"/>
    <n v="0"/>
    <s v="PT0S"/>
    <s v="2022-05-18T13:00:46.1243802+00:00"/>
    <s v="1996-01-16T18:25:00.0000000+00:00"/>
    <s v="2022-05-05T20:00:00.0000000+00:00"/>
    <s v="1996-01-16T18:25:00.0000000+00:00"/>
    <s v="2022-05-05T20:00:00.0000000+00:00"/>
    <s v="ProcessorDerived"/>
    <s v="NAVD88"/>
    <x v="4"/>
    <m/>
    <m/>
    <b v="1"/>
    <s v="Unknown"/>
    <s v="Unknown"/>
  </r>
  <r>
    <n v="737"/>
    <s v="Stage.NAVD88@009257"/>
    <s v="1c9fafe9e7304053840b87b1c29b4b73"/>
    <x v="52"/>
    <s v="Stage"/>
    <s v="HG"/>
    <s v="ft"/>
    <n v="0"/>
    <s v="PT0S"/>
    <s v="2022-05-18T16:52:44.2855390+00:00"/>
    <s v="2019-12-11T22:00:00.0000000+00:00"/>
    <s v="2022-05-10T15:00:00.0000000+00:00"/>
    <s v="2019-12-11T22:00:00.0000000+00:00"/>
    <s v="2022-05-10T15:00:00.0000000+00:00"/>
    <s v="ProcessorDerived"/>
    <s v="NAVD88"/>
    <x v="4"/>
    <m/>
    <m/>
    <b v="1"/>
    <s v="Unknown"/>
    <s v="Unknown"/>
  </r>
  <r>
    <n v="822"/>
    <s v="Stage.NAVD88@012708"/>
    <s v="bc2e0ba9092e4ffaa4dfe3899ad1a57b"/>
    <x v="53"/>
    <s v="Stage"/>
    <s v="HG"/>
    <s v="ft"/>
    <n v="0"/>
    <s v="PT0S"/>
    <s v="2022-05-16T20:33:13.9591570+00:00"/>
    <s v="2014-12-18T21:00:00.0000000+00:00"/>
    <s v="2022-05-10T20:30:00.0000000+00:00"/>
    <s v="2014-12-18T21:00:00.0000000+00:00"/>
    <s v="2022-05-10T20:30:00.0000000+00:00"/>
    <s v="ProcessorDerived"/>
    <s v="NAVD88"/>
    <x v="4"/>
    <m/>
    <m/>
    <b v="1"/>
    <s v="Unknown"/>
    <s v="Unknown"/>
  </r>
  <r>
    <n v="748"/>
    <s v="Stage.NAVD88@009383"/>
    <s v="3ef6f9857fed497683d22f13d93a57be"/>
    <x v="54"/>
    <s v="Stage"/>
    <s v="HG"/>
    <s v="ft"/>
    <n v="0"/>
    <s v="PT0S"/>
    <s v="2022-05-18T16:49:16.2131000+00:00"/>
    <s v="2007-10-03T04:00:00.0000000+00:00"/>
    <s v="2022-05-12T16:45:00.0000000+00:00"/>
    <s v="2007-10-03T04:00:00.0000000+00:00"/>
    <s v="2022-05-12T16:45:00.0000000+00:00"/>
    <s v="ProcessorDerived"/>
    <s v="NAVD88"/>
    <x v="4"/>
    <m/>
    <m/>
    <b v="1"/>
    <s v="Unknown"/>
    <s v="Unknown"/>
  </r>
  <r>
    <n v="194"/>
    <s v="Stage.NAVD88@007795"/>
    <s v="daf674d27db1447fb174867827ee783a"/>
    <x v="55"/>
    <s v="Stage"/>
    <s v="HG"/>
    <s v="ft"/>
    <n v="0"/>
    <s v="PT0S"/>
    <s v="2022-05-18T14:11:18.7835040+00:00"/>
    <s v="2000-03-08T16:45:00.0000000+00:00"/>
    <s v="2022-05-17T19:15:00.0000000+00:00"/>
    <s v="2000-03-08T16:45:00.0000000+00:00"/>
    <s v="2022-05-17T19:15:00.0000000+00:00"/>
    <s v="ProcessorDerived"/>
    <s v="NAVD88"/>
    <x v="4"/>
    <m/>
    <m/>
    <b v="1"/>
    <s v="Unknown"/>
    <s v="Unknown"/>
  </r>
  <r>
    <n v="778"/>
    <s v="Stage.NAVD88@011321"/>
    <s v="da54c4586e1341ada145fd376ec6941c"/>
    <x v="56"/>
    <s v="Stage"/>
    <s v="HG"/>
    <s v="ft"/>
    <n v="0"/>
    <s v="PT0S"/>
    <s v="2022-06-20T20:57:00.5130570+00:00"/>
    <s v="2003-01-29T23:00:00.0000000+00:00"/>
    <s v="2022-05-26T15:46:21.0000000+00:00"/>
    <s v="2003-01-29T23:00:00.0000000+00:00"/>
    <s v="2022-05-26T15:46:21.0000000+00:00"/>
    <s v="ProcessorDerived"/>
    <s v="NAVD88"/>
    <x v="4"/>
    <m/>
    <m/>
    <b v="1"/>
    <s v="Unknown"/>
    <s v="Unknown"/>
  </r>
  <r>
    <n v="829"/>
    <s v="Stage.NAVD88@011373"/>
    <s v="d18ece0dbb5f4d38b5b6b02ce4578e0b"/>
    <x v="57"/>
    <s v="Stage"/>
    <s v="HG"/>
    <s v="ft"/>
    <n v="0"/>
    <s v="PT0S"/>
    <s v="2022-06-29T17:28:22.2637450+00:00"/>
    <s v="2004-07-28T18:25:00.0000000+00:00"/>
    <s v="2022-06-01T16:20:00.0000000+00:00"/>
    <s v="2004-07-28T18:25:00.0000000+00:00"/>
    <s v="2022-06-01T16:20:00.0000000+00:00"/>
    <s v="ProcessorDerived"/>
    <s v="NAVD88"/>
    <x v="4"/>
    <m/>
    <m/>
    <b v="1"/>
    <s v="Unknown"/>
    <s v="Unknown"/>
  </r>
  <r>
    <n v="731"/>
    <s v="Stage.NAVD88@011328"/>
    <s v="fc31f994365d49a099df9857a1d310be"/>
    <x v="58"/>
    <s v="Stage"/>
    <s v="HG"/>
    <s v="ft"/>
    <n v="0"/>
    <s v="PT0S"/>
    <s v="2022-06-29T14:57:12.4725160+00:00"/>
    <s v="2005-03-08T17:55:00.0000000+00:00"/>
    <s v="2022-06-01T19:50:00.0000000+00:00"/>
    <s v="2005-03-08T17:55:00.0000000+00:00"/>
    <s v="2022-06-01T19:50:00.0000000+00:00"/>
    <s v="ProcessorDerived"/>
    <s v="NAVD88"/>
    <x v="4"/>
    <m/>
    <m/>
    <b v="1"/>
    <s v="Unknown"/>
    <s v="Unknown"/>
  </r>
  <r>
    <n v="18"/>
    <s v="Stage.NAVD88@011343"/>
    <s v="880c82c5ac664fbc83216092c6f7f599"/>
    <x v="59"/>
    <s v="Stage"/>
    <s v="HG"/>
    <s v="ft"/>
    <n v="0"/>
    <s v="PT0S"/>
    <s v="2022-06-14T17:46:22.0240660+00:00"/>
    <s v="2006-08-08T19:40:00.0000000+00:00"/>
    <s v="2022-06-02T14:10:00.0000000+00:00"/>
    <s v="2006-08-08T19:40:00.0000000+00:00"/>
    <s v="2022-06-02T14:10:00.0000000+00:00"/>
    <s v="ProcessorDerived"/>
    <s v="NAVD88"/>
    <x v="4"/>
    <m/>
    <m/>
    <b v="1"/>
    <s v="Unknown"/>
    <s v="Unknown"/>
  </r>
  <r>
    <n v="774"/>
    <s v="Stage.NAVD88@011342"/>
    <s v="3f91d17cfcfc46a9afbde90d8910f8d8"/>
    <x v="60"/>
    <s v="Stage"/>
    <s v="HG"/>
    <s v="ft"/>
    <n v="0"/>
    <s v="PT0S"/>
    <s v="2022-06-14T17:46:20.7334390+00:00"/>
    <s v="2006-08-07T19:55:00.0000000+00:00"/>
    <s v="2022-06-02T14:35:00.0000000+00:00"/>
    <s v="2006-08-07T19:55:00.0000000+00:00"/>
    <s v="2022-06-02T14:35:00.0000000+00:00"/>
    <s v="ProcessorDerived"/>
    <s v="NAVD88"/>
    <x v="4"/>
    <m/>
    <m/>
    <b v="1"/>
    <s v="Unknown"/>
    <s v="Unknown"/>
  </r>
  <r>
    <n v="149"/>
    <s v="Stage.NAVD88@008471"/>
    <s v="be4b6c96c28a45f89542c8b4a2bc4172"/>
    <x v="61"/>
    <s v="Stage"/>
    <s v="HG"/>
    <s v="ft"/>
    <n v="0"/>
    <s v="PT0S"/>
    <s v="2022-06-16T18:50:18.6051900+00:00"/>
    <s v="1987-11-18T21:00:00.0000000+00:00"/>
    <s v="2022-06-02T17:30:00.0000000+00:00"/>
    <s v="1987-11-18T21:00:00.0000000+00:00"/>
    <s v="2022-06-02T17:30:00.0000000+00:00"/>
    <s v="ProcessorDerived"/>
    <s v="NAVD88"/>
    <x v="4"/>
    <m/>
    <m/>
    <b v="1"/>
    <s v="Unknown"/>
    <s v="Unknown"/>
  </r>
  <r>
    <n v="349"/>
    <s v="Stage.NAVD88@011359"/>
    <s v="d02fd1bf65c64bffb1df618582fdc33a"/>
    <x v="62"/>
    <s v="Stage"/>
    <s v="HG"/>
    <s v="ft"/>
    <n v="0"/>
    <s v="PT0S"/>
    <s v="2022-06-14T20:27:19.3789630+00:00"/>
    <s v="2009-03-31T19:00:00.0000000+00:00"/>
    <s v="2022-06-02T18:40:00.0000000+00:00"/>
    <s v="2009-03-31T19:00:00.0000000+00:00"/>
    <s v="2022-06-02T18:40:00.0000000+00:00"/>
    <s v="ProcessorDerived"/>
    <s v="NAVD88"/>
    <x v="4"/>
    <m/>
    <m/>
    <b v="1"/>
    <s v="Unknown"/>
    <s v="Unknown"/>
  </r>
  <r>
    <n v="679"/>
    <s v="Stage.NAVD88@008460"/>
    <s v="031bf18e588c46bcbceff6d792a4fb69"/>
    <x v="63"/>
    <s v="Stage"/>
    <s v="HG"/>
    <s v="ft"/>
    <n v="0"/>
    <s v="PT0S"/>
    <s v="2022-06-29T17:37:59.9467420+00:00"/>
    <s v="1987-01-29T20:55:00.0000000+00:00"/>
    <s v="2022-06-06T13:40:00.0000000+00:00"/>
    <s v="1987-01-29T20:55:00.0000000+00:00"/>
    <s v="2022-06-06T13:40:00.0000000+00:00"/>
    <s v="ProcessorDerived"/>
    <s v="NAVD88"/>
    <x v="4"/>
    <m/>
    <m/>
    <b v="1"/>
    <s v="Unknown"/>
    <s v="Unknown"/>
  </r>
  <r>
    <n v="433"/>
    <s v="Stage.NAVD88@008459"/>
    <s v="e68d6e75a87443f490734f9a40fa9f29"/>
    <x v="64"/>
    <s v="Stage"/>
    <s v="HG"/>
    <s v="ft"/>
    <n v="0"/>
    <s v="PT0S"/>
    <s v="2022-06-29T17:41:33.8079780+00:00"/>
    <s v="1987-01-30T17:20:00.0000000+00:00"/>
    <s v="2022-06-06T14:45:00.0000000+00:00"/>
    <s v="1987-01-30T17:20:00.0000000+00:00"/>
    <s v="2022-06-06T14:45:00.0000000+00:00"/>
    <s v="ProcessorDerived"/>
    <s v="NAVD88"/>
    <x v="4"/>
    <m/>
    <m/>
    <b v="1"/>
    <s v="Unknown"/>
    <s v="Unknown"/>
  </r>
  <r>
    <n v="692"/>
    <s v="Stage.NAVD88@011355"/>
    <s v="c094f2b2d108428180982c22d196961e"/>
    <x v="65"/>
    <s v="Stage"/>
    <s v="HG"/>
    <s v="ft"/>
    <n v="0"/>
    <s v="PT0S"/>
    <s v="2022-06-14T18:43:05.2543982+00:00"/>
    <s v="2012-06-04T16:00:00.0000000+00:00"/>
    <s v="2022-06-06T17:30:00.0000000+00:00"/>
    <s v="2012-06-04T16:00:00.0000000+00:00"/>
    <s v="2022-06-06T17:30:00.0000000+00:00"/>
    <s v="ProcessorDerived"/>
    <s v="NAVD88"/>
    <x v="4"/>
    <m/>
    <m/>
    <b v="1"/>
    <s v="Unknown"/>
    <s v="Unknown"/>
  </r>
  <r>
    <n v="622"/>
    <s v="Stage.NAVD88@008469"/>
    <s v="a43a3669507b4e9fa834f5ddb138731e"/>
    <x v="66"/>
    <s v="Stage"/>
    <s v="HG"/>
    <s v="ft"/>
    <n v="0"/>
    <s v="PT0S"/>
    <s v="2022-06-22T12:02:06.8467670+00:00"/>
    <s v="1989-11-09T19:15:00.0000000+00:00"/>
    <s v="2022-06-06T19:15:00.0000000+00:00"/>
    <s v="1989-11-09T19:15:00.0000000+00:00"/>
    <s v="2022-06-06T19:15:00.0000000+00:00"/>
    <s v="ProcessorDerived"/>
    <s v="NAVD88"/>
    <x v="4"/>
    <m/>
    <m/>
    <b v="1"/>
    <s v="Unknown"/>
    <s v="Unknown"/>
  </r>
  <r>
    <n v="938"/>
    <s v="Stage.NAVD88@008481"/>
    <s v="33c8d14c9f7d4eb3a2d0e63ee1130c49"/>
    <x v="67"/>
    <s v="Stage"/>
    <s v="HG"/>
    <s v="ft"/>
    <n v="0"/>
    <s v="PT0S"/>
    <s v="2022-06-14T17:27:45.4642060+00:00"/>
    <s v="1994-03-31T16:05:00.0000000+00:00"/>
    <s v="2022-06-07T16:25:00.0000000+00:00"/>
    <s v="1994-03-31T16:05:00.0000000+00:00"/>
    <s v="2022-06-07T16:25:00.0000000+00:00"/>
    <s v="ProcessorDerived"/>
    <s v="NAVD88"/>
    <x v="4"/>
    <m/>
    <m/>
    <b v="1"/>
    <s v="Unknown"/>
    <s v="Unknown"/>
  </r>
  <r>
    <n v="833"/>
    <s v="Stage.NAVD88@011336"/>
    <s v="dd9f10a6f9af4825a63ae0588b70def1"/>
    <x v="68"/>
    <s v="Stage"/>
    <s v="HG"/>
    <s v="ft"/>
    <n v="0"/>
    <s v="PT0S"/>
    <s v="2022-06-14T17:46:30.0467310+00:00"/>
    <s v="2006-01-26T19:15:00.0000000+00:00"/>
    <s v="2022-06-07T18:10:00.0000000+00:00"/>
    <s v="2006-01-26T19:15:00.0000000+00:00"/>
    <s v="2022-06-07T18:10:00.0000000+00:00"/>
    <s v="ProcessorDerived"/>
    <s v="NAVD88"/>
    <x v="4"/>
    <m/>
    <m/>
    <b v="1"/>
    <s v="Unknown"/>
    <s v="Unknown"/>
  </r>
  <r>
    <n v="45"/>
    <s v="Stage.NAVD88@011335"/>
    <s v="f1bf2ff2774b44829717fd64b543e5c0"/>
    <x v="69"/>
    <s v="Stage"/>
    <s v="HG"/>
    <s v="ft"/>
    <n v="0"/>
    <s v="PT0S"/>
    <s v="2022-06-14T17:46:26.1620260+00:00"/>
    <s v="2006-01-24T21:00:00.0000000+00:00"/>
    <s v="2022-06-07T18:25:00.0000000+00:00"/>
    <s v="2006-01-24T21:00:00.0000000+00:00"/>
    <s v="2022-06-07T18:25:00.0000000+00:00"/>
    <s v="ProcessorDerived"/>
    <s v="NAVD88"/>
    <x v="4"/>
    <m/>
    <m/>
    <b v="1"/>
    <s v="Unknown"/>
    <s v="Unknown"/>
  </r>
  <r>
    <n v="681"/>
    <s v="Stage.NAVD88@008466"/>
    <s v="bc34227866f0496594cbbbe3493e21c8"/>
    <x v="70"/>
    <s v="Stage"/>
    <s v="HG"/>
    <s v="ft"/>
    <n v="0"/>
    <s v="PT0S"/>
    <s v="2022-06-14T17:04:54.3184920+00:00"/>
    <s v="1989-11-03T19:50:00.0000000+00:00"/>
    <s v="2022-06-07T20:05:00.0000000+00:00"/>
    <s v="1989-11-03T19:50:00.0000000+00:00"/>
    <s v="2022-06-07T20:05:00.0000000+00:00"/>
    <s v="ProcessorDerived"/>
    <s v="NAVD88"/>
    <x v="4"/>
    <m/>
    <m/>
    <b v="1"/>
    <s v="Unknown"/>
    <s v="Unknown"/>
  </r>
  <r>
    <n v="946"/>
    <s v="Stage.NAVD88@012549"/>
    <s v="235ef74970a14dd684cbc7887e4afd45"/>
    <x v="71"/>
    <s v="Stage"/>
    <s v="HG"/>
    <s v="ft"/>
    <n v="0"/>
    <s v="PT0S"/>
    <s v="2022-06-22T15:43:00.2774178+00:00"/>
    <s v="2013-08-23T16:30:00.0000000+00:00"/>
    <s v="2022-06-08T14:30:00.0000000+00:00"/>
    <s v="2013-08-23T16:30:00.0000000+00:00"/>
    <s v="2022-06-08T14:30:00.0000000+00:00"/>
    <s v="ProcessorDerived"/>
    <s v="NAVD88"/>
    <x v="4"/>
    <m/>
    <m/>
    <b v="1"/>
    <s v="Unknown"/>
    <s v="Unknown"/>
  </r>
  <r>
    <n v="958"/>
    <s v="Stage.NAVD88@012548"/>
    <s v="5d3e889d37384ed09f8230e328d5763a"/>
    <x v="72"/>
    <s v="Stage"/>
    <s v="HG"/>
    <s v="ft"/>
    <n v="0"/>
    <s v="PT0S"/>
    <s v="2022-06-14T18:04:17.6911458+00:00"/>
    <s v="2013-08-07T20:15:00.0000000+00:00"/>
    <s v="2022-06-08T15:30:00.0000000+00:00"/>
    <s v="2013-08-07T20:15:00.0000000+00:00"/>
    <s v="2022-06-08T15:30:00.0000000+00:00"/>
    <s v="ProcessorDerived"/>
    <s v="NAVD88"/>
    <x v="4"/>
    <m/>
    <m/>
    <b v="1"/>
    <s v="Unknown"/>
    <s v="Unknown"/>
  </r>
  <r>
    <n v="826"/>
    <s v="Stage.NAVD88@012547"/>
    <s v="a03e8318bf214b8f93f32574388d81a9"/>
    <x v="73"/>
    <s v="Stage"/>
    <s v="HG"/>
    <s v="ft"/>
    <n v="0"/>
    <s v="PT0S"/>
    <s v="2022-06-14T18:04:17.5091850+00:00"/>
    <s v="2013-07-26T18:45:00.0000000+00:00"/>
    <s v="2022-06-08T16:00:00.0000000+00:00"/>
    <s v="2013-07-26T18:45:00.0000000+00:00"/>
    <s v="2022-06-08T16:00:00.0000000+00:00"/>
    <s v="ProcessorDerived"/>
    <s v="NAVD88"/>
    <x v="4"/>
    <m/>
    <m/>
    <b v="1"/>
    <s v="Unknown"/>
    <s v="Unknown"/>
  </r>
  <r>
    <n v="736"/>
    <s v="Stage.NAVD88@011327"/>
    <s v="c60a9cf34523455c91a0a63ad8c288f2"/>
    <x v="74"/>
    <s v="Stage"/>
    <s v="HG"/>
    <s v="ft"/>
    <n v="0"/>
    <s v="PT0S"/>
    <s v="2022-06-22T12:08:19.2148430+00:00"/>
    <s v="2005-05-31T18:15:00.0000000+00:00"/>
    <s v="2022-06-08T18:05:00.0000000+00:00"/>
    <s v="2005-05-31T18:15:00.0000000+00:00"/>
    <s v="2022-06-08T18:05:00.0000000+00:00"/>
    <s v="ProcessorDerived"/>
    <s v="NAVD88"/>
    <x v="4"/>
    <m/>
    <m/>
    <b v="1"/>
    <s v="Unknown"/>
    <s v="Unknown"/>
  </r>
  <r>
    <n v="981"/>
    <s v="Stage.NAVD88@008479"/>
    <s v="8834cb6ca1a848f8a470b7f35f9c5bc1"/>
    <x v="75"/>
    <s v="Stage"/>
    <s v="HG"/>
    <s v="ft"/>
    <n v="0"/>
    <s v="PT0S"/>
    <s v="2022-06-14T17:04:30.5486930+00:00"/>
    <s v="1990-02-14T18:10:00.0000000+00:00"/>
    <s v="2022-06-08T19:15:00.0000000+00:00"/>
    <s v="1990-02-14T18:10:00.0000000+00:00"/>
    <s v="2022-06-08T19:15:00.0000000+00:00"/>
    <s v="ProcessorDerived"/>
    <s v="NAVD88"/>
    <x v="4"/>
    <m/>
    <m/>
    <b v="1"/>
    <s v="Unknown"/>
    <s v="Unknown"/>
  </r>
  <r>
    <n v="815"/>
    <s v="Stage.NAVD88@011956"/>
    <s v="0f3fb1b93ef649ecb680d5df99a4de55"/>
    <x v="76"/>
    <s v="Stage"/>
    <s v="HG"/>
    <s v="ft"/>
    <n v="0"/>
    <s v="PT0S"/>
    <s v="2022-06-22T15:36:13.9886250+00:00"/>
    <s v="2010-08-11T19:40:00.0000000+00:00"/>
    <s v="2022-06-08T19:45:00.0000000+00:00"/>
    <s v="2010-08-11T19:40:00.0000000+00:00"/>
    <s v="2022-06-08T19:45:00.0000000+00:00"/>
    <s v="ProcessorDerived"/>
    <s v="NAVD88"/>
    <x v="4"/>
    <m/>
    <m/>
    <b v="1"/>
    <s v="Unknown"/>
    <s v="Unknown"/>
  </r>
  <r>
    <n v="932"/>
    <s v="Stage.NAVD88@011289"/>
    <s v="f0c0c41080694ef2bf18a6b914ba3c83"/>
    <x v="77"/>
    <s v="Stage"/>
    <s v="HG"/>
    <s v="ft"/>
    <n v="0"/>
    <s v="PT0S"/>
    <s v="2022-06-15T15:23:57.3964360+00:00"/>
    <s v="2013-12-17T18:50:00.0000000+00:00"/>
    <s v="2022-06-09T14:30:00.0000000+00:00"/>
    <s v="2013-12-17T18:50:00.0000000+00:00"/>
    <s v="2022-06-09T14:30:00.0000000+00:00"/>
    <s v="ProcessorDerived"/>
    <s v="NAVD88"/>
    <x v="4"/>
    <m/>
    <m/>
    <b v="1"/>
    <s v="Unknown"/>
    <s v="Unknown"/>
  </r>
  <r>
    <n v="158"/>
    <s v="Stage.NAVD88@008449"/>
    <s v="faf753faf45541ae96bff7d859f1ec1e"/>
    <x v="78"/>
    <s v="Stage"/>
    <s v="HG"/>
    <s v="ft"/>
    <n v="0"/>
    <s v="PT0S"/>
    <s v="2022-06-14T17:04:39.2201480+00:00"/>
    <s v="1987-01-06T20:45:00.0000000+00:00"/>
    <s v="2022-06-09T17:00:00.0000000+00:00"/>
    <s v="1987-01-06T20:45:00.0000000+00:00"/>
    <s v="2022-06-09T17:00:00.0000000+00:00"/>
    <s v="ProcessorDerived"/>
    <s v="NAVD88"/>
    <x v="4"/>
    <m/>
    <m/>
    <b v="1"/>
    <s v="Unknown"/>
    <s v="Unknown"/>
  </r>
  <r>
    <n v="583"/>
    <s v="Stage.NAVD88@007736"/>
    <s v="add2b4141d2e44f4a62a1e94ac49a31a"/>
    <x v="79"/>
    <s v="Stage"/>
    <s v="HG"/>
    <s v="ft"/>
    <n v="0"/>
    <s v="PT0S"/>
    <s v="2022-06-22T19:49:46.7152470+00:00"/>
    <s v="1987-03-24T19:55:00.0000000+00:00"/>
    <s v="2022-06-09T17:45:00.0000000+00:00"/>
    <s v="1987-03-24T19:55:00.0000000+00:00"/>
    <s v="2022-06-09T17:45:00.0000000+00:00"/>
    <s v="ProcessorDerived"/>
    <s v="NAVD88"/>
    <x v="4"/>
    <m/>
    <m/>
    <b v="1"/>
    <s v="Unknown"/>
    <s v="Unknown"/>
  </r>
  <r>
    <n v="818"/>
    <s v="Stage.NAVD88@012082"/>
    <s v="4cdbb494b1a74e579f2c1fa8b43eaa46"/>
    <x v="80"/>
    <s v="Stage"/>
    <s v="HG"/>
    <s v="ft"/>
    <n v="0"/>
    <s v="PT0S"/>
    <s v="2022-06-22T19:10:34.9315240+00:00"/>
    <s v="2015-04-30T18:55:00.0000000+00:00"/>
    <s v="2022-06-09T18:50:00.0000000+00:00"/>
    <s v="2015-04-30T18:55:00.0000000+00:00"/>
    <s v="2022-06-09T18:50:00.0000000+00:00"/>
    <s v="ProcessorDerived"/>
    <s v="NAVD88"/>
    <x v="4"/>
    <m/>
    <m/>
    <b v="1"/>
    <s v="Unknown"/>
    <s v="Unknown"/>
  </r>
  <r>
    <n v="862"/>
    <s v="Stage.NAVD88@008465"/>
    <s v="ad645d629c064fa2b002115afb4e19b0"/>
    <x v="81"/>
    <s v="Stage"/>
    <s v="HG"/>
    <s v="ft"/>
    <n v="0"/>
    <s v="PT0S"/>
    <s v="2022-06-14T17:04:57.3889730+00:00"/>
    <s v="1989-10-24T16:35:00.0000000+00:00"/>
    <s v="2022-06-09T19:15:00.0000000+00:00"/>
    <s v="1989-10-24T16:35:00.0000000+00:00"/>
    <s v="2022-06-09T19:15:00.0000000+00:00"/>
    <s v="ProcessorDerived"/>
    <s v="NAVD88"/>
    <x v="4"/>
    <m/>
    <m/>
    <b v="1"/>
    <s v="Unknown"/>
    <s v="Unknown"/>
  </r>
  <r>
    <n v="852"/>
    <s v="Stage.NAVD88@008434"/>
    <s v="c7ef3f357def47ffa933d4e245274d05"/>
    <x v="82"/>
    <s v="Stage"/>
    <s v="HG"/>
    <s v="ft"/>
    <n v="0"/>
    <s v="PT0S"/>
    <s v="2022-06-15T15:55:12.4937292+00:00"/>
    <s v="1987-02-18T17:30:00.0000000+00:00"/>
    <s v="2022-06-09T19:40:00.0000000+00:00"/>
    <s v="1987-02-18T17:30:00.0000000+00:00"/>
    <s v="2022-06-09T19:40:00.0000000+00:00"/>
    <s v="ProcessorDerived"/>
    <s v="NAVD88"/>
    <x v="4"/>
    <m/>
    <m/>
    <b v="0"/>
    <s v="Unknown"/>
    <s v="Unknown"/>
  </r>
  <r>
    <n v="839"/>
    <s v="Stage.NAVD88@012463"/>
    <s v="56938e812bb841c18724af71613b0739"/>
    <x v="83"/>
    <s v="Stage"/>
    <s v="HG"/>
    <s v="ft"/>
    <n v="0"/>
    <s v="PT0S"/>
    <s v="2022-06-14T20:27:22.5162940+00:00"/>
    <s v="2013-05-09T14:00:00.0000000+00:00"/>
    <s v="2022-06-09T20:00:00.0000000+00:00"/>
    <s v="2013-05-09T14:00:00.0000000+00:00"/>
    <s v="2022-06-09T20:00:00.0000000+00:00"/>
    <s v="ProcessorDerived"/>
    <s v="NAVD88"/>
    <x v="4"/>
    <m/>
    <m/>
    <b v="1"/>
    <s v="Unknown"/>
    <s v="Unknown"/>
  </r>
  <r>
    <n v="817"/>
    <s v="Stage.NAVD88@012358"/>
    <s v="29ab375a32004da9be1f03e6549fa5e7"/>
    <x v="84"/>
    <s v="Stage"/>
    <s v="HG"/>
    <s v="ft"/>
    <n v="0"/>
    <s v="PT0S"/>
    <s v="2022-07-07T13:09:03.3841310+00:00"/>
    <s v="2012-06-27T19:15:00.0000000+00:00"/>
    <s v="2022-06-15T18:00:00.0000000+00:00"/>
    <s v="2012-06-27T19:15:00.0000000+00:00"/>
    <s v="2022-06-15T18:00:00.0000000+00:00"/>
    <s v="ProcessorDerived"/>
    <s v="NAVD88"/>
    <x v="4"/>
    <m/>
    <m/>
    <b v="1"/>
    <s v="Unknown"/>
    <s v="Unknown"/>
  </r>
  <r>
    <n v="580"/>
    <s v="Stage.NAVD88@007952"/>
    <s v="3d80531d844e4903ac7fd8e856a42ef0"/>
    <x v="85"/>
    <s v="Stage"/>
    <s v="HG"/>
    <s v="ft"/>
    <n v="0"/>
    <s v="PT0S"/>
    <s v="2022-06-22T19:38:57.9774080+00:00"/>
    <s v="2015-01-09T05:00:00.0000000+00:00"/>
    <s v="2022-06-21T20:10:00.0000000+00:00"/>
    <s v="2015-01-09T05:00:00.0000000+00:00"/>
    <s v="2022-06-21T20:10:00.0000000+00:00"/>
    <s v="ProcessorDerived"/>
    <s v="NAVD88"/>
    <x v="4"/>
    <m/>
    <m/>
    <b v="1"/>
    <s v="Unknown"/>
    <s v="Unknown"/>
  </r>
  <r>
    <n v="712"/>
    <s v="Precip.Recorder@007795"/>
    <s v="e60aadd9cea042ce8fe824bc22c1ae8c"/>
    <x v="55"/>
    <s v="Precip"/>
    <s v="PP"/>
    <s v="in"/>
    <n v="0"/>
    <s v="PT0S"/>
    <s v="2022-05-23T13:43:25.8682180+00:00"/>
    <s v="2004-07-28T16:00:00.0000000+00:00"/>
    <s v="2022-05-17T19:15:00.0000000+00:00"/>
    <s v="2004-07-28T16:00:00.0000000+00:00"/>
    <s v="2022-05-17T19:15:00.0000000+00:00"/>
    <s v="ProcessorBasic"/>
    <s v="Recorder"/>
    <x v="5"/>
    <m/>
    <m/>
    <b v="1"/>
    <s v="Unknown"/>
    <s v="Unknown"/>
  </r>
  <r>
    <n v="876"/>
    <s v="Precip.Recorder@008418"/>
    <s v="c048e1763a7746e19737716baea8fcc2"/>
    <x v="18"/>
    <s v="Precip"/>
    <s v="PP"/>
    <s v="in"/>
    <n v="0"/>
    <s v="PT0S"/>
    <s v="2022-06-24T14:09:10.4632540+00:00"/>
    <s v="2012-08-16T20:00:00.0000000+00:00"/>
    <s v="2022-06-10T18:00:00.0000000+00:00"/>
    <s v="2012-08-16T20:00:00.0000000+00:00"/>
    <s v="2022-06-10T18:00:00.0000000+00:00"/>
    <s v="ProcessorBasic"/>
    <s v="Recorder"/>
    <x v="5"/>
    <m/>
    <m/>
    <b v="1"/>
    <s v="Unknown"/>
    <s v="Unknown"/>
  </r>
  <r>
    <n v="793"/>
    <s v="Precip.Recorder@008469"/>
    <s v="e61de30729b24655b8749a579acdf4d0"/>
    <x v="66"/>
    <s v="Precip"/>
    <s v="PP"/>
    <s v="in"/>
    <n v="0"/>
    <s v="PT0S"/>
    <s v="2022-06-22T12:01:42.5470090+00:00"/>
    <s v="2014-08-05T16:55:00.0000000+00:00"/>
    <s v="2022-06-07T19:15:00.0000000+00:00"/>
    <s v="2014-08-05T16:55:00.0000000+00:00"/>
    <s v="2022-06-07T19:15:00.0000000+00:00"/>
    <s v="ProcessorBasic"/>
    <s v="Recorder"/>
    <x v="5"/>
    <s v="Prior to April 2017 this data was entered as station S618. Consolidated with S31 since both rainfall and surface water are at the same location recorded on the same data logger."/>
    <s v="Logger Download"/>
    <b v="1"/>
    <s v="Unknown"/>
    <s v="Unknown"/>
  </r>
  <r>
    <n v="482"/>
    <s v="Precip.Recorder@010935"/>
    <s v="2c156648751f4be3b49ad16616f4e1fa"/>
    <x v="46"/>
    <s v="Precip"/>
    <s v="PP"/>
    <s v="in"/>
    <n v="0"/>
    <s v="PT0S"/>
    <s v="2021-09-23T14:04:24.0711710+00:00"/>
    <s v="1994-06-28T17:45:00.0000000+00:00"/>
    <s v="2021-08-19T15:00:00.0000000+00:00"/>
    <s v="1994-06-28T17:45:00.0000000+00:00"/>
    <s v="2021-08-19T15:00:00.0000000+00:00"/>
    <s v="ProcessorBasic"/>
    <s v="Recorder"/>
    <x v="5"/>
    <m/>
    <m/>
    <b v="1"/>
    <s v="Unknown"/>
    <s v="Unknown"/>
  </r>
  <r>
    <n v="921"/>
    <s v="Precip.Recorder@011284"/>
    <s v="c3f61a530ffc4b9e9a9f689373963613"/>
    <x v="86"/>
    <s v="Precip"/>
    <s v="PP"/>
    <s v="in"/>
    <n v="0"/>
    <s v="PT0S"/>
    <s v="2022-06-14T20:33:26.6279810+00:00"/>
    <s v="1987-04-01T21:00:00.0000000+00:00"/>
    <s v="2022-06-09T14:45:00.0000000+00:00"/>
    <s v="1987-04-01T21:00:00.0000000+00:00"/>
    <s v="2022-06-09T14:45:00.0000000+00:00"/>
    <s v="ProcessorBasic"/>
    <s v="Recorder"/>
    <x v="5"/>
    <m/>
    <m/>
    <b v="1"/>
    <s v="Unknown"/>
    <s v="Unknown"/>
  </r>
  <r>
    <n v="516"/>
    <s v="Precip.Recorder@011285"/>
    <s v="84d22eef5b9640b0adfe9a6da61a54b1"/>
    <x v="87"/>
    <s v="Precip"/>
    <s v="PP"/>
    <s v="in"/>
    <n v="0"/>
    <s v="PT0S"/>
    <s v="2022-06-22T18:35:40.8541190+00:00"/>
    <s v="1987-01-20T17:20:00.0000000+00:00"/>
    <s v="2022-06-16T14:40:00.0000000+00:00"/>
    <s v="1987-01-20T17:20:00.0000000+00:00"/>
    <s v="2022-06-16T14:40:00.0000000+00:00"/>
    <s v="ProcessorBasic"/>
    <s v="Recorder"/>
    <x v="5"/>
    <m/>
    <m/>
    <b v="1"/>
    <s v="Unknown"/>
    <s v="Unknown"/>
  </r>
  <r>
    <n v="959"/>
    <s v="Precip.Recorder@011288"/>
    <s v="dc23d83c3b34418a985543bf9133fab7"/>
    <x v="88"/>
    <s v="Precip"/>
    <s v="PP"/>
    <s v="in"/>
    <n v="0"/>
    <s v="PT0S"/>
    <s v="2022-06-14T20:26:07.8861690+00:00"/>
    <s v="1987-03-02T20:30:00.0000000+00:00"/>
    <s v="2022-06-01T14:30:00.0000000+00:00"/>
    <s v="1987-03-02T20:30:00.0000000+00:00"/>
    <s v="2022-06-01T14:30:00.0000000+00:00"/>
    <s v="ProcessorBasic"/>
    <s v="Recorder"/>
    <x v="5"/>
    <m/>
    <m/>
    <b v="1"/>
    <s v="Unknown"/>
    <s v="Unknown"/>
  </r>
  <r>
    <n v="521"/>
    <s v="Precip.Recorder@011289"/>
    <s v="dc0db0dd18924fee86cb5be0a0fcf354"/>
    <x v="77"/>
    <s v="Precip"/>
    <s v="PP"/>
    <s v="in"/>
    <n v="0"/>
    <s v="PT0S"/>
    <s v="2022-06-14T20:36:44.2368528+00:00"/>
    <s v="1987-03-04T22:00:00.0000000+00:00"/>
    <s v="2022-06-09T14:30:00.0000000+00:00"/>
    <s v="1987-03-04T22:00:00.0000000+00:00"/>
    <s v="2022-06-09T14:30:00.0000000+00:00"/>
    <s v="ProcessorBasic"/>
    <s v="Recorder"/>
    <x v="5"/>
    <m/>
    <m/>
    <b v="1"/>
    <s v="Unknown"/>
    <s v="Unknown"/>
  </r>
  <r>
    <n v="542"/>
    <s v="Precip.Recorder@011293"/>
    <s v="c0a82f55d8754d1792edc59150151afe"/>
    <x v="89"/>
    <s v="Precip"/>
    <s v="PP"/>
    <s v="in"/>
    <n v="0"/>
    <s v="PT0S"/>
    <s v="2022-05-23T17:50:00.8230888+00:00"/>
    <s v="1987-01-28T19:45:00.0000000+00:00"/>
    <s v="2022-05-02T18:55:00.0000000+00:00"/>
    <s v="1987-01-28T19:45:00.0000000+00:00"/>
    <s v="2022-05-02T18:55:00.0000000+00:00"/>
    <s v="ProcessorBasic"/>
    <s v="Recorder"/>
    <x v="5"/>
    <m/>
    <m/>
    <b v="1"/>
    <s v="Unknown"/>
    <s v="Unknown"/>
  </r>
  <r>
    <n v="910"/>
    <s v="Precip.Recorder@011296"/>
    <s v="17f080608dae431189db10ba74ac9a5e"/>
    <x v="90"/>
    <s v="Precip"/>
    <s v="PP"/>
    <s v="in"/>
    <n v="0"/>
    <s v="PT0S"/>
    <s v="2022-05-17T19:44:05.1136830+00:00"/>
    <s v="1987-02-03T19:25:00.0000000+00:00"/>
    <s v="2022-05-12T19:10:00.0000000+00:00"/>
    <s v="1987-02-03T19:25:00.0000000+00:00"/>
    <s v="2022-05-12T19:10:00.0000000+00:00"/>
    <s v="ProcessorBasic"/>
    <s v="Recorder"/>
    <x v="5"/>
    <m/>
    <m/>
    <b v="1"/>
    <s v="Unknown"/>
    <s v="Unknown"/>
  </r>
  <r>
    <n v="150"/>
    <s v="Precip.Recorder@011299"/>
    <s v="0b00ecdd5e08476e800a581977b82956"/>
    <x v="91"/>
    <s v="Precip"/>
    <s v="PP"/>
    <s v="in"/>
    <n v="0"/>
    <s v="PT0S"/>
    <s v="2022-06-14T20:44:14.2352430+00:00"/>
    <s v="1987-03-30T17:00:00.0000000+00:00"/>
    <s v="2022-06-02T16:40:00.0000000+00:00"/>
    <s v="1987-03-30T17:00:00.0000000+00:00"/>
    <s v="2022-06-02T16:40:00.0000000+00:00"/>
    <s v="ProcessorBasic"/>
    <s v="Recorder"/>
    <x v="5"/>
    <m/>
    <m/>
    <b v="1"/>
    <s v="Unknown"/>
    <s v="Unknown"/>
  </r>
  <r>
    <n v="290"/>
    <s v="Precip.Recorder@011301"/>
    <s v="434ef2d5053e4eaca380264b4807d5ec"/>
    <x v="92"/>
    <s v="Precip"/>
    <s v="PP"/>
    <s v="in"/>
    <n v="0"/>
    <s v="PT0S"/>
    <s v="2021-02-09T03:05:59.0891600+00:00"/>
    <s v="1989-11-09T19:15:00.0000000+00:00"/>
    <s v="2017-05-03T18:10:00.0000000+00:00"/>
    <s v="1989-11-09T19:15:00.0000000+00:00"/>
    <s v="2017-05-03T18:10:00.0000000+00:00"/>
    <s v="ProcessorBasic"/>
    <s v="Recorder"/>
    <x v="5"/>
    <m/>
    <m/>
    <b v="0"/>
    <s v="Unknown"/>
    <s v="Unknown"/>
  </r>
  <r>
    <n v="806"/>
    <s v="Precip.Recorder@011302"/>
    <s v="9901559a131c4b7bb3f9227960866e38"/>
    <x v="93"/>
    <s v="Precip"/>
    <s v="PP"/>
    <s v="in"/>
    <n v="0"/>
    <s v="PT0S"/>
    <s v="2022-06-14T18:20:31.1966650+00:00"/>
    <s v="1989-10-19T17:10:00.0000000+00:00"/>
    <s v="2022-06-09T16:10:00.0000000+00:00"/>
    <s v="1989-10-19T17:10:00.0000000+00:00"/>
    <s v="2022-06-09T16:10:00.0000000+00:00"/>
    <s v="ProcessorBasic"/>
    <s v="Recorder"/>
    <x v="5"/>
    <m/>
    <m/>
    <b v="1"/>
    <s v="Unknown"/>
    <s v="Unknown"/>
  </r>
  <r>
    <n v="406"/>
    <s v="Precip.Recorder@011303"/>
    <s v="81b98d85ec56465e9fc759a56b0a1d2d"/>
    <x v="94"/>
    <s v="Precip"/>
    <s v="PP"/>
    <s v="in"/>
    <n v="0"/>
    <s v="PT0S"/>
    <s v="2022-06-14T18:22:25.3708220+00:00"/>
    <s v="1989-12-05T18:55:00.0000000+00:00"/>
    <s v="2022-06-07T13:40:00.0000000+00:00"/>
    <s v="1989-12-05T18:55:00.0000000+00:00"/>
    <s v="2022-06-07T13:40:00.0000000+00:00"/>
    <s v="ProcessorBasic"/>
    <s v="Recorder"/>
    <x v="5"/>
    <m/>
    <m/>
    <b v="1"/>
    <s v="Unknown"/>
    <s v="Unknown"/>
  </r>
  <r>
    <n v="813"/>
    <s v="Precip.Recorder@011304"/>
    <s v="fcb7dd5bbd964d06b2b898564a2dd76f"/>
    <x v="95"/>
    <s v="Precip"/>
    <s v="PP"/>
    <s v="in"/>
    <n v="0"/>
    <s v="PT0S"/>
    <s v="2022-06-14T18:26:59.1467300+00:00"/>
    <s v="1989-10-16T18:45:00.0000000+00:00"/>
    <s v="2022-06-08T17:10:00.0000000+00:00"/>
    <s v="1989-10-16T18:45:00.0000000+00:00"/>
    <s v="2022-06-08T17:10:00.0000000+00:00"/>
    <s v="ProcessorBasic"/>
    <s v="Recorder"/>
    <x v="5"/>
    <m/>
    <m/>
    <b v="1"/>
    <s v="Unknown"/>
    <s v="Unknown"/>
  </r>
  <r>
    <n v="502"/>
    <s v="Precip.Recorder@011306"/>
    <s v="7758a7ef8598461fb9a88d244b73e308"/>
    <x v="96"/>
    <s v="Precip"/>
    <s v="PP"/>
    <s v="in"/>
    <n v="0"/>
    <s v="PT0S"/>
    <s v="2022-06-14T17:31:15.2174440+00:00"/>
    <s v="1990-05-08T19:25:00.0000000+00:00"/>
    <s v="2022-06-01T16:50:00.0000000+00:00"/>
    <s v="1990-05-08T19:25:00.0000000+00:00"/>
    <s v="2022-06-01T16:50:00.0000000+00:00"/>
    <s v="ProcessorBasic"/>
    <s v="Recorder"/>
    <x v="5"/>
    <m/>
    <m/>
    <b v="1"/>
    <s v="Unknown"/>
    <s v="Unknown"/>
  </r>
  <r>
    <n v="881"/>
    <s v="Precip.Recorder@011309"/>
    <s v="4dd996045f7240d3a4f6ea0b66aa77ad"/>
    <x v="97"/>
    <s v="Precip"/>
    <s v="PP"/>
    <s v="in"/>
    <n v="0"/>
    <s v="PT0S"/>
    <s v="2022-06-22T17:02:34.5291520+00:00"/>
    <s v="1999-05-14T16:00:00.0000000+00:00"/>
    <s v="2022-06-10T17:20:00.0000000+00:00"/>
    <s v="1999-05-14T16:00:00.0000000+00:00"/>
    <s v="2022-06-10T17:20:00.0000000+00:00"/>
    <s v="ProcessorBasic"/>
    <s v="Recorder"/>
    <x v="5"/>
    <m/>
    <m/>
    <b v="1"/>
    <s v="Unknown"/>
    <s v="Unknown"/>
  </r>
  <r>
    <n v="939"/>
    <s v="Precip.Recorder@011320"/>
    <s v="ea52a02dedc44cd5b543bfb9e6e3d5f8"/>
    <x v="98"/>
    <s v="Precip"/>
    <s v="PP"/>
    <s v="in"/>
    <n v="0"/>
    <s v="PT0S"/>
    <s v="2022-01-14T16:44:02.0128770+00:00"/>
    <s v="2002-11-07T20:40:00.0000000+00:00"/>
    <s v="2021-11-30T17:15:00.0000000+00:00"/>
    <s v="2002-11-07T20:40:00.0000000+00:00"/>
    <s v="2021-11-30T17:15:00.0000000+00:00"/>
    <s v="ProcessorBasic"/>
    <s v="Recorder"/>
    <x v="5"/>
    <m/>
    <m/>
    <b v="1"/>
    <s v="Unknown"/>
    <s v="Unknown"/>
  </r>
  <r>
    <n v="203"/>
    <s v="Precip.Recorder@011321"/>
    <s v="2acba9b08c304c91bc96366ea54d1aad"/>
    <x v="56"/>
    <s v="Precip"/>
    <s v="PP"/>
    <s v="in"/>
    <n v="0"/>
    <s v="PT0S"/>
    <s v="2022-06-03T13:07:13.5326460+00:00"/>
    <s v="2012-06-07T16:30:00.0000000+00:00"/>
    <s v="2022-05-26T15:45:00.0000000+00:00"/>
    <s v="2012-06-07T16:30:00.0000000+00:00"/>
    <s v="2022-05-26T15:45:00.0000000+00:00"/>
    <s v="ProcessorBasic"/>
    <s v="Recorder"/>
    <x v="5"/>
    <m/>
    <m/>
    <b v="1"/>
    <s v="Unknown"/>
    <s v="Unknown"/>
  </r>
  <r>
    <n v="37"/>
    <s v="Precip.Recorder@011324"/>
    <s v="f51782ca316a491c90d1b7f347224bde"/>
    <x v="99"/>
    <s v="Precip"/>
    <s v="PP"/>
    <s v="in"/>
    <n v="0"/>
    <s v="PT0S"/>
    <s v="2021-02-09T03:06:05.0619380+00:00"/>
    <s v="2004-01-27T20:00:00.0000000+00:00"/>
    <s v="2019-11-01T03:45:00.0000000+00:00"/>
    <s v="2004-01-27T20:00:00.0000000+00:00"/>
    <s v="2019-11-01T03:45:00.0000000+00:00"/>
    <s v="ProcessorBasic"/>
    <s v="Recorder"/>
    <x v="5"/>
    <m/>
    <m/>
    <b v="1"/>
    <s v="Unknown"/>
    <s v="Unknown"/>
  </r>
  <r>
    <n v="863"/>
    <s v="Precip.Recorder@011325"/>
    <s v="b124c69d151745bca339943a1f0a5e13"/>
    <x v="100"/>
    <s v="Precip"/>
    <s v="PP"/>
    <s v="in"/>
    <n v="0"/>
    <s v="PT0S"/>
    <s v="2022-06-14T20:27:09.4527240+00:00"/>
    <s v="2004-04-26T15:30:00.0000000+00:00"/>
    <s v="2022-06-01T19:30:00.0000000+00:00"/>
    <s v="2004-04-26T15:30:00.0000000+00:00"/>
    <s v="2022-06-01T19:30:00.0000000+00:00"/>
    <s v="ProcessorBasic"/>
    <s v="Recorder"/>
    <x v="5"/>
    <m/>
    <m/>
    <b v="1"/>
    <s v="Unknown"/>
    <s v="Unknown"/>
  </r>
  <r>
    <n v="371"/>
    <s v="Precip.Recorder@011329"/>
    <s v="5d7f5dae59cf426fbfc85f66e2ed52d8"/>
    <x v="101"/>
    <s v="Precip"/>
    <s v="PP"/>
    <s v="in"/>
    <n v="0"/>
    <s v="PT0S"/>
    <s v="2022-04-27T13:48:43.8066670+00:00"/>
    <s v="2005-12-08T00:00:00.0000000+00:00"/>
    <s v="2021-09-03T16:10:00.0000000+00:00"/>
    <s v="2005-12-08T00:00:00.0000000+00:00"/>
    <s v="2021-09-03T16:10:00.0000000+00:00"/>
    <s v="ProcessorBasic"/>
    <s v="Recorder"/>
    <x v="5"/>
    <m/>
    <m/>
    <b v="1"/>
    <s v="Unknown"/>
    <s v="Unknown"/>
  </r>
  <r>
    <n v="763"/>
    <s v="Precip.Recorder@011330"/>
    <s v="6d27f23000334b838c2fcb324d7943f8"/>
    <x v="102"/>
    <s v="Precip"/>
    <s v="PP"/>
    <s v="in"/>
    <n v="0"/>
    <s v="PT0S"/>
    <s v="2021-12-27T19:59:29.4154900+00:00"/>
    <s v="2005-08-03T18:00:00.0000000+00:00"/>
    <s v="2021-12-02T20:30:00.0000000+00:00"/>
    <s v="2005-08-03T18:00:00.0000000+00:00"/>
    <s v="2021-12-02T20:30:00.0000000+00:00"/>
    <s v="ProcessorBasic"/>
    <s v="Recorder"/>
    <x v="5"/>
    <s v="Data prior to 10/2/2017 corrected data from ZArchive-Recorder"/>
    <m/>
    <b v="1"/>
    <s v="Unknown"/>
    <s v="Unknown"/>
  </r>
  <r>
    <n v="682"/>
    <s v="Precip.Recorder@011331"/>
    <s v="8f7fb863ca684b55871a0ad62384a087"/>
    <x v="103"/>
    <s v="Precip"/>
    <s v="PP"/>
    <s v="in"/>
    <n v="0"/>
    <s v="PT0S"/>
    <s v="2022-05-02T13:25:41.0051000+00:00"/>
    <s v="2005-08-03T18:00:00.0000000+00:00"/>
    <s v="2022-04-13T20:00:00.0000000+00:00"/>
    <s v="2005-08-03T18:00:00.0000000+00:00"/>
    <s v="2022-04-13T20:00:00.0000000+00:00"/>
    <s v="ProcessorBasic"/>
    <s v="Recorder"/>
    <x v="5"/>
    <m/>
    <m/>
    <b v="1"/>
    <s v="Unknown"/>
    <s v="Unknown"/>
  </r>
  <r>
    <n v="275"/>
    <s v="Precip.Recorder@011332"/>
    <s v="4a88806717714f75aebb26cbc43d4c7f"/>
    <x v="104"/>
    <s v="Precip"/>
    <s v="PP"/>
    <s v="in"/>
    <n v="0"/>
    <s v="PT0S"/>
    <s v="2022-05-09T14:56:11.1944100+00:00"/>
    <s v="2005-08-03T20:00:00.0000000+00:00"/>
    <s v="2022-05-05T17:25:00.0000000+00:00"/>
    <s v="2005-08-03T20:00:00.0000000+00:00"/>
    <s v="2022-05-05T17:25:00.0000000+00:00"/>
    <s v="ProcessorDerived"/>
    <s v="Recorder"/>
    <x v="5"/>
    <s v="Interpolation corrected"/>
    <m/>
    <b v="1"/>
    <s v="Unknown"/>
    <s v="Unknown"/>
  </r>
  <r>
    <n v="598"/>
    <s v="Precip.Recorder@011333"/>
    <s v="fea6ca72240a49f6a1d4e312d6006190"/>
    <x v="105"/>
    <s v="Precip"/>
    <s v="PP"/>
    <s v="in"/>
    <n v="0"/>
    <s v="PT0S"/>
    <s v="2022-05-02T13:25:40.9867840+00:00"/>
    <s v="2005-08-25T15:00:00.0000000+00:00"/>
    <s v="2022-04-14T19:55:00.0000000+00:00"/>
    <s v="2005-08-25T15:00:00.0000000+00:00"/>
    <s v="2022-04-14T19:55:00.0000000+00:00"/>
    <s v="ProcessorBasic"/>
    <s v="Recorder"/>
    <x v="5"/>
    <m/>
    <m/>
    <b v="1"/>
    <s v="Unknown"/>
    <s v="Unknown"/>
  </r>
  <r>
    <n v="514"/>
    <s v="Precip.Recorder@011334"/>
    <s v="1005945df1174ad5b0ff609206ac8383"/>
    <x v="106"/>
    <s v="Precip"/>
    <s v="PP"/>
    <s v="in"/>
    <n v="0"/>
    <s v="PT0S"/>
    <s v="2022-05-17T19:33:04.8357690+00:00"/>
    <s v="2005-08-03T21:00:00.0000000+00:00"/>
    <s v="2022-05-12T21:15:00.0000000+00:00"/>
    <s v="2005-08-03T21:00:00.0000000+00:00"/>
    <s v="2022-05-12T21:15:00.0000000+00:00"/>
    <s v="ProcessorBasic"/>
    <s v="Recorder"/>
    <x v="5"/>
    <m/>
    <m/>
    <b v="1"/>
    <s v="Unknown"/>
    <s v="Unknown"/>
  </r>
  <r>
    <n v="646"/>
    <s v="Precip.Recorder@011352"/>
    <s v="e018517fbb1f4ce68910161dec7ed1d0"/>
    <x v="50"/>
    <s v="Precip"/>
    <s v="PP"/>
    <s v="in"/>
    <n v="0"/>
    <s v="PT0S"/>
    <s v="2022-06-01T14:50:06.8094380+00:00"/>
    <s v="2008-04-22T17:00:00.0000000+00:00"/>
    <s v="2022-04-26T15:20:00.0000000+00:00"/>
    <s v="2008-04-22T17:00:00.0000000+00:00"/>
    <s v="2022-04-26T15:20:00.0000000+00:00"/>
    <s v="ProcessorBasic"/>
    <s v="Recorder"/>
    <x v="5"/>
    <s v="Data through December 2017 imported from Z-Old"/>
    <s v="Rainfall data given QA/QC"/>
    <b v="1"/>
    <s v="Unknown"/>
    <s v="Unknown"/>
  </r>
  <r>
    <n v="422"/>
    <s v="Precip.Recorder@011359"/>
    <s v="bbb8c277ae6d497eba4155b916e98778"/>
    <x v="62"/>
    <s v="Precip"/>
    <s v="PP"/>
    <s v="in"/>
    <n v="0"/>
    <s v="PT0S"/>
    <s v="2022-06-14T20:47:47.7714750+00:00"/>
    <s v="2010-02-08T21:45:00.0000000+00:00"/>
    <s v="2022-06-02T18:40:00.0000000+00:00"/>
    <s v="2010-02-08T21:45:00.0000000+00:00"/>
    <s v="2022-06-02T18:40:00.0000000+00:00"/>
    <s v="ProcessorBasic"/>
    <s v="Recorder"/>
    <x v="5"/>
    <m/>
    <m/>
    <b v="1"/>
    <s v="Unknown"/>
    <s v="Unknown"/>
  </r>
  <r>
    <n v="339"/>
    <s v="Precip.Recorder@011369"/>
    <s v="fb379725fee84be395eaa5e635dee425"/>
    <x v="107"/>
    <s v="Precip"/>
    <s v="PP"/>
    <s v="in"/>
    <n v="0"/>
    <s v="PT0S"/>
    <s v="2022-06-14T20:51:59.1007150+00:00"/>
    <s v="2004-07-27T21:55:00.0000000+00:00"/>
    <s v="2022-06-09T16:20:00.0000000+00:00"/>
    <s v="2004-07-27T21:55:00.0000000+00:00"/>
    <s v="2022-06-09T16:20:00.0000000+00:00"/>
    <s v="ProcessorBasic"/>
    <s v="Recorder"/>
    <x v="5"/>
    <m/>
    <m/>
    <b v="1"/>
    <s v="Unknown"/>
    <s v="Unknown"/>
  </r>
  <r>
    <n v="443"/>
    <s v="Precip.Recorder@011370"/>
    <s v="4b9b52e30e7042719c4f75fe03232223"/>
    <x v="108"/>
    <s v="Precip"/>
    <s v="PP"/>
    <s v="in"/>
    <n v="0"/>
    <s v="PT0S"/>
    <s v="2022-05-23T18:39:38.1625630+00:00"/>
    <s v="2004-08-03T17:30:00.0000000+00:00"/>
    <s v="2022-05-10T12:40:00.0000000+00:00"/>
    <s v="2004-08-03T17:30:00.0000000+00:00"/>
    <s v="2022-05-10T12:40:00.0000000+00:00"/>
    <s v="ProcessorBasic"/>
    <s v="Recorder"/>
    <x v="5"/>
    <m/>
    <m/>
    <b v="1"/>
    <s v="Unknown"/>
    <s v="Unknown"/>
  </r>
  <r>
    <n v="976"/>
    <s v="Precip.Recorder@011373"/>
    <s v="3ddc9c53660d497fbe8334364b65c8e6"/>
    <x v="57"/>
    <s v="Precip"/>
    <s v="PP"/>
    <s v="in"/>
    <n v="0"/>
    <s v="PT0S"/>
    <s v="2022-06-29T15:43:33.2576880+00:00"/>
    <s v="2004-07-28T18:25:00.0000000+00:00"/>
    <s v="2022-06-01T16:20:00.0000000+00:00"/>
    <s v="2004-07-28T18:25:00.0000000+00:00"/>
    <s v="2022-06-01T16:20:00.0000000+00:00"/>
    <s v="ProcessorBasic"/>
    <s v="Recorder"/>
    <x v="5"/>
    <m/>
    <m/>
    <b v="1"/>
    <s v="Unknown"/>
    <s v="Unknown"/>
  </r>
  <r>
    <n v="449"/>
    <s v="Precip.Recorder@012149"/>
    <s v="18ef30a4c6ca4de2974f8def779d4f5a"/>
    <x v="109"/>
    <s v="Precip"/>
    <s v="PP"/>
    <s v="in"/>
    <n v="0"/>
    <s v="PT0S"/>
    <s v="2022-06-06T13:31:35.4540492+00:00"/>
    <s v="2010-12-06T17:50:00.0000000+00:00"/>
    <s v="2022-05-02T19:40:00.0000000+00:00"/>
    <s v="2010-12-06T17:50:00.0000000+00:00"/>
    <s v="2022-05-02T19:40:00.0000000+00:00"/>
    <s v="ProcessorBasic"/>
    <s v="Recorder"/>
    <x v="5"/>
    <m/>
    <m/>
    <b v="1"/>
    <s v="Unknown"/>
    <s v="Unknown"/>
  </r>
  <r>
    <n v="734"/>
    <s v="Precip.Recorder@012358"/>
    <s v="7a2b02b527434e25b1399e08dd93b272"/>
    <x v="84"/>
    <s v="Precip"/>
    <s v="PP"/>
    <s v="in"/>
    <n v="0"/>
    <s v="PT0S"/>
    <s v="2022-07-07T13:08:59.7431610+00:00"/>
    <s v="2012-06-27T19:15:00.0000000+00:00"/>
    <s v="2022-06-15T18:00:00.0000000+00:00"/>
    <s v="2012-06-27T19:15:00.0000000+00:00"/>
    <s v="2022-06-15T18:00:00.0000000+00:00"/>
    <s v="ProcessorBasic"/>
    <s v="Recorder"/>
    <x v="5"/>
    <m/>
    <m/>
    <b v="1"/>
    <s v="Unknown"/>
    <s v="Unknown"/>
  </r>
  <r>
    <n v="504"/>
    <s v="Precip.Recorder@012728"/>
    <s v="c6060bc15b064e388d97ccd163720d8c"/>
    <x v="110"/>
    <s v="Precip"/>
    <s v="PP"/>
    <s v="in"/>
    <n v="0"/>
    <s v="PT0S"/>
    <s v="2022-05-23T18:58:06.5537010+00:00"/>
    <s v="2015-06-30T15:15:00.0000000+00:00"/>
    <s v="2022-05-11T19:45:00.0000000+00:00"/>
    <s v="2015-06-30T15:15:00.0000000+00:00"/>
    <s v="2022-05-11T19:45:00.0000000+00:00"/>
    <s v="ProcessorDerived"/>
    <s v="Recorder"/>
    <x v="5"/>
    <m/>
    <m/>
    <b v="1"/>
    <s v="Unknown"/>
    <s v="Unknow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7" firstHeaderRow="1" firstDataRow="1" firstDataCol="1"/>
  <pivotFields count="22">
    <pivotField showAll="0"/>
    <pivotField showAll="0"/>
    <pivotField showAll="0"/>
    <pivotField axis="axisRow" showAll="0">
      <items count="179">
        <item x="1"/>
        <item x="45"/>
        <item x="2"/>
        <item x="3"/>
        <item x="4"/>
        <item x="5"/>
        <item x="6"/>
        <item x="7"/>
        <item x="8"/>
        <item x="9"/>
        <item x="10"/>
        <item x="11"/>
        <item x="12"/>
        <item x="13"/>
        <item x="14"/>
        <item x="15"/>
        <item x="16"/>
        <item x="17"/>
        <item x="79"/>
        <item m="1" x="167"/>
        <item x="55"/>
        <item m="1" x="150"/>
        <item x="85"/>
        <item x="43"/>
        <item x="18"/>
        <item x="82"/>
        <item x="47"/>
        <item m="1" x="170"/>
        <item x="78"/>
        <item m="1" x="142"/>
        <item m="1" x="128"/>
        <item m="1" x="114"/>
        <item x="42"/>
        <item m="1" x="144"/>
        <item m="1" x="131"/>
        <item m="1" x="117"/>
        <item m="1" x="171"/>
        <item x="64"/>
        <item x="63"/>
        <item m="1" x="174"/>
        <item m="1" x="162"/>
        <item x="81"/>
        <item x="70"/>
        <item m="1" x="121"/>
        <item m="1" x="176"/>
        <item x="66"/>
        <item m="1" x="153"/>
        <item x="61"/>
        <item m="1" x="177"/>
        <item x="51"/>
        <item m="1" x="154"/>
        <item m="1" x="135"/>
        <item m="1" x="122"/>
        <item m="1" x="111"/>
        <item x="75"/>
        <item m="1" x="155"/>
        <item x="67"/>
        <item m="1" x="140"/>
        <item m="1" x="160"/>
        <item x="19"/>
        <item x="39"/>
        <item x="52"/>
        <item x="54"/>
        <item x="40"/>
        <item x="48"/>
        <item m="1" x="138"/>
        <item m="1" x="164"/>
        <item x="41"/>
        <item m="1" x="136"/>
        <item x="46"/>
        <item m="1" x="129"/>
        <item m="1" x="115"/>
        <item m="1" x="145"/>
        <item m="1" x="132"/>
        <item m="1" x="118"/>
        <item m="1" x="172"/>
        <item m="1" x="161"/>
        <item m="1" x="147"/>
        <item m="1" x="133"/>
        <item m="1" x="120"/>
        <item m="1" x="175"/>
        <item m="1" x="163"/>
        <item m="1" x="151"/>
        <item m="1" x="168"/>
        <item m="1" x="158"/>
        <item m="1" x="141"/>
        <item m="1" x="126"/>
        <item x="86"/>
        <item x="87"/>
        <item m="1" x="127"/>
        <item m="1" x="113"/>
        <item x="88"/>
        <item x="77"/>
        <item m="1" x="143"/>
        <item m="1" x="130"/>
        <item m="1" x="116"/>
        <item x="89"/>
        <item m="1" x="159"/>
        <item m="1" x="146"/>
        <item x="90"/>
        <item m="1" x="119"/>
        <item m="1" x="173"/>
        <item x="91"/>
        <item m="1" x="148"/>
        <item x="92"/>
        <item x="93"/>
        <item x="94"/>
        <item x="95"/>
        <item m="1" x="152"/>
        <item x="96"/>
        <item x="97"/>
        <item m="1" x="123"/>
        <item m="1" x="112"/>
        <item m="1" x="165"/>
        <item x="98"/>
        <item x="56"/>
        <item x="99"/>
        <item x="100"/>
        <item x="74"/>
        <item x="58"/>
        <item x="101"/>
        <item x="102"/>
        <item x="103"/>
        <item x="104"/>
        <item x="105"/>
        <item x="106"/>
        <item x="69"/>
        <item x="68"/>
        <item m="1" x="124"/>
        <item m="1" x="157"/>
        <item m="1" x="139"/>
        <item x="60"/>
        <item x="59"/>
        <item m="1" x="169"/>
        <item x="50"/>
        <item x="65"/>
        <item x="62"/>
        <item x="107"/>
        <item x="108"/>
        <item m="1" x="149"/>
        <item m="1" x="134"/>
        <item x="57"/>
        <item x="76"/>
        <item x="80"/>
        <item m="1" x="125"/>
        <item x="109"/>
        <item x="44"/>
        <item x="84"/>
        <item x="20"/>
        <item x="83"/>
        <item x="73"/>
        <item x="72"/>
        <item x="71"/>
        <item x="21"/>
        <item x="22"/>
        <item x="23"/>
        <item x="24"/>
        <item x="25"/>
        <item x="26"/>
        <item x="27"/>
        <item x="28"/>
        <item x="29"/>
        <item x="30"/>
        <item x="53"/>
        <item x="31"/>
        <item x="32"/>
        <item x="33"/>
        <item x="34"/>
        <item x="35"/>
        <item x="36"/>
        <item x="110"/>
        <item m="1" x="166"/>
        <item m="1" x="156"/>
        <item m="1" x="137"/>
        <item x="0"/>
        <item x="38"/>
        <item x="37"/>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8">
        <item x="0"/>
        <item x="1"/>
        <item m="1" x="66"/>
        <item m="1" x="47"/>
        <item m="1" x="49"/>
        <item m="1" x="52"/>
        <item m="1" x="70"/>
        <item m="1" x="76"/>
        <item m="1" x="43"/>
        <item m="1" x="41"/>
        <item x="2"/>
        <item m="1" x="67"/>
        <item m="1" x="48"/>
        <item m="1" x="40"/>
        <item m="1" x="32"/>
        <item m="1" x="34"/>
        <item m="1" x="23"/>
        <item m="1" x="31"/>
        <item m="1" x="84"/>
        <item m="1" x="45"/>
        <item m="1" x="64"/>
        <item m="1" x="42"/>
        <item m="1" x="44"/>
        <item m="1" x="13"/>
        <item m="1" x="86"/>
        <item m="1" x="17"/>
        <item m="1" x="62"/>
        <item m="1" x="78"/>
        <item m="1" x="82"/>
        <item m="1" x="18"/>
        <item m="1" x="24"/>
        <item m="1" x="46"/>
        <item x="3"/>
        <item m="1" x="53"/>
        <item m="1" x="60"/>
        <item m="1" x="56"/>
        <item m="1" x="6"/>
        <item m="1" x="15"/>
        <item m="1" x="73"/>
        <item m="1" x="74"/>
        <item m="1" x="63"/>
        <item m="1" x="14"/>
        <item m="1" x="10"/>
        <item m="1" x="71"/>
        <item m="1" x="11"/>
        <item m="1" x="55"/>
        <item m="1" x="54"/>
        <item m="1" x="37"/>
        <item x="4"/>
        <item m="1" x="51"/>
        <item m="1" x="30"/>
        <item m="1" x="7"/>
        <item m="1" x="50"/>
        <item m="1" x="22"/>
        <item m="1" x="79"/>
        <item m="1" x="35"/>
        <item m="1" x="61"/>
        <item m="1" x="77"/>
        <item m="1" x="21"/>
        <item m="1" x="9"/>
        <item m="1" x="83"/>
        <item m="1" x="12"/>
        <item m="1" x="80"/>
        <item m="1" x="68"/>
        <item m="1" x="58"/>
        <item m="1" x="39"/>
        <item m="1" x="16"/>
        <item m="1" x="26"/>
        <item m="1" x="25"/>
        <item m="1" x="65"/>
        <item m="1" x="20"/>
        <item m="1" x="28"/>
        <item m="1" x="27"/>
        <item m="1" x="85"/>
        <item m="1" x="69"/>
        <item m="1" x="33"/>
        <item m="1" x="57"/>
        <item m="1" x="19"/>
        <item m="1" x="38"/>
        <item m="1" x="36"/>
        <item x="5"/>
        <item m="1" x="72"/>
        <item m="1" x="81"/>
        <item m="1" x="29"/>
        <item m="1" x="8"/>
        <item m="1" x="59"/>
        <item m="1" x="75"/>
        <item t="default"/>
      </items>
    </pivotField>
    <pivotField showAll="0"/>
    <pivotField showAll="0"/>
    <pivotField showAll="0"/>
    <pivotField showAll="0"/>
    <pivotField showAll="0"/>
  </pivotFields>
  <rowFields count="2">
    <field x="3"/>
    <field x="16"/>
  </rowFields>
  <rowItems count="234">
    <i>
      <x/>
    </i>
    <i r="1">
      <x v="10"/>
    </i>
    <i>
      <x v="1"/>
    </i>
    <i r="1">
      <x v="48"/>
    </i>
    <i>
      <x v="2"/>
    </i>
    <i r="1">
      <x v="10"/>
    </i>
    <i>
      <x v="3"/>
    </i>
    <i r="1">
      <x v="10"/>
    </i>
    <i>
      <x v="4"/>
    </i>
    <i r="1">
      <x v="10"/>
    </i>
    <i>
      <x v="5"/>
    </i>
    <i r="1">
      <x v="10"/>
    </i>
    <i>
      <x v="6"/>
    </i>
    <i r="1">
      <x v="10"/>
    </i>
    <i>
      <x v="7"/>
    </i>
    <i r="1">
      <x v="10"/>
    </i>
    <i>
      <x v="8"/>
    </i>
    <i r="1">
      <x v="10"/>
    </i>
    <i>
      <x v="9"/>
    </i>
    <i r="1">
      <x v="10"/>
    </i>
    <i>
      <x v="10"/>
    </i>
    <i r="1">
      <x v="10"/>
    </i>
    <i>
      <x v="11"/>
    </i>
    <i r="1">
      <x v="10"/>
    </i>
    <i>
      <x v="12"/>
    </i>
    <i r="1">
      <x v="10"/>
    </i>
    <i>
      <x v="13"/>
    </i>
    <i r="1">
      <x v="10"/>
    </i>
    <i>
      <x v="14"/>
    </i>
    <i r="1">
      <x v="10"/>
    </i>
    <i>
      <x v="15"/>
    </i>
    <i r="1">
      <x v="10"/>
    </i>
    <i>
      <x v="16"/>
    </i>
    <i r="1">
      <x v="10"/>
    </i>
    <i>
      <x v="17"/>
    </i>
    <i r="1">
      <x v="10"/>
    </i>
    <i>
      <x v="18"/>
    </i>
    <i r="1">
      <x v="48"/>
    </i>
    <i>
      <x v="20"/>
    </i>
    <i r="1">
      <x v="48"/>
    </i>
    <i r="1">
      <x v="80"/>
    </i>
    <i>
      <x v="22"/>
    </i>
    <i r="1">
      <x v="48"/>
    </i>
    <i>
      <x v="23"/>
    </i>
    <i r="1">
      <x v="48"/>
    </i>
    <i>
      <x v="24"/>
    </i>
    <i r="1">
      <x v="10"/>
    </i>
    <i r="1">
      <x v="80"/>
    </i>
    <i>
      <x v="25"/>
    </i>
    <i r="1">
      <x v="48"/>
    </i>
    <i>
      <x v="26"/>
    </i>
    <i r="1">
      <x v="48"/>
    </i>
    <i>
      <x v="28"/>
    </i>
    <i r="1">
      <x v="48"/>
    </i>
    <i>
      <x v="32"/>
    </i>
    <i r="1">
      <x v="48"/>
    </i>
    <i>
      <x v="37"/>
    </i>
    <i r="1">
      <x v="48"/>
    </i>
    <i>
      <x v="38"/>
    </i>
    <i r="1">
      <x v="48"/>
    </i>
    <i>
      <x v="41"/>
    </i>
    <i r="1">
      <x v="48"/>
    </i>
    <i>
      <x v="42"/>
    </i>
    <i r="1">
      <x v="48"/>
    </i>
    <i>
      <x v="45"/>
    </i>
    <i r="1">
      <x v="48"/>
    </i>
    <i r="1">
      <x v="80"/>
    </i>
    <i>
      <x v="47"/>
    </i>
    <i r="1">
      <x v="48"/>
    </i>
    <i>
      <x v="49"/>
    </i>
    <i r="1">
      <x v="48"/>
    </i>
    <i>
      <x v="54"/>
    </i>
    <i r="1">
      <x v="48"/>
    </i>
    <i>
      <x v="56"/>
    </i>
    <i r="1">
      <x v="48"/>
    </i>
    <i>
      <x v="59"/>
    </i>
    <i r="1">
      <x v="10"/>
    </i>
    <i>
      <x v="60"/>
    </i>
    <i r="1">
      <x v="32"/>
    </i>
    <i>
      <x v="61"/>
    </i>
    <i r="1">
      <x v="48"/>
    </i>
    <i>
      <x v="62"/>
    </i>
    <i r="1">
      <x v="48"/>
    </i>
    <i>
      <x v="63"/>
    </i>
    <i r="1">
      <x v="32"/>
    </i>
    <i>
      <x v="64"/>
    </i>
    <i r="1">
      <x v="48"/>
    </i>
    <i>
      <x v="67"/>
    </i>
    <i r="1">
      <x v="48"/>
    </i>
    <i>
      <x v="69"/>
    </i>
    <i r="1">
      <x v="48"/>
    </i>
    <i r="1">
      <x v="80"/>
    </i>
    <i>
      <x v="87"/>
    </i>
    <i r="1">
      <x v="80"/>
    </i>
    <i>
      <x v="88"/>
    </i>
    <i r="1">
      <x v="80"/>
    </i>
    <i>
      <x v="91"/>
    </i>
    <i r="1">
      <x v="80"/>
    </i>
    <i>
      <x v="92"/>
    </i>
    <i r="1">
      <x v="48"/>
    </i>
    <i r="1">
      <x v="80"/>
    </i>
    <i>
      <x v="96"/>
    </i>
    <i r="1">
      <x v="80"/>
    </i>
    <i>
      <x v="99"/>
    </i>
    <i r="1">
      <x v="80"/>
    </i>
    <i>
      <x v="102"/>
    </i>
    <i r="1">
      <x v="80"/>
    </i>
    <i>
      <x v="104"/>
    </i>
    <i r="1">
      <x v="80"/>
    </i>
    <i>
      <x v="105"/>
    </i>
    <i r="1">
      <x v="80"/>
    </i>
    <i>
      <x v="106"/>
    </i>
    <i r="1">
      <x v="80"/>
    </i>
    <i>
      <x v="107"/>
    </i>
    <i r="1">
      <x v="80"/>
    </i>
    <i>
      <x v="109"/>
    </i>
    <i r="1">
      <x v="80"/>
    </i>
    <i>
      <x v="110"/>
    </i>
    <i r="1">
      <x v="80"/>
    </i>
    <i>
      <x v="114"/>
    </i>
    <i r="1">
      <x v="80"/>
    </i>
    <i>
      <x v="115"/>
    </i>
    <i r="1">
      <x v="48"/>
    </i>
    <i r="1">
      <x v="80"/>
    </i>
    <i>
      <x v="116"/>
    </i>
    <i r="1">
      <x v="80"/>
    </i>
    <i>
      <x v="117"/>
    </i>
    <i r="1">
      <x v="80"/>
    </i>
    <i>
      <x v="118"/>
    </i>
    <i r="1">
      <x v="48"/>
    </i>
    <i>
      <x v="119"/>
    </i>
    <i r="1">
      <x v="48"/>
    </i>
    <i>
      <x v="120"/>
    </i>
    <i r="1">
      <x v="80"/>
    </i>
    <i>
      <x v="121"/>
    </i>
    <i r="1">
      <x v="80"/>
    </i>
    <i>
      <x v="122"/>
    </i>
    <i r="1">
      <x v="80"/>
    </i>
    <i>
      <x v="123"/>
    </i>
    <i r="1">
      <x v="80"/>
    </i>
    <i>
      <x v="124"/>
    </i>
    <i r="1">
      <x v="80"/>
    </i>
    <i>
      <x v="125"/>
    </i>
    <i r="1">
      <x v="80"/>
    </i>
    <i>
      <x v="126"/>
    </i>
    <i r="1">
      <x v="48"/>
    </i>
    <i>
      <x v="127"/>
    </i>
    <i r="1">
      <x v="48"/>
    </i>
    <i>
      <x v="131"/>
    </i>
    <i r="1">
      <x v="48"/>
    </i>
    <i>
      <x v="132"/>
    </i>
    <i r="1">
      <x v="48"/>
    </i>
    <i>
      <x v="134"/>
    </i>
    <i r="1">
      <x v="48"/>
    </i>
    <i r="1">
      <x v="80"/>
    </i>
    <i>
      <x v="135"/>
    </i>
    <i r="1">
      <x v="48"/>
    </i>
    <i>
      <x v="136"/>
    </i>
    <i r="1">
      <x v="48"/>
    </i>
    <i r="1">
      <x v="80"/>
    </i>
    <i>
      <x v="137"/>
    </i>
    <i r="1">
      <x v="80"/>
    </i>
    <i>
      <x v="138"/>
    </i>
    <i r="1">
      <x v="80"/>
    </i>
    <i>
      <x v="141"/>
    </i>
    <i r="1">
      <x v="48"/>
    </i>
    <i r="1">
      <x v="80"/>
    </i>
    <i>
      <x v="142"/>
    </i>
    <i r="1">
      <x v="48"/>
    </i>
    <i>
      <x v="143"/>
    </i>
    <i r="1">
      <x v="48"/>
    </i>
    <i>
      <x v="145"/>
    </i>
    <i r="1">
      <x v="80"/>
    </i>
    <i>
      <x v="146"/>
    </i>
    <i r="1">
      <x v="48"/>
    </i>
    <i>
      <x v="147"/>
    </i>
    <i r="1">
      <x v="48"/>
    </i>
    <i r="1">
      <x v="80"/>
    </i>
    <i>
      <x v="148"/>
    </i>
    <i r="1">
      <x v="10"/>
    </i>
    <i>
      <x v="149"/>
    </i>
    <i r="1">
      <x v="48"/>
    </i>
    <i>
      <x v="150"/>
    </i>
    <i r="1">
      <x v="48"/>
    </i>
    <i>
      <x v="151"/>
    </i>
    <i r="1">
      <x v="48"/>
    </i>
    <i>
      <x v="152"/>
    </i>
    <i r="1">
      <x v="48"/>
    </i>
    <i>
      <x v="153"/>
    </i>
    <i r="1">
      <x v="10"/>
    </i>
    <i>
      <x v="154"/>
    </i>
    <i r="1">
      <x v="10"/>
    </i>
    <i>
      <x v="155"/>
    </i>
    <i r="1">
      <x v="10"/>
    </i>
    <i>
      <x v="156"/>
    </i>
    <i r="1">
      <x v="10"/>
    </i>
    <i>
      <x v="157"/>
    </i>
    <i r="1">
      <x v="10"/>
    </i>
    <i>
      <x v="158"/>
    </i>
    <i r="1">
      <x v="10"/>
    </i>
    <i>
      <x v="159"/>
    </i>
    <i r="1">
      <x v="10"/>
    </i>
    <i>
      <x v="160"/>
    </i>
    <i r="1">
      <x v="10"/>
    </i>
    <i>
      <x v="161"/>
    </i>
    <i r="1">
      <x v="10"/>
    </i>
    <i>
      <x v="162"/>
    </i>
    <i r="1">
      <x v="10"/>
    </i>
    <i>
      <x v="163"/>
    </i>
    <i r="1">
      <x v="48"/>
    </i>
    <i>
      <x v="164"/>
    </i>
    <i r="1">
      <x v="10"/>
    </i>
    <i>
      <x v="165"/>
    </i>
    <i r="1">
      <x v="10"/>
    </i>
    <i>
      <x v="166"/>
    </i>
    <i r="1">
      <x v="10"/>
    </i>
    <i>
      <x v="167"/>
    </i>
    <i r="1">
      <x v="10"/>
    </i>
    <i>
      <x v="168"/>
    </i>
    <i r="1">
      <x v="10"/>
    </i>
    <i>
      <x v="169"/>
    </i>
    <i r="1">
      <x v="10"/>
    </i>
    <i>
      <x v="170"/>
    </i>
    <i r="1">
      <x v="80"/>
    </i>
    <i>
      <x v="174"/>
    </i>
    <i r="1">
      <x/>
    </i>
    <i r="1">
      <x v="1"/>
    </i>
    <i>
      <x v="175"/>
    </i>
    <i r="1">
      <x v="32"/>
    </i>
    <i>
      <x v="176"/>
    </i>
    <i r="1">
      <x v="32"/>
    </i>
    <i>
      <x v="177"/>
    </i>
    <i r="1">
      <x v="4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123" totalsRowShown="0">
  <autoFilter ref="A1:W123" xr:uid="{00000000-0009-0000-0100-000001000000}"/>
  <sortState xmlns:xlrd2="http://schemas.microsoft.com/office/spreadsheetml/2017/richdata2" ref="A2:W123">
    <sortCondition ref="D1:D123"/>
  </sortState>
  <tableColumns count="23">
    <tableColumn id="1" xr3:uid="{00000000-0010-0000-0000-000001000000}" name="OBJECTID"/>
    <tableColumn id="2" xr3:uid="{00000000-0010-0000-0000-000002000000}" name="Identifier" dataDxfId="2"/>
    <tableColumn id="3" xr3:uid="{00000000-0010-0000-0000-000003000000}" name="UniqueId" dataDxfId="1"/>
    <tableColumn id="4" xr3:uid="{00000000-0010-0000-0000-000004000000}" name="LocationIdentifier"/>
    <tableColumn id="23" xr3:uid="{1CD78CDB-ABE0-4197-AF4B-D5B26A662BBD}" name="text_id" dataDxfId="0">
      <calculatedColumnFormula>TEXT(Table1[[#This Row],[LocationIdentifier]],"000000")</calculatedColumnFormula>
    </tableColumn>
    <tableColumn id="5" xr3:uid="{00000000-0010-0000-0000-000005000000}" name="Parameter"/>
    <tableColumn id="6" xr3:uid="{00000000-0010-0000-0000-000006000000}" name="ParameterId"/>
    <tableColumn id="7" xr3:uid="{00000000-0010-0000-0000-000007000000}" name="Unit"/>
    <tableColumn id="8" xr3:uid="{00000000-0010-0000-0000-000008000000}" name="UtcOffset"/>
    <tableColumn id="9" xr3:uid="{00000000-0010-0000-0000-000009000000}" name="UtcOffsetIsoDuration"/>
    <tableColumn id="10" xr3:uid="{00000000-0010-0000-0000-00000A000000}" name="LastModified"/>
    <tableColumn id="11" xr3:uid="{00000000-0010-0000-0000-00000B000000}" name="RawStartTime"/>
    <tableColumn id="12" xr3:uid="{00000000-0010-0000-0000-00000C000000}" name="RawEndTime"/>
    <tableColumn id="13" xr3:uid="{00000000-0010-0000-0000-00000D000000}" name="CorrectedStartTime"/>
    <tableColumn id="14" xr3:uid="{00000000-0010-0000-0000-00000E000000}" name="CorrectedEndTime"/>
    <tableColumn id="15" xr3:uid="{00000000-0010-0000-0000-00000F000000}" name="TimeSeriesType"/>
    <tableColumn id="16" xr3:uid="{00000000-0010-0000-0000-000010000000}" name="Label"/>
    <tableColumn id="17" xr3:uid="{00000000-0010-0000-0000-000011000000}" name="Param+Label" dataCellStyle="Calculation">
      <calculatedColumnFormula>G2&amp;"_"&amp;Q2</calculatedColumnFormula>
    </tableColumn>
    <tableColumn id="18" xr3:uid="{00000000-0010-0000-0000-000012000000}" name="Comment"/>
    <tableColumn id="19" xr3:uid="{00000000-0010-0000-0000-000013000000}" name="Description"/>
    <tableColumn id="20" xr3:uid="{00000000-0010-0000-0000-000014000000}" name="Publish"/>
    <tableColumn id="21" xr3:uid="{00000000-0010-0000-0000-000015000000}" name="ComputationIdentifier"/>
    <tableColumn id="22" xr3:uid="{00000000-0010-0000-0000-000016000000}" name="ComputationPeriodIdentifie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237"/>
  <sheetViews>
    <sheetView topLeftCell="A211" workbookViewId="0">
      <selection activeCell="A227" sqref="A227"/>
    </sheetView>
  </sheetViews>
  <sheetFormatPr defaultRowHeight="15" x14ac:dyDescent="0.25"/>
  <cols>
    <col min="1" max="1" width="32.42578125" bestFit="1" customWidth="1"/>
  </cols>
  <sheetData>
    <row r="3" spans="1:1" x14ac:dyDescent="0.25">
      <c r="A3" s="1" t="s">
        <v>640</v>
      </c>
    </row>
    <row r="4" spans="1:1" x14ac:dyDescent="0.25">
      <c r="A4" s="2">
        <v>342</v>
      </c>
    </row>
    <row r="5" spans="1:1" x14ac:dyDescent="0.25">
      <c r="A5" s="3" t="s">
        <v>643</v>
      </c>
    </row>
    <row r="6" spans="1:1" x14ac:dyDescent="0.25">
      <c r="A6" s="2">
        <v>774</v>
      </c>
    </row>
    <row r="7" spans="1:1" x14ac:dyDescent="0.25">
      <c r="A7" s="3" t="s">
        <v>644</v>
      </c>
    </row>
    <row r="8" spans="1:1" x14ac:dyDescent="0.25">
      <c r="A8" s="2">
        <v>965</v>
      </c>
    </row>
    <row r="9" spans="1:1" x14ac:dyDescent="0.25">
      <c r="A9" s="3" t="s">
        <v>643</v>
      </c>
    </row>
    <row r="10" spans="1:1" x14ac:dyDescent="0.25">
      <c r="A10" s="2">
        <v>966</v>
      </c>
    </row>
    <row r="11" spans="1:1" x14ac:dyDescent="0.25">
      <c r="A11" s="3" t="s">
        <v>643</v>
      </c>
    </row>
    <row r="12" spans="1:1" x14ac:dyDescent="0.25">
      <c r="A12" s="2">
        <v>967</v>
      </c>
    </row>
    <row r="13" spans="1:1" x14ac:dyDescent="0.25">
      <c r="A13" s="3" t="s">
        <v>643</v>
      </c>
    </row>
    <row r="14" spans="1:1" x14ac:dyDescent="0.25">
      <c r="A14" s="2">
        <v>968</v>
      </c>
    </row>
    <row r="15" spans="1:1" x14ac:dyDescent="0.25">
      <c r="A15" s="3" t="s">
        <v>643</v>
      </c>
    </row>
    <row r="16" spans="1:1" x14ac:dyDescent="0.25">
      <c r="A16" s="2">
        <v>1204</v>
      </c>
    </row>
    <row r="17" spans="1:1" x14ac:dyDescent="0.25">
      <c r="A17" s="3" t="s">
        <v>643</v>
      </c>
    </row>
    <row r="18" spans="1:1" x14ac:dyDescent="0.25">
      <c r="A18" s="2">
        <v>2137</v>
      </c>
    </row>
    <row r="19" spans="1:1" x14ac:dyDescent="0.25">
      <c r="A19" s="3" t="s">
        <v>643</v>
      </c>
    </row>
    <row r="20" spans="1:1" x14ac:dyDescent="0.25">
      <c r="A20" s="2">
        <v>2138</v>
      </c>
    </row>
    <row r="21" spans="1:1" x14ac:dyDescent="0.25">
      <c r="A21" s="3" t="s">
        <v>643</v>
      </c>
    </row>
    <row r="22" spans="1:1" x14ac:dyDescent="0.25">
      <c r="A22" s="2">
        <v>2415</v>
      </c>
    </row>
    <row r="23" spans="1:1" x14ac:dyDescent="0.25">
      <c r="A23" s="3" t="s">
        <v>643</v>
      </c>
    </row>
    <row r="24" spans="1:1" x14ac:dyDescent="0.25">
      <c r="A24" s="2">
        <v>3156</v>
      </c>
    </row>
    <row r="25" spans="1:1" x14ac:dyDescent="0.25">
      <c r="A25" s="3" t="s">
        <v>643</v>
      </c>
    </row>
    <row r="26" spans="1:1" x14ac:dyDescent="0.25">
      <c r="A26" s="2">
        <v>3402</v>
      </c>
    </row>
    <row r="27" spans="1:1" x14ac:dyDescent="0.25">
      <c r="A27" s="3" t="s">
        <v>643</v>
      </c>
    </row>
    <row r="28" spans="1:1" x14ac:dyDescent="0.25">
      <c r="A28" s="2">
        <v>3403</v>
      </c>
    </row>
    <row r="29" spans="1:1" x14ac:dyDescent="0.25">
      <c r="A29" s="3" t="s">
        <v>643</v>
      </c>
    </row>
    <row r="30" spans="1:1" x14ac:dyDescent="0.25">
      <c r="A30" s="2">
        <v>7492</v>
      </c>
    </row>
    <row r="31" spans="1:1" x14ac:dyDescent="0.25">
      <c r="A31" s="3" t="s">
        <v>643</v>
      </c>
    </row>
    <row r="32" spans="1:1" x14ac:dyDescent="0.25">
      <c r="A32" s="2">
        <v>7493</v>
      </c>
    </row>
    <row r="33" spans="1:1" x14ac:dyDescent="0.25">
      <c r="A33" s="3" t="s">
        <v>643</v>
      </c>
    </row>
    <row r="34" spans="1:1" x14ac:dyDescent="0.25">
      <c r="A34" s="2">
        <v>7495</v>
      </c>
    </row>
    <row r="35" spans="1:1" x14ac:dyDescent="0.25">
      <c r="A35" s="3" t="s">
        <v>643</v>
      </c>
    </row>
    <row r="36" spans="1:1" x14ac:dyDescent="0.25">
      <c r="A36" s="2">
        <v>7498</v>
      </c>
    </row>
    <row r="37" spans="1:1" x14ac:dyDescent="0.25">
      <c r="A37" s="3" t="s">
        <v>643</v>
      </c>
    </row>
    <row r="38" spans="1:1" x14ac:dyDescent="0.25">
      <c r="A38" s="2">
        <v>7499</v>
      </c>
    </row>
    <row r="39" spans="1:1" x14ac:dyDescent="0.25">
      <c r="A39" s="3" t="s">
        <v>643</v>
      </c>
    </row>
    <row r="40" spans="1:1" x14ac:dyDescent="0.25">
      <c r="A40" s="2">
        <v>7736</v>
      </c>
    </row>
    <row r="41" spans="1:1" x14ac:dyDescent="0.25">
      <c r="A41" s="3" t="s">
        <v>644</v>
      </c>
    </row>
    <row r="42" spans="1:1" x14ac:dyDescent="0.25">
      <c r="A42" s="2">
        <v>7795</v>
      </c>
    </row>
    <row r="43" spans="1:1" x14ac:dyDescent="0.25">
      <c r="A43" s="3" t="s">
        <v>644</v>
      </c>
    </row>
    <row r="44" spans="1:1" x14ac:dyDescent="0.25">
      <c r="A44" s="3" t="s">
        <v>645</v>
      </c>
    </row>
    <row r="45" spans="1:1" x14ac:dyDescent="0.25">
      <c r="A45" s="2">
        <v>7952</v>
      </c>
    </row>
    <row r="46" spans="1:1" x14ac:dyDescent="0.25">
      <c r="A46" s="3" t="s">
        <v>644</v>
      </c>
    </row>
    <row r="47" spans="1:1" x14ac:dyDescent="0.25">
      <c r="A47" s="2">
        <v>8093</v>
      </c>
    </row>
    <row r="48" spans="1:1" x14ac:dyDescent="0.25">
      <c r="A48" s="3" t="s">
        <v>644</v>
      </c>
    </row>
    <row r="49" spans="1:1" x14ac:dyDescent="0.25">
      <c r="A49" s="2">
        <v>8418</v>
      </c>
    </row>
    <row r="50" spans="1:1" x14ac:dyDescent="0.25">
      <c r="A50" s="3" t="s">
        <v>643</v>
      </c>
    </row>
    <row r="51" spans="1:1" x14ac:dyDescent="0.25">
      <c r="A51" s="3" t="s">
        <v>645</v>
      </c>
    </row>
    <row r="52" spans="1:1" x14ac:dyDescent="0.25">
      <c r="A52" s="2">
        <v>8434</v>
      </c>
    </row>
    <row r="53" spans="1:1" x14ac:dyDescent="0.25">
      <c r="A53" s="3" t="s">
        <v>644</v>
      </c>
    </row>
    <row r="54" spans="1:1" x14ac:dyDescent="0.25">
      <c r="A54" s="2">
        <v>8445</v>
      </c>
    </row>
    <row r="55" spans="1:1" x14ac:dyDescent="0.25">
      <c r="A55" s="3" t="s">
        <v>644</v>
      </c>
    </row>
    <row r="56" spans="1:1" x14ac:dyDescent="0.25">
      <c r="A56" s="2">
        <v>8449</v>
      </c>
    </row>
    <row r="57" spans="1:1" x14ac:dyDescent="0.25">
      <c r="A57" s="3" t="s">
        <v>644</v>
      </c>
    </row>
    <row r="58" spans="1:1" x14ac:dyDescent="0.25">
      <c r="A58" s="2">
        <v>8454</v>
      </c>
    </row>
    <row r="59" spans="1:1" x14ac:dyDescent="0.25">
      <c r="A59" s="3" t="s">
        <v>644</v>
      </c>
    </row>
    <row r="60" spans="1:1" x14ac:dyDescent="0.25">
      <c r="A60" s="2">
        <v>8459</v>
      </c>
    </row>
    <row r="61" spans="1:1" x14ac:dyDescent="0.25">
      <c r="A61" s="3" t="s">
        <v>644</v>
      </c>
    </row>
    <row r="62" spans="1:1" x14ac:dyDescent="0.25">
      <c r="A62" s="2">
        <v>8460</v>
      </c>
    </row>
    <row r="63" spans="1:1" x14ac:dyDescent="0.25">
      <c r="A63" s="3" t="s">
        <v>644</v>
      </c>
    </row>
    <row r="64" spans="1:1" x14ac:dyDescent="0.25">
      <c r="A64" s="2">
        <v>8465</v>
      </c>
    </row>
    <row r="65" spans="1:1" x14ac:dyDescent="0.25">
      <c r="A65" s="3" t="s">
        <v>644</v>
      </c>
    </row>
    <row r="66" spans="1:1" x14ac:dyDescent="0.25">
      <c r="A66" s="2">
        <v>8466</v>
      </c>
    </row>
    <row r="67" spans="1:1" x14ac:dyDescent="0.25">
      <c r="A67" s="3" t="s">
        <v>644</v>
      </c>
    </row>
    <row r="68" spans="1:1" x14ac:dyDescent="0.25">
      <c r="A68" s="2">
        <v>8469</v>
      </c>
    </row>
    <row r="69" spans="1:1" x14ac:dyDescent="0.25">
      <c r="A69" s="3" t="s">
        <v>644</v>
      </c>
    </row>
    <row r="70" spans="1:1" x14ac:dyDescent="0.25">
      <c r="A70" s="3" t="s">
        <v>645</v>
      </c>
    </row>
    <row r="71" spans="1:1" x14ac:dyDescent="0.25">
      <c r="A71" s="2">
        <v>8471</v>
      </c>
    </row>
    <row r="72" spans="1:1" x14ac:dyDescent="0.25">
      <c r="A72" s="3" t="s">
        <v>644</v>
      </c>
    </row>
    <row r="73" spans="1:1" x14ac:dyDescent="0.25">
      <c r="A73" s="2">
        <v>8474</v>
      </c>
    </row>
    <row r="74" spans="1:1" x14ac:dyDescent="0.25">
      <c r="A74" s="3" t="s">
        <v>644</v>
      </c>
    </row>
    <row r="75" spans="1:1" x14ac:dyDescent="0.25">
      <c r="A75" s="2">
        <v>8479</v>
      </c>
    </row>
    <row r="76" spans="1:1" x14ac:dyDescent="0.25">
      <c r="A76" s="3" t="s">
        <v>644</v>
      </c>
    </row>
    <row r="77" spans="1:1" x14ac:dyDescent="0.25">
      <c r="A77" s="2">
        <v>8481</v>
      </c>
    </row>
    <row r="78" spans="1:1" x14ac:dyDescent="0.25">
      <c r="A78" s="3" t="s">
        <v>644</v>
      </c>
    </row>
    <row r="79" spans="1:1" x14ac:dyDescent="0.25">
      <c r="A79" s="2">
        <v>8877</v>
      </c>
    </row>
    <row r="80" spans="1:1" x14ac:dyDescent="0.25">
      <c r="A80" s="3" t="s">
        <v>643</v>
      </c>
    </row>
    <row r="81" spans="1:1" x14ac:dyDescent="0.25">
      <c r="A81" s="2">
        <v>9044</v>
      </c>
    </row>
    <row r="82" spans="1:1" x14ac:dyDescent="0.25">
      <c r="A82" s="3" t="s">
        <v>646</v>
      </c>
    </row>
    <row r="83" spans="1:1" x14ac:dyDescent="0.25">
      <c r="A83" s="2">
        <v>9257</v>
      </c>
    </row>
    <row r="84" spans="1:1" x14ac:dyDescent="0.25">
      <c r="A84" s="3" t="s">
        <v>644</v>
      </c>
    </row>
    <row r="85" spans="1:1" x14ac:dyDescent="0.25">
      <c r="A85" s="2">
        <v>9383</v>
      </c>
    </row>
    <row r="86" spans="1:1" x14ac:dyDescent="0.25">
      <c r="A86" s="3" t="s">
        <v>644</v>
      </c>
    </row>
    <row r="87" spans="1:1" x14ac:dyDescent="0.25">
      <c r="A87" s="2">
        <v>10140</v>
      </c>
    </row>
    <row r="88" spans="1:1" x14ac:dyDescent="0.25">
      <c r="A88" s="3" t="s">
        <v>646</v>
      </c>
    </row>
    <row r="89" spans="1:1" x14ac:dyDescent="0.25">
      <c r="A89" s="2">
        <v>10822</v>
      </c>
    </row>
    <row r="90" spans="1:1" x14ac:dyDescent="0.25">
      <c r="A90" s="3" t="s">
        <v>644</v>
      </c>
    </row>
    <row r="91" spans="1:1" x14ac:dyDescent="0.25">
      <c r="A91" s="2">
        <v>10885</v>
      </c>
    </row>
    <row r="92" spans="1:1" x14ac:dyDescent="0.25">
      <c r="A92" s="3" t="s">
        <v>644</v>
      </c>
    </row>
    <row r="93" spans="1:1" x14ac:dyDescent="0.25">
      <c r="A93" s="2">
        <v>10935</v>
      </c>
    </row>
    <row r="94" spans="1:1" x14ac:dyDescent="0.25">
      <c r="A94" s="3" t="s">
        <v>644</v>
      </c>
    </row>
    <row r="95" spans="1:1" x14ac:dyDescent="0.25">
      <c r="A95" s="3" t="s">
        <v>645</v>
      </c>
    </row>
    <row r="96" spans="1:1" x14ac:dyDescent="0.25">
      <c r="A96" s="2">
        <v>11284</v>
      </c>
    </row>
    <row r="97" spans="1:1" x14ac:dyDescent="0.25">
      <c r="A97" s="3" t="s">
        <v>645</v>
      </c>
    </row>
    <row r="98" spans="1:1" x14ac:dyDescent="0.25">
      <c r="A98" s="2">
        <v>11285</v>
      </c>
    </row>
    <row r="99" spans="1:1" x14ac:dyDescent="0.25">
      <c r="A99" s="3" t="s">
        <v>645</v>
      </c>
    </row>
    <row r="100" spans="1:1" x14ac:dyDescent="0.25">
      <c r="A100" s="2">
        <v>11288</v>
      </c>
    </row>
    <row r="101" spans="1:1" x14ac:dyDescent="0.25">
      <c r="A101" s="3" t="s">
        <v>645</v>
      </c>
    </row>
    <row r="102" spans="1:1" x14ac:dyDescent="0.25">
      <c r="A102" s="2">
        <v>11289</v>
      </c>
    </row>
    <row r="103" spans="1:1" x14ac:dyDescent="0.25">
      <c r="A103" s="3" t="s">
        <v>644</v>
      </c>
    </row>
    <row r="104" spans="1:1" x14ac:dyDescent="0.25">
      <c r="A104" s="3" t="s">
        <v>645</v>
      </c>
    </row>
    <row r="105" spans="1:1" x14ac:dyDescent="0.25">
      <c r="A105" s="2">
        <v>11293</v>
      </c>
    </row>
    <row r="106" spans="1:1" x14ac:dyDescent="0.25">
      <c r="A106" s="3" t="s">
        <v>645</v>
      </c>
    </row>
    <row r="107" spans="1:1" x14ac:dyDescent="0.25">
      <c r="A107" s="2">
        <v>11296</v>
      </c>
    </row>
    <row r="108" spans="1:1" x14ac:dyDescent="0.25">
      <c r="A108" s="3" t="s">
        <v>645</v>
      </c>
    </row>
    <row r="109" spans="1:1" x14ac:dyDescent="0.25">
      <c r="A109" s="2">
        <v>11299</v>
      </c>
    </row>
    <row r="110" spans="1:1" x14ac:dyDescent="0.25">
      <c r="A110" s="3" t="s">
        <v>645</v>
      </c>
    </row>
    <row r="111" spans="1:1" x14ac:dyDescent="0.25">
      <c r="A111" s="2">
        <v>11301</v>
      </c>
    </row>
    <row r="112" spans="1:1" x14ac:dyDescent="0.25">
      <c r="A112" s="3" t="s">
        <v>645</v>
      </c>
    </row>
    <row r="113" spans="1:1" x14ac:dyDescent="0.25">
      <c r="A113" s="2">
        <v>11302</v>
      </c>
    </row>
    <row r="114" spans="1:1" x14ac:dyDescent="0.25">
      <c r="A114" s="3" t="s">
        <v>645</v>
      </c>
    </row>
    <row r="115" spans="1:1" x14ac:dyDescent="0.25">
      <c r="A115" s="2">
        <v>11303</v>
      </c>
    </row>
    <row r="116" spans="1:1" x14ac:dyDescent="0.25">
      <c r="A116" s="3" t="s">
        <v>645</v>
      </c>
    </row>
    <row r="117" spans="1:1" x14ac:dyDescent="0.25">
      <c r="A117" s="2">
        <v>11304</v>
      </c>
    </row>
    <row r="118" spans="1:1" x14ac:dyDescent="0.25">
      <c r="A118" s="3" t="s">
        <v>645</v>
      </c>
    </row>
    <row r="119" spans="1:1" x14ac:dyDescent="0.25">
      <c r="A119" s="2">
        <v>11306</v>
      </c>
    </row>
    <row r="120" spans="1:1" x14ac:dyDescent="0.25">
      <c r="A120" s="3" t="s">
        <v>645</v>
      </c>
    </row>
    <row r="121" spans="1:1" x14ac:dyDescent="0.25">
      <c r="A121" s="2">
        <v>11309</v>
      </c>
    </row>
    <row r="122" spans="1:1" x14ac:dyDescent="0.25">
      <c r="A122" s="3" t="s">
        <v>645</v>
      </c>
    </row>
    <row r="123" spans="1:1" x14ac:dyDescent="0.25">
      <c r="A123" s="2">
        <v>11320</v>
      </c>
    </row>
    <row r="124" spans="1:1" x14ac:dyDescent="0.25">
      <c r="A124" s="3" t="s">
        <v>645</v>
      </c>
    </row>
    <row r="125" spans="1:1" x14ac:dyDescent="0.25">
      <c r="A125" s="2">
        <v>11321</v>
      </c>
    </row>
    <row r="126" spans="1:1" x14ac:dyDescent="0.25">
      <c r="A126" s="3" t="s">
        <v>644</v>
      </c>
    </row>
    <row r="127" spans="1:1" x14ac:dyDescent="0.25">
      <c r="A127" s="3" t="s">
        <v>645</v>
      </c>
    </row>
    <row r="128" spans="1:1" x14ac:dyDescent="0.25">
      <c r="A128" s="2">
        <v>11324</v>
      </c>
    </row>
    <row r="129" spans="1:1" x14ac:dyDescent="0.25">
      <c r="A129" s="3" t="s">
        <v>645</v>
      </c>
    </row>
    <row r="130" spans="1:1" x14ac:dyDescent="0.25">
      <c r="A130" s="2">
        <v>11325</v>
      </c>
    </row>
    <row r="131" spans="1:1" x14ac:dyDescent="0.25">
      <c r="A131" s="3" t="s">
        <v>645</v>
      </c>
    </row>
    <row r="132" spans="1:1" x14ac:dyDescent="0.25">
      <c r="A132" s="2">
        <v>11327</v>
      </c>
    </row>
    <row r="133" spans="1:1" x14ac:dyDescent="0.25">
      <c r="A133" s="3" t="s">
        <v>644</v>
      </c>
    </row>
    <row r="134" spans="1:1" x14ac:dyDescent="0.25">
      <c r="A134" s="2">
        <v>11328</v>
      </c>
    </row>
    <row r="135" spans="1:1" x14ac:dyDescent="0.25">
      <c r="A135" s="3" t="s">
        <v>644</v>
      </c>
    </row>
    <row r="136" spans="1:1" x14ac:dyDescent="0.25">
      <c r="A136" s="2">
        <v>11329</v>
      </c>
    </row>
    <row r="137" spans="1:1" x14ac:dyDescent="0.25">
      <c r="A137" s="3" t="s">
        <v>645</v>
      </c>
    </row>
    <row r="138" spans="1:1" x14ac:dyDescent="0.25">
      <c r="A138" s="2">
        <v>11330</v>
      </c>
    </row>
    <row r="139" spans="1:1" x14ac:dyDescent="0.25">
      <c r="A139" s="3" t="s">
        <v>645</v>
      </c>
    </row>
    <row r="140" spans="1:1" x14ac:dyDescent="0.25">
      <c r="A140" s="2">
        <v>11331</v>
      </c>
    </row>
    <row r="141" spans="1:1" x14ac:dyDescent="0.25">
      <c r="A141" s="3" t="s">
        <v>645</v>
      </c>
    </row>
    <row r="142" spans="1:1" x14ac:dyDescent="0.25">
      <c r="A142" s="2">
        <v>11332</v>
      </c>
    </row>
    <row r="143" spans="1:1" x14ac:dyDescent="0.25">
      <c r="A143" s="3" t="s">
        <v>645</v>
      </c>
    </row>
    <row r="144" spans="1:1" x14ac:dyDescent="0.25">
      <c r="A144" s="2">
        <v>11333</v>
      </c>
    </row>
    <row r="145" spans="1:1" x14ac:dyDescent="0.25">
      <c r="A145" s="3" t="s">
        <v>645</v>
      </c>
    </row>
    <row r="146" spans="1:1" x14ac:dyDescent="0.25">
      <c r="A146" s="2">
        <v>11334</v>
      </c>
    </row>
    <row r="147" spans="1:1" x14ac:dyDescent="0.25">
      <c r="A147" s="3" t="s">
        <v>645</v>
      </c>
    </row>
    <row r="148" spans="1:1" x14ac:dyDescent="0.25">
      <c r="A148" s="2">
        <v>11335</v>
      </c>
    </row>
    <row r="149" spans="1:1" x14ac:dyDescent="0.25">
      <c r="A149" s="3" t="s">
        <v>644</v>
      </c>
    </row>
    <row r="150" spans="1:1" x14ac:dyDescent="0.25">
      <c r="A150" s="2">
        <v>11336</v>
      </c>
    </row>
    <row r="151" spans="1:1" x14ac:dyDescent="0.25">
      <c r="A151" s="3" t="s">
        <v>644</v>
      </c>
    </row>
    <row r="152" spans="1:1" x14ac:dyDescent="0.25">
      <c r="A152" s="2">
        <v>11342</v>
      </c>
    </row>
    <row r="153" spans="1:1" x14ac:dyDescent="0.25">
      <c r="A153" s="3" t="s">
        <v>644</v>
      </c>
    </row>
    <row r="154" spans="1:1" x14ac:dyDescent="0.25">
      <c r="A154" s="2">
        <v>11343</v>
      </c>
    </row>
    <row r="155" spans="1:1" x14ac:dyDescent="0.25">
      <c r="A155" s="3" t="s">
        <v>644</v>
      </c>
    </row>
    <row r="156" spans="1:1" x14ac:dyDescent="0.25">
      <c r="A156" s="2">
        <v>11352</v>
      </c>
    </row>
    <row r="157" spans="1:1" x14ac:dyDescent="0.25">
      <c r="A157" s="3" t="s">
        <v>644</v>
      </c>
    </row>
    <row r="158" spans="1:1" x14ac:dyDescent="0.25">
      <c r="A158" s="3" t="s">
        <v>645</v>
      </c>
    </row>
    <row r="159" spans="1:1" x14ac:dyDescent="0.25">
      <c r="A159" s="2">
        <v>11355</v>
      </c>
    </row>
    <row r="160" spans="1:1" x14ac:dyDescent="0.25">
      <c r="A160" s="3" t="s">
        <v>644</v>
      </c>
    </row>
    <row r="161" spans="1:1" x14ac:dyDescent="0.25">
      <c r="A161" s="2">
        <v>11359</v>
      </c>
    </row>
    <row r="162" spans="1:1" x14ac:dyDescent="0.25">
      <c r="A162" s="3" t="s">
        <v>644</v>
      </c>
    </row>
    <row r="163" spans="1:1" x14ac:dyDescent="0.25">
      <c r="A163" s="3" t="s">
        <v>645</v>
      </c>
    </row>
    <row r="164" spans="1:1" x14ac:dyDescent="0.25">
      <c r="A164" s="2">
        <v>11369</v>
      </c>
    </row>
    <row r="165" spans="1:1" x14ac:dyDescent="0.25">
      <c r="A165" s="3" t="s">
        <v>645</v>
      </c>
    </row>
    <row r="166" spans="1:1" x14ac:dyDescent="0.25">
      <c r="A166" s="2">
        <v>11370</v>
      </c>
    </row>
    <row r="167" spans="1:1" x14ac:dyDescent="0.25">
      <c r="A167" s="3" t="s">
        <v>645</v>
      </c>
    </row>
    <row r="168" spans="1:1" x14ac:dyDescent="0.25">
      <c r="A168" s="2">
        <v>11373</v>
      </c>
    </row>
    <row r="169" spans="1:1" x14ac:dyDescent="0.25">
      <c r="A169" s="3" t="s">
        <v>644</v>
      </c>
    </row>
    <row r="170" spans="1:1" x14ac:dyDescent="0.25">
      <c r="A170" s="3" t="s">
        <v>645</v>
      </c>
    </row>
    <row r="171" spans="1:1" x14ac:dyDescent="0.25">
      <c r="A171" s="2">
        <v>11956</v>
      </c>
    </row>
    <row r="172" spans="1:1" x14ac:dyDescent="0.25">
      <c r="A172" s="3" t="s">
        <v>644</v>
      </c>
    </row>
    <row r="173" spans="1:1" x14ac:dyDescent="0.25">
      <c r="A173" s="2">
        <v>12082</v>
      </c>
    </row>
    <row r="174" spans="1:1" x14ac:dyDescent="0.25">
      <c r="A174" s="3" t="s">
        <v>644</v>
      </c>
    </row>
    <row r="175" spans="1:1" x14ac:dyDescent="0.25">
      <c r="A175" s="2">
        <v>12149</v>
      </c>
    </row>
    <row r="176" spans="1:1" x14ac:dyDescent="0.25">
      <c r="A176" s="3" t="s">
        <v>645</v>
      </c>
    </row>
    <row r="177" spans="1:1" x14ac:dyDescent="0.25">
      <c r="A177" s="2">
        <v>12304</v>
      </c>
    </row>
    <row r="178" spans="1:1" x14ac:dyDescent="0.25">
      <c r="A178" s="3" t="s">
        <v>644</v>
      </c>
    </row>
    <row r="179" spans="1:1" x14ac:dyDescent="0.25">
      <c r="A179" s="2">
        <v>12358</v>
      </c>
    </row>
    <row r="180" spans="1:1" x14ac:dyDescent="0.25">
      <c r="A180" s="3" t="s">
        <v>644</v>
      </c>
    </row>
    <row r="181" spans="1:1" x14ac:dyDescent="0.25">
      <c r="A181" s="3" t="s">
        <v>645</v>
      </c>
    </row>
    <row r="182" spans="1:1" x14ac:dyDescent="0.25">
      <c r="A182" s="2">
        <v>12459</v>
      </c>
    </row>
    <row r="183" spans="1:1" x14ac:dyDescent="0.25">
      <c r="A183" s="3" t="s">
        <v>643</v>
      </c>
    </row>
    <row r="184" spans="1:1" x14ac:dyDescent="0.25">
      <c r="A184" s="2">
        <v>12463</v>
      </c>
    </row>
    <row r="185" spans="1:1" x14ac:dyDescent="0.25">
      <c r="A185" s="3" t="s">
        <v>644</v>
      </c>
    </row>
    <row r="186" spans="1:1" x14ac:dyDescent="0.25">
      <c r="A186" s="2">
        <v>12547</v>
      </c>
    </row>
    <row r="187" spans="1:1" x14ac:dyDescent="0.25">
      <c r="A187" s="3" t="s">
        <v>644</v>
      </c>
    </row>
    <row r="188" spans="1:1" x14ac:dyDescent="0.25">
      <c r="A188" s="2">
        <v>12548</v>
      </c>
    </row>
    <row r="189" spans="1:1" x14ac:dyDescent="0.25">
      <c r="A189" s="3" t="s">
        <v>644</v>
      </c>
    </row>
    <row r="190" spans="1:1" x14ac:dyDescent="0.25">
      <c r="A190" s="2">
        <v>12549</v>
      </c>
    </row>
    <row r="191" spans="1:1" x14ac:dyDescent="0.25">
      <c r="A191" s="3" t="s">
        <v>644</v>
      </c>
    </row>
    <row r="192" spans="1:1" x14ac:dyDescent="0.25">
      <c r="A192" s="2">
        <v>12682</v>
      </c>
    </row>
    <row r="193" spans="1:1" x14ac:dyDescent="0.25">
      <c r="A193" s="3" t="s">
        <v>643</v>
      </c>
    </row>
    <row r="194" spans="1:1" x14ac:dyDescent="0.25">
      <c r="A194" s="2">
        <v>12683</v>
      </c>
    </row>
    <row r="195" spans="1:1" x14ac:dyDescent="0.25">
      <c r="A195" s="3" t="s">
        <v>643</v>
      </c>
    </row>
    <row r="196" spans="1:1" x14ac:dyDescent="0.25">
      <c r="A196" s="2">
        <v>12684</v>
      </c>
    </row>
    <row r="197" spans="1:1" x14ac:dyDescent="0.25">
      <c r="A197" s="3" t="s">
        <v>643</v>
      </c>
    </row>
    <row r="198" spans="1:1" x14ac:dyDescent="0.25">
      <c r="A198" s="2">
        <v>12685</v>
      </c>
    </row>
    <row r="199" spans="1:1" x14ac:dyDescent="0.25">
      <c r="A199" s="3" t="s">
        <v>643</v>
      </c>
    </row>
    <row r="200" spans="1:1" x14ac:dyDescent="0.25">
      <c r="A200" s="2">
        <v>12686</v>
      </c>
    </row>
    <row r="201" spans="1:1" x14ac:dyDescent="0.25">
      <c r="A201" s="3" t="s">
        <v>643</v>
      </c>
    </row>
    <row r="202" spans="1:1" x14ac:dyDescent="0.25">
      <c r="A202" s="2">
        <v>12687</v>
      </c>
    </row>
    <row r="203" spans="1:1" x14ac:dyDescent="0.25">
      <c r="A203" s="3" t="s">
        <v>643</v>
      </c>
    </row>
    <row r="204" spans="1:1" x14ac:dyDescent="0.25">
      <c r="A204" s="2">
        <v>12688</v>
      </c>
    </row>
    <row r="205" spans="1:1" x14ac:dyDescent="0.25">
      <c r="A205" s="3" t="s">
        <v>643</v>
      </c>
    </row>
    <row r="206" spans="1:1" x14ac:dyDescent="0.25">
      <c r="A206" s="2">
        <v>12689</v>
      </c>
    </row>
    <row r="207" spans="1:1" x14ac:dyDescent="0.25">
      <c r="A207" s="3" t="s">
        <v>643</v>
      </c>
    </row>
    <row r="208" spans="1:1" x14ac:dyDescent="0.25">
      <c r="A208" s="2">
        <v>12690</v>
      </c>
    </row>
    <row r="209" spans="1:1" x14ac:dyDescent="0.25">
      <c r="A209" s="3" t="s">
        <v>643</v>
      </c>
    </row>
    <row r="210" spans="1:1" x14ac:dyDescent="0.25">
      <c r="A210" s="2">
        <v>12691</v>
      </c>
    </row>
    <row r="211" spans="1:1" x14ac:dyDescent="0.25">
      <c r="A211" s="3" t="s">
        <v>643</v>
      </c>
    </row>
    <row r="212" spans="1:1" x14ac:dyDescent="0.25">
      <c r="A212" s="2">
        <v>12708</v>
      </c>
    </row>
    <row r="213" spans="1:1" x14ac:dyDescent="0.25">
      <c r="A213" s="3" t="s">
        <v>644</v>
      </c>
    </row>
    <row r="214" spans="1:1" x14ac:dyDescent="0.25">
      <c r="A214" s="2">
        <v>12709</v>
      </c>
    </row>
    <row r="215" spans="1:1" x14ac:dyDescent="0.25">
      <c r="A215" s="3" t="s">
        <v>643</v>
      </c>
    </row>
    <row r="216" spans="1:1" x14ac:dyDescent="0.25">
      <c r="A216" s="2">
        <v>12710</v>
      </c>
    </row>
    <row r="217" spans="1:1" x14ac:dyDescent="0.25">
      <c r="A217" s="3" t="s">
        <v>643</v>
      </c>
    </row>
    <row r="218" spans="1:1" x14ac:dyDescent="0.25">
      <c r="A218" s="2">
        <v>12723</v>
      </c>
    </row>
    <row r="219" spans="1:1" x14ac:dyDescent="0.25">
      <c r="A219" s="3" t="s">
        <v>643</v>
      </c>
    </row>
    <row r="220" spans="1:1" x14ac:dyDescent="0.25">
      <c r="A220" s="2">
        <v>12724</v>
      </c>
    </row>
    <row r="221" spans="1:1" x14ac:dyDescent="0.25">
      <c r="A221" s="3" t="s">
        <v>643</v>
      </c>
    </row>
    <row r="222" spans="1:1" x14ac:dyDescent="0.25">
      <c r="A222" s="2">
        <v>12725</v>
      </c>
    </row>
    <row r="223" spans="1:1" x14ac:dyDescent="0.25">
      <c r="A223" s="3" t="s">
        <v>643</v>
      </c>
    </row>
    <row r="224" spans="1:1" x14ac:dyDescent="0.25">
      <c r="A224" s="2">
        <v>12726</v>
      </c>
    </row>
    <row r="225" spans="1:1" x14ac:dyDescent="0.25">
      <c r="A225" s="3" t="s">
        <v>643</v>
      </c>
    </row>
    <row r="226" spans="1:1" x14ac:dyDescent="0.25">
      <c r="A226" s="2">
        <v>12728</v>
      </c>
    </row>
    <row r="227" spans="1:1" x14ac:dyDescent="0.25">
      <c r="A227" s="3" t="s">
        <v>645</v>
      </c>
    </row>
    <row r="228" spans="1:1" x14ac:dyDescent="0.25">
      <c r="A228" s="2">
        <v>12796</v>
      </c>
    </row>
    <row r="229" spans="1:1" x14ac:dyDescent="0.25">
      <c r="A229" s="3" t="s">
        <v>647</v>
      </c>
    </row>
    <row r="230" spans="1:1" x14ac:dyDescent="0.25">
      <c r="A230" s="3" t="s">
        <v>648</v>
      </c>
    </row>
    <row r="231" spans="1:1" x14ac:dyDescent="0.25">
      <c r="A231" s="2">
        <v>12804</v>
      </c>
    </row>
    <row r="232" spans="1:1" x14ac:dyDescent="0.25">
      <c r="A232" s="3" t="s">
        <v>646</v>
      </c>
    </row>
    <row r="233" spans="1:1" x14ac:dyDescent="0.25">
      <c r="A233" s="2">
        <v>12805</v>
      </c>
    </row>
    <row r="234" spans="1:1" x14ac:dyDescent="0.25">
      <c r="A234" s="3" t="s">
        <v>646</v>
      </c>
    </row>
    <row r="235" spans="1:1" x14ac:dyDescent="0.25">
      <c r="A235" s="2">
        <v>12899</v>
      </c>
    </row>
    <row r="236" spans="1:1" x14ac:dyDescent="0.25">
      <c r="A236" s="3" t="s">
        <v>644</v>
      </c>
    </row>
    <row r="237" spans="1:1" x14ac:dyDescent="0.25">
      <c r="A237" s="2" t="s">
        <v>641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3"/>
  <sheetViews>
    <sheetView tabSelected="1" topLeftCell="A55" workbookViewId="0">
      <selection activeCell="D9" sqref="D9"/>
    </sheetView>
  </sheetViews>
  <sheetFormatPr defaultRowHeight="15" x14ac:dyDescent="0.25"/>
  <cols>
    <col min="1" max="1" width="11.42578125" customWidth="1"/>
    <col min="2" max="2" width="33" style="5" customWidth="1"/>
    <col min="3" max="3" width="15.28515625" style="5" customWidth="1"/>
    <col min="4" max="4" width="13.85546875" customWidth="1"/>
    <col min="5" max="5" width="25.5703125" customWidth="1"/>
    <col min="6" max="6" width="20.5703125" customWidth="1"/>
    <col min="7" max="7" width="14.140625" customWidth="1"/>
    <col min="9" max="9" width="11.5703125" customWidth="1"/>
    <col min="10" max="10" width="21.85546875" customWidth="1"/>
    <col min="11" max="11" width="14.7109375" customWidth="1"/>
    <col min="12" max="12" width="15.42578125" customWidth="1"/>
    <col min="13" max="13" width="17.42578125" customWidth="1"/>
    <col min="14" max="14" width="20.42578125" customWidth="1"/>
    <col min="15" max="15" width="19.5703125" customWidth="1"/>
    <col min="16" max="16" width="17.28515625" customWidth="1"/>
    <col min="17" max="17" width="35" customWidth="1"/>
    <col min="18" max="18" width="39.140625" style="4" customWidth="1"/>
    <col min="19" max="19" width="78.140625" customWidth="1"/>
    <col min="20" max="20" width="13.28515625" customWidth="1"/>
    <col min="21" max="21" width="9.7109375" customWidth="1"/>
    <col min="22" max="22" width="23.140625" customWidth="1"/>
    <col min="23" max="23" width="29" customWidth="1"/>
  </cols>
  <sheetData>
    <row r="1" spans="1:23" x14ac:dyDescent="0.25">
      <c r="A1" t="s">
        <v>0</v>
      </c>
      <c r="B1" s="5" t="s">
        <v>1</v>
      </c>
      <c r="C1" s="5" t="s">
        <v>2</v>
      </c>
      <c r="D1" t="s">
        <v>3</v>
      </c>
      <c r="E1" t="s">
        <v>649</v>
      </c>
      <c r="F1" t="s">
        <v>4</v>
      </c>
      <c r="G1" t="s">
        <v>5</v>
      </c>
      <c r="H1" t="s">
        <v>6</v>
      </c>
      <c r="I1" t="s">
        <v>7</v>
      </c>
      <c r="J1" t="s">
        <v>8</v>
      </c>
      <c r="K1" t="s">
        <v>9</v>
      </c>
      <c r="L1" t="s">
        <v>10</v>
      </c>
      <c r="M1" t="s">
        <v>11</v>
      </c>
      <c r="N1" t="s">
        <v>12</v>
      </c>
      <c r="O1" t="s">
        <v>13</v>
      </c>
      <c r="P1" t="s">
        <v>14</v>
      </c>
      <c r="Q1" t="s">
        <v>15</v>
      </c>
      <c r="R1" s="4" t="s">
        <v>642</v>
      </c>
      <c r="S1" t="s">
        <v>16</v>
      </c>
      <c r="T1" t="s">
        <v>17</v>
      </c>
      <c r="U1" t="s">
        <v>18</v>
      </c>
      <c r="V1" t="s">
        <v>19</v>
      </c>
      <c r="W1" t="s">
        <v>20</v>
      </c>
    </row>
    <row r="2" spans="1:23" x14ac:dyDescent="0.25">
      <c r="A2">
        <v>397</v>
      </c>
      <c r="B2" s="5" t="s">
        <v>212</v>
      </c>
      <c r="C2" s="6" t="s">
        <v>213</v>
      </c>
      <c r="D2">
        <v>342</v>
      </c>
      <c r="E2" t="str">
        <f>TEXT(Table1[[#This Row],[LocationIdentifier]],"000000")</f>
        <v>000342</v>
      </c>
      <c r="F2" t="s">
        <v>28</v>
      </c>
      <c r="G2" t="s">
        <v>28</v>
      </c>
      <c r="H2" t="s">
        <v>23</v>
      </c>
      <c r="I2">
        <v>0</v>
      </c>
      <c r="J2" t="s">
        <v>24</v>
      </c>
      <c r="K2" t="s">
        <v>214</v>
      </c>
      <c r="L2" t="s">
        <v>215</v>
      </c>
      <c r="M2" t="s">
        <v>216</v>
      </c>
      <c r="N2" t="s">
        <v>215</v>
      </c>
      <c r="O2" t="s">
        <v>216</v>
      </c>
      <c r="P2" t="s">
        <v>34</v>
      </c>
      <c r="Q2" t="s">
        <v>40</v>
      </c>
      <c r="R2" s="4" t="str">
        <f t="shared" ref="R2:R33" si="0">G2&amp;"_"&amp;Q2</f>
        <v>GWL_NAVD88</v>
      </c>
      <c r="U2" t="b">
        <v>1</v>
      </c>
      <c r="V2" t="s">
        <v>27</v>
      </c>
      <c r="W2" t="s">
        <v>27</v>
      </c>
    </row>
    <row r="3" spans="1:23" x14ac:dyDescent="0.25">
      <c r="A3">
        <v>807</v>
      </c>
      <c r="B3" s="5" t="s">
        <v>520</v>
      </c>
      <c r="C3" s="6" t="s">
        <v>521</v>
      </c>
      <c r="D3">
        <v>774</v>
      </c>
      <c r="E3" t="str">
        <f>TEXT(Table1[[#This Row],[LocationIdentifier]],"000000")</f>
        <v>000774</v>
      </c>
      <c r="F3" t="s">
        <v>21</v>
      </c>
      <c r="G3" t="s">
        <v>22</v>
      </c>
      <c r="H3" t="s">
        <v>23</v>
      </c>
      <c r="I3">
        <v>0</v>
      </c>
      <c r="J3" t="s">
        <v>24</v>
      </c>
      <c r="K3" t="s">
        <v>522</v>
      </c>
      <c r="L3" t="s">
        <v>203</v>
      </c>
      <c r="M3" t="s">
        <v>204</v>
      </c>
      <c r="N3" t="s">
        <v>203</v>
      </c>
      <c r="O3" t="s">
        <v>204</v>
      </c>
      <c r="P3" t="s">
        <v>34</v>
      </c>
      <c r="Q3" t="s">
        <v>40</v>
      </c>
      <c r="R3" s="4" t="str">
        <f t="shared" si="0"/>
        <v>HG_NAVD88</v>
      </c>
      <c r="U3" t="b">
        <v>1</v>
      </c>
      <c r="V3" t="s">
        <v>27</v>
      </c>
      <c r="W3" t="s">
        <v>27</v>
      </c>
    </row>
    <row r="4" spans="1:23" x14ac:dyDescent="0.25">
      <c r="A4">
        <v>537</v>
      </c>
      <c r="B4" s="5" t="s">
        <v>367</v>
      </c>
      <c r="C4" s="6" t="s">
        <v>368</v>
      </c>
      <c r="D4">
        <v>965</v>
      </c>
      <c r="E4" t="str">
        <f>TEXT(Table1[[#This Row],[LocationIdentifier]],"000000")</f>
        <v>000965</v>
      </c>
      <c r="F4" t="s">
        <v>28</v>
      </c>
      <c r="G4" t="s">
        <v>28</v>
      </c>
      <c r="H4" t="s">
        <v>23</v>
      </c>
      <c r="I4">
        <v>0</v>
      </c>
      <c r="J4" t="s">
        <v>24</v>
      </c>
      <c r="K4" t="s">
        <v>369</v>
      </c>
      <c r="L4" t="s">
        <v>257</v>
      </c>
      <c r="M4" t="s">
        <v>258</v>
      </c>
      <c r="N4" t="s">
        <v>257</v>
      </c>
      <c r="O4" t="s">
        <v>258</v>
      </c>
      <c r="P4" t="s">
        <v>34</v>
      </c>
      <c r="Q4" t="s">
        <v>40</v>
      </c>
      <c r="R4" s="4" t="str">
        <f t="shared" si="0"/>
        <v>GWL_NAVD88</v>
      </c>
      <c r="U4" t="b">
        <v>1</v>
      </c>
      <c r="V4" t="s">
        <v>27</v>
      </c>
      <c r="W4" t="s">
        <v>27</v>
      </c>
    </row>
    <row r="5" spans="1:23" x14ac:dyDescent="0.25">
      <c r="A5">
        <v>309</v>
      </c>
      <c r="B5" s="5" t="s">
        <v>172</v>
      </c>
      <c r="C5" s="6" t="s">
        <v>173</v>
      </c>
      <c r="D5">
        <v>966</v>
      </c>
      <c r="E5" t="str">
        <f>TEXT(Table1[[#This Row],[LocationIdentifier]],"000000")</f>
        <v>000966</v>
      </c>
      <c r="F5" t="s">
        <v>28</v>
      </c>
      <c r="G5" t="s">
        <v>28</v>
      </c>
      <c r="H5" t="s">
        <v>23</v>
      </c>
      <c r="I5">
        <v>0</v>
      </c>
      <c r="J5" t="s">
        <v>24</v>
      </c>
      <c r="K5" t="s">
        <v>174</v>
      </c>
      <c r="L5" t="s">
        <v>175</v>
      </c>
      <c r="M5" t="s">
        <v>73</v>
      </c>
      <c r="N5" t="s">
        <v>175</v>
      </c>
      <c r="O5" t="s">
        <v>73</v>
      </c>
      <c r="P5" t="s">
        <v>34</v>
      </c>
      <c r="Q5" t="s">
        <v>40</v>
      </c>
      <c r="R5" s="4" t="str">
        <f t="shared" si="0"/>
        <v>GWL_NAVD88</v>
      </c>
      <c r="U5" t="b">
        <v>1</v>
      </c>
      <c r="V5" t="s">
        <v>27</v>
      </c>
      <c r="W5" t="s">
        <v>27</v>
      </c>
    </row>
    <row r="6" spans="1:23" x14ac:dyDescent="0.25">
      <c r="A6">
        <v>476</v>
      </c>
      <c r="B6" s="5" t="s">
        <v>282</v>
      </c>
      <c r="C6" s="6" t="s">
        <v>283</v>
      </c>
      <c r="D6">
        <v>967</v>
      </c>
      <c r="E6" t="str">
        <f>TEXT(Table1[[#This Row],[LocationIdentifier]],"000000")</f>
        <v>000967</v>
      </c>
      <c r="F6" t="s">
        <v>28</v>
      </c>
      <c r="G6" t="s">
        <v>28</v>
      </c>
      <c r="H6" t="s">
        <v>23</v>
      </c>
      <c r="I6">
        <v>0</v>
      </c>
      <c r="J6" t="s">
        <v>24</v>
      </c>
      <c r="K6" t="s">
        <v>284</v>
      </c>
      <c r="L6" t="s">
        <v>72</v>
      </c>
      <c r="M6" t="s">
        <v>73</v>
      </c>
      <c r="N6" t="s">
        <v>72</v>
      </c>
      <c r="O6" t="s">
        <v>73</v>
      </c>
      <c r="P6" t="s">
        <v>34</v>
      </c>
      <c r="Q6" t="s">
        <v>40</v>
      </c>
      <c r="R6" s="4" t="str">
        <f t="shared" si="0"/>
        <v>GWL_NAVD88</v>
      </c>
      <c r="U6" t="b">
        <v>1</v>
      </c>
      <c r="V6" t="s">
        <v>27</v>
      </c>
      <c r="W6" t="s">
        <v>27</v>
      </c>
    </row>
    <row r="7" spans="1:23" x14ac:dyDescent="0.25">
      <c r="A7">
        <v>118</v>
      </c>
      <c r="B7" s="5" t="s">
        <v>86</v>
      </c>
      <c r="C7" s="6" t="s">
        <v>87</v>
      </c>
      <c r="D7">
        <v>968</v>
      </c>
      <c r="E7" t="str">
        <f>TEXT(Table1[[#This Row],[LocationIdentifier]],"000000")</f>
        <v>000968</v>
      </c>
      <c r="F7" t="s">
        <v>28</v>
      </c>
      <c r="G7" t="s">
        <v>28</v>
      </c>
      <c r="H7" t="s">
        <v>23</v>
      </c>
      <c r="I7">
        <v>0</v>
      </c>
      <c r="J7" t="s">
        <v>24</v>
      </c>
      <c r="K7" t="s">
        <v>88</v>
      </c>
      <c r="L7" t="s">
        <v>89</v>
      </c>
      <c r="M7" t="s">
        <v>90</v>
      </c>
      <c r="N7" t="s">
        <v>89</v>
      </c>
      <c r="O7" t="s">
        <v>90</v>
      </c>
      <c r="P7" t="s">
        <v>34</v>
      </c>
      <c r="Q7" t="s">
        <v>40</v>
      </c>
      <c r="R7" s="4" t="str">
        <f t="shared" si="0"/>
        <v>GWL_NAVD88</v>
      </c>
      <c r="U7" t="b">
        <v>1</v>
      </c>
      <c r="V7" t="s">
        <v>27</v>
      </c>
      <c r="W7" t="s">
        <v>27</v>
      </c>
    </row>
    <row r="8" spans="1:23" x14ac:dyDescent="0.25">
      <c r="A8">
        <v>655</v>
      </c>
      <c r="B8" s="5" t="s">
        <v>427</v>
      </c>
      <c r="C8" s="6" t="s">
        <v>428</v>
      </c>
      <c r="D8">
        <v>1204</v>
      </c>
      <c r="E8" t="str">
        <f>TEXT(Table1[[#This Row],[LocationIdentifier]],"000000")</f>
        <v>001204</v>
      </c>
      <c r="F8" t="s">
        <v>28</v>
      </c>
      <c r="G8" t="s">
        <v>28</v>
      </c>
      <c r="H8" t="s">
        <v>23</v>
      </c>
      <c r="I8">
        <v>0</v>
      </c>
      <c r="J8" t="s">
        <v>24</v>
      </c>
      <c r="K8" t="s">
        <v>429</v>
      </c>
      <c r="L8" t="s">
        <v>378</v>
      </c>
      <c r="M8" t="s">
        <v>379</v>
      </c>
      <c r="N8" t="s">
        <v>378</v>
      </c>
      <c r="O8" t="s">
        <v>379</v>
      </c>
      <c r="P8" t="s">
        <v>34</v>
      </c>
      <c r="Q8" t="s">
        <v>40</v>
      </c>
      <c r="R8" s="4" t="str">
        <f t="shared" si="0"/>
        <v>GWL_NAVD88</v>
      </c>
      <c r="U8" t="b">
        <v>1</v>
      </c>
      <c r="V8" t="s">
        <v>27</v>
      </c>
      <c r="W8" t="s">
        <v>27</v>
      </c>
    </row>
    <row r="9" spans="1:23" x14ac:dyDescent="0.25">
      <c r="A9">
        <v>842</v>
      </c>
      <c r="B9" s="5" t="s">
        <v>562</v>
      </c>
      <c r="C9" s="6" t="s">
        <v>563</v>
      </c>
      <c r="D9">
        <v>2137</v>
      </c>
      <c r="E9" t="str">
        <f>TEXT(Table1[[#This Row],[LocationIdentifier]],"000000")</f>
        <v>002137</v>
      </c>
      <c r="F9" t="s">
        <v>28</v>
      </c>
      <c r="G9" t="s">
        <v>28</v>
      </c>
      <c r="H9" t="s">
        <v>23</v>
      </c>
      <c r="I9">
        <v>0</v>
      </c>
      <c r="J9" t="s">
        <v>24</v>
      </c>
      <c r="K9" t="s">
        <v>564</v>
      </c>
      <c r="L9" t="s">
        <v>415</v>
      </c>
      <c r="M9" t="s">
        <v>416</v>
      </c>
      <c r="N9" t="s">
        <v>415</v>
      </c>
      <c r="O9" t="s">
        <v>416</v>
      </c>
      <c r="P9" t="s">
        <v>34</v>
      </c>
      <c r="Q9" t="s">
        <v>40</v>
      </c>
      <c r="R9" s="4" t="str">
        <f t="shared" si="0"/>
        <v>GWL_NAVD88</v>
      </c>
      <c r="U9" t="b">
        <v>1</v>
      </c>
      <c r="V9" t="s">
        <v>27</v>
      </c>
      <c r="W9" t="s">
        <v>27</v>
      </c>
    </row>
    <row r="10" spans="1:23" x14ac:dyDescent="0.25">
      <c r="A10">
        <v>522</v>
      </c>
      <c r="B10" s="5" t="s">
        <v>358</v>
      </c>
      <c r="C10" s="6" t="s">
        <v>359</v>
      </c>
      <c r="D10">
        <v>2138</v>
      </c>
      <c r="E10" t="str">
        <f>TEXT(Table1[[#This Row],[LocationIdentifier]],"000000")</f>
        <v>002138</v>
      </c>
      <c r="F10" t="s">
        <v>28</v>
      </c>
      <c r="G10" t="s">
        <v>28</v>
      </c>
      <c r="H10" t="s">
        <v>23</v>
      </c>
      <c r="I10">
        <v>0</v>
      </c>
      <c r="J10" t="s">
        <v>24</v>
      </c>
      <c r="K10" t="s">
        <v>360</v>
      </c>
      <c r="L10" t="s">
        <v>113</v>
      </c>
      <c r="M10" t="s">
        <v>114</v>
      </c>
      <c r="N10" t="s">
        <v>113</v>
      </c>
      <c r="O10" t="s">
        <v>114</v>
      </c>
      <c r="P10" t="s">
        <v>34</v>
      </c>
      <c r="Q10" t="s">
        <v>40</v>
      </c>
      <c r="R10" s="4" t="str">
        <f t="shared" si="0"/>
        <v>GWL_NAVD88</v>
      </c>
      <c r="U10" t="b">
        <v>1</v>
      </c>
      <c r="V10" t="s">
        <v>27</v>
      </c>
      <c r="W10" t="s">
        <v>27</v>
      </c>
    </row>
    <row r="11" spans="1:23" x14ac:dyDescent="0.25">
      <c r="A11">
        <v>635</v>
      </c>
      <c r="B11" s="5" t="s">
        <v>417</v>
      </c>
      <c r="C11" s="6" t="s">
        <v>418</v>
      </c>
      <c r="D11">
        <v>2415</v>
      </c>
      <c r="E11" t="str">
        <f>TEXT(Table1[[#This Row],[LocationIdentifier]],"000000")</f>
        <v>002415</v>
      </c>
      <c r="F11" t="s">
        <v>28</v>
      </c>
      <c r="G11" t="s">
        <v>28</v>
      </c>
      <c r="H11" t="s">
        <v>23</v>
      </c>
      <c r="I11">
        <v>0</v>
      </c>
      <c r="J11" t="s">
        <v>24</v>
      </c>
      <c r="K11" t="s">
        <v>419</v>
      </c>
      <c r="L11" t="s">
        <v>217</v>
      </c>
      <c r="M11" t="s">
        <v>218</v>
      </c>
      <c r="N11" t="s">
        <v>217</v>
      </c>
      <c r="O11" t="s">
        <v>218</v>
      </c>
      <c r="P11" t="s">
        <v>34</v>
      </c>
      <c r="Q11" t="s">
        <v>40</v>
      </c>
      <c r="R11" s="4" t="str">
        <f t="shared" si="0"/>
        <v>GWL_NAVD88</v>
      </c>
      <c r="U11" t="b">
        <v>1</v>
      </c>
      <c r="V11" t="s">
        <v>27</v>
      </c>
      <c r="W11" t="s">
        <v>27</v>
      </c>
    </row>
    <row r="12" spans="1:23" x14ac:dyDescent="0.25">
      <c r="A12">
        <v>467</v>
      </c>
      <c r="B12" s="5" t="s">
        <v>271</v>
      </c>
      <c r="C12" s="6" t="s">
        <v>272</v>
      </c>
      <c r="D12">
        <v>3156</v>
      </c>
      <c r="E12" t="str">
        <f>TEXT(Table1[[#This Row],[LocationIdentifier]],"000000")</f>
        <v>003156</v>
      </c>
      <c r="F12" t="s">
        <v>28</v>
      </c>
      <c r="G12" t="s">
        <v>28</v>
      </c>
      <c r="H12" t="s">
        <v>23</v>
      </c>
      <c r="I12">
        <v>0</v>
      </c>
      <c r="J12" t="s">
        <v>24</v>
      </c>
      <c r="K12" t="s">
        <v>273</v>
      </c>
      <c r="L12" t="s">
        <v>274</v>
      </c>
      <c r="M12" t="s">
        <v>275</v>
      </c>
      <c r="N12" t="s">
        <v>274</v>
      </c>
      <c r="O12" t="s">
        <v>275</v>
      </c>
      <c r="P12" t="s">
        <v>34</v>
      </c>
      <c r="Q12" t="s">
        <v>40</v>
      </c>
      <c r="R12" s="4" t="str">
        <f t="shared" si="0"/>
        <v>GWL_NAVD88</v>
      </c>
      <c r="U12" t="b">
        <v>1</v>
      </c>
      <c r="V12" t="s">
        <v>27</v>
      </c>
      <c r="W12" t="s">
        <v>27</v>
      </c>
    </row>
    <row r="13" spans="1:23" x14ac:dyDescent="0.25">
      <c r="A13">
        <v>570</v>
      </c>
      <c r="B13" s="5" t="s">
        <v>380</v>
      </c>
      <c r="C13" s="6" t="s">
        <v>381</v>
      </c>
      <c r="D13">
        <v>3402</v>
      </c>
      <c r="E13" t="str">
        <f>TEXT(Table1[[#This Row],[LocationIdentifier]],"000000")</f>
        <v>003402</v>
      </c>
      <c r="F13" t="s">
        <v>28</v>
      </c>
      <c r="G13" t="s">
        <v>28</v>
      </c>
      <c r="H13" t="s">
        <v>23</v>
      </c>
      <c r="I13">
        <v>0</v>
      </c>
      <c r="J13" t="s">
        <v>24</v>
      </c>
      <c r="K13" t="s">
        <v>382</v>
      </c>
      <c r="L13" t="s">
        <v>29</v>
      </c>
      <c r="M13" t="s">
        <v>251</v>
      </c>
      <c r="N13" t="s">
        <v>29</v>
      </c>
      <c r="O13" t="s">
        <v>251</v>
      </c>
      <c r="P13" t="s">
        <v>34</v>
      </c>
      <c r="Q13" t="s">
        <v>40</v>
      </c>
      <c r="R13" s="4" t="str">
        <f t="shared" si="0"/>
        <v>GWL_NAVD88</v>
      </c>
      <c r="U13" t="b">
        <v>0</v>
      </c>
      <c r="V13" t="s">
        <v>27</v>
      </c>
      <c r="W13" t="s">
        <v>27</v>
      </c>
    </row>
    <row r="14" spans="1:23" x14ac:dyDescent="0.25">
      <c r="A14">
        <v>305</v>
      </c>
      <c r="B14" s="5" t="s">
        <v>168</v>
      </c>
      <c r="C14" s="6" t="s">
        <v>169</v>
      </c>
      <c r="D14">
        <v>3403</v>
      </c>
      <c r="E14" t="str">
        <f>TEXT(Table1[[#This Row],[LocationIdentifier]],"000000")</f>
        <v>003403</v>
      </c>
      <c r="F14" t="s">
        <v>28</v>
      </c>
      <c r="G14" t="s">
        <v>28</v>
      </c>
      <c r="H14" t="s">
        <v>23</v>
      </c>
      <c r="I14">
        <v>0</v>
      </c>
      <c r="J14" t="s">
        <v>24</v>
      </c>
      <c r="K14" t="s">
        <v>170</v>
      </c>
      <c r="L14" t="s">
        <v>111</v>
      </c>
      <c r="M14" t="s">
        <v>112</v>
      </c>
      <c r="N14" t="s">
        <v>111</v>
      </c>
      <c r="O14" t="s">
        <v>112</v>
      </c>
      <c r="P14" t="s">
        <v>34</v>
      </c>
      <c r="Q14" t="s">
        <v>40</v>
      </c>
      <c r="R14" s="4" t="str">
        <f t="shared" si="0"/>
        <v>GWL_NAVD88</v>
      </c>
      <c r="U14" t="b">
        <v>1</v>
      </c>
      <c r="V14" t="s">
        <v>27</v>
      </c>
      <c r="W14" t="s">
        <v>27</v>
      </c>
    </row>
    <row r="15" spans="1:23" x14ac:dyDescent="0.25">
      <c r="A15">
        <v>534</v>
      </c>
      <c r="B15" s="5" t="s">
        <v>364</v>
      </c>
      <c r="C15" s="6" t="s">
        <v>365</v>
      </c>
      <c r="D15">
        <v>7492</v>
      </c>
      <c r="E15" t="str">
        <f>TEXT(Table1[[#This Row],[LocationIdentifier]],"000000")</f>
        <v>007492</v>
      </c>
      <c r="F15" t="s">
        <v>28</v>
      </c>
      <c r="G15" t="s">
        <v>28</v>
      </c>
      <c r="H15" t="s">
        <v>23</v>
      </c>
      <c r="I15">
        <v>0</v>
      </c>
      <c r="J15" t="s">
        <v>24</v>
      </c>
      <c r="K15" t="s">
        <v>366</v>
      </c>
      <c r="L15" t="s">
        <v>76</v>
      </c>
      <c r="M15" t="s">
        <v>77</v>
      </c>
      <c r="N15" t="s">
        <v>76</v>
      </c>
      <c r="O15" t="s">
        <v>77</v>
      </c>
      <c r="P15" t="s">
        <v>34</v>
      </c>
      <c r="Q15" t="s">
        <v>40</v>
      </c>
      <c r="R15" s="4" t="str">
        <f t="shared" si="0"/>
        <v>GWL_NAVD88</v>
      </c>
      <c r="U15" t="b">
        <v>1</v>
      </c>
      <c r="V15" t="s">
        <v>27</v>
      </c>
      <c r="W15" t="s">
        <v>27</v>
      </c>
    </row>
    <row r="16" spans="1:23" x14ac:dyDescent="0.25">
      <c r="A16">
        <v>494</v>
      </c>
      <c r="B16" s="5" t="s">
        <v>314</v>
      </c>
      <c r="C16" s="6" t="s">
        <v>315</v>
      </c>
      <c r="D16">
        <v>7493</v>
      </c>
      <c r="E16" t="str">
        <f>TEXT(Table1[[#This Row],[LocationIdentifier]],"000000")</f>
        <v>007493</v>
      </c>
      <c r="F16" t="s">
        <v>28</v>
      </c>
      <c r="G16" t="s">
        <v>28</v>
      </c>
      <c r="H16" t="s">
        <v>23</v>
      </c>
      <c r="I16">
        <v>0</v>
      </c>
      <c r="J16" t="s">
        <v>24</v>
      </c>
      <c r="K16" t="s">
        <v>316</v>
      </c>
      <c r="L16" t="s">
        <v>78</v>
      </c>
      <c r="M16" t="s">
        <v>79</v>
      </c>
      <c r="N16" t="s">
        <v>78</v>
      </c>
      <c r="O16" t="s">
        <v>79</v>
      </c>
      <c r="P16" t="s">
        <v>34</v>
      </c>
      <c r="Q16" t="s">
        <v>40</v>
      </c>
      <c r="R16" s="4" t="str">
        <f t="shared" si="0"/>
        <v>GWL_NAVD88</v>
      </c>
      <c r="U16" t="b">
        <v>1</v>
      </c>
      <c r="V16" t="s">
        <v>27</v>
      </c>
      <c r="W16" t="s">
        <v>27</v>
      </c>
    </row>
    <row r="17" spans="1:23" x14ac:dyDescent="0.25">
      <c r="A17">
        <v>495</v>
      </c>
      <c r="B17" s="5" t="s">
        <v>317</v>
      </c>
      <c r="C17" s="6" t="s">
        <v>318</v>
      </c>
      <c r="D17">
        <v>7495</v>
      </c>
      <c r="E17" t="str">
        <f>TEXT(Table1[[#This Row],[LocationIdentifier]],"000000")</f>
        <v>007495</v>
      </c>
      <c r="F17" t="s">
        <v>28</v>
      </c>
      <c r="G17" t="s">
        <v>28</v>
      </c>
      <c r="H17" t="s">
        <v>23</v>
      </c>
      <c r="I17">
        <v>0</v>
      </c>
      <c r="J17" t="s">
        <v>24</v>
      </c>
      <c r="K17" t="s">
        <v>319</v>
      </c>
      <c r="L17" t="s">
        <v>48</v>
      </c>
      <c r="M17" t="s">
        <v>49</v>
      </c>
      <c r="N17" t="s">
        <v>48</v>
      </c>
      <c r="O17" t="s">
        <v>49</v>
      </c>
      <c r="P17" t="s">
        <v>34</v>
      </c>
      <c r="Q17" t="s">
        <v>40</v>
      </c>
      <c r="R17" s="4" t="str">
        <f t="shared" si="0"/>
        <v>GWL_NAVD88</v>
      </c>
      <c r="U17" t="b">
        <v>1</v>
      </c>
      <c r="V17" t="s">
        <v>27</v>
      </c>
      <c r="W17" t="s">
        <v>27</v>
      </c>
    </row>
    <row r="18" spans="1:23" x14ac:dyDescent="0.25">
      <c r="A18">
        <v>901</v>
      </c>
      <c r="B18" s="5" t="s">
        <v>590</v>
      </c>
      <c r="C18" s="6" t="s">
        <v>591</v>
      </c>
      <c r="D18">
        <v>7498</v>
      </c>
      <c r="E18" t="str">
        <f>TEXT(Table1[[#This Row],[LocationIdentifier]],"000000")</f>
        <v>007498</v>
      </c>
      <c r="F18" t="s">
        <v>28</v>
      </c>
      <c r="G18" t="s">
        <v>28</v>
      </c>
      <c r="H18" t="s">
        <v>23</v>
      </c>
      <c r="I18">
        <v>0</v>
      </c>
      <c r="J18" t="s">
        <v>24</v>
      </c>
      <c r="K18" t="s">
        <v>592</v>
      </c>
      <c r="L18" t="s">
        <v>351</v>
      </c>
      <c r="M18" t="s">
        <v>352</v>
      </c>
      <c r="N18" t="s">
        <v>351</v>
      </c>
      <c r="O18" t="s">
        <v>352</v>
      </c>
      <c r="P18" t="s">
        <v>34</v>
      </c>
      <c r="Q18" t="s">
        <v>40</v>
      </c>
      <c r="R18" s="4" t="str">
        <f t="shared" si="0"/>
        <v>GWL_NAVD88</v>
      </c>
      <c r="U18" t="b">
        <v>1</v>
      </c>
      <c r="V18" t="s">
        <v>27</v>
      </c>
      <c r="W18" t="s">
        <v>27</v>
      </c>
    </row>
    <row r="19" spans="1:23" x14ac:dyDescent="0.25">
      <c r="A19">
        <v>690</v>
      </c>
      <c r="B19" s="5" t="s">
        <v>447</v>
      </c>
      <c r="C19" s="6" t="s">
        <v>448</v>
      </c>
      <c r="D19">
        <v>7499</v>
      </c>
      <c r="E19" t="str">
        <f>TEXT(Table1[[#This Row],[LocationIdentifier]],"000000")</f>
        <v>007499</v>
      </c>
      <c r="F19" t="s">
        <v>28</v>
      </c>
      <c r="G19" t="s">
        <v>28</v>
      </c>
      <c r="H19" t="s">
        <v>23</v>
      </c>
      <c r="I19">
        <v>0</v>
      </c>
      <c r="J19" t="s">
        <v>24</v>
      </c>
      <c r="K19" t="s">
        <v>449</v>
      </c>
      <c r="L19" t="s">
        <v>450</v>
      </c>
      <c r="M19" t="s">
        <v>451</v>
      </c>
      <c r="N19" t="s">
        <v>450</v>
      </c>
      <c r="O19" t="s">
        <v>451</v>
      </c>
      <c r="P19" t="s">
        <v>34</v>
      </c>
      <c r="Q19" t="s">
        <v>40</v>
      </c>
      <c r="R19" s="4" t="str">
        <f t="shared" si="0"/>
        <v>GWL_NAVD88</v>
      </c>
      <c r="U19" t="b">
        <v>1</v>
      </c>
      <c r="V19" t="s">
        <v>27</v>
      </c>
      <c r="W19" t="s">
        <v>27</v>
      </c>
    </row>
    <row r="20" spans="1:23" x14ac:dyDescent="0.25">
      <c r="A20">
        <v>583</v>
      </c>
      <c r="B20" s="5" t="s">
        <v>397</v>
      </c>
      <c r="C20" s="6" t="s">
        <v>398</v>
      </c>
      <c r="D20">
        <v>7736</v>
      </c>
      <c r="E20" t="str">
        <f>TEXT(Table1[[#This Row],[LocationIdentifier]],"000000")</f>
        <v>007736</v>
      </c>
      <c r="F20" t="s">
        <v>21</v>
      </c>
      <c r="G20" t="s">
        <v>22</v>
      </c>
      <c r="H20" t="s">
        <v>23</v>
      </c>
      <c r="I20">
        <v>0</v>
      </c>
      <c r="J20" t="s">
        <v>24</v>
      </c>
      <c r="K20" t="s">
        <v>399</v>
      </c>
      <c r="L20" t="s">
        <v>400</v>
      </c>
      <c r="M20" t="s">
        <v>401</v>
      </c>
      <c r="N20" t="s">
        <v>400</v>
      </c>
      <c r="O20" t="s">
        <v>401</v>
      </c>
      <c r="P20" t="s">
        <v>34</v>
      </c>
      <c r="Q20" t="s">
        <v>40</v>
      </c>
      <c r="R20" s="4" t="str">
        <f t="shared" si="0"/>
        <v>HG_NAVD88</v>
      </c>
      <c r="U20" t="b">
        <v>1</v>
      </c>
      <c r="V20" t="s">
        <v>27</v>
      </c>
      <c r="W20" t="s">
        <v>27</v>
      </c>
    </row>
    <row r="21" spans="1:23" x14ac:dyDescent="0.25">
      <c r="A21">
        <v>194</v>
      </c>
      <c r="B21" s="5" t="s">
        <v>119</v>
      </c>
      <c r="C21" s="6" t="s">
        <v>120</v>
      </c>
      <c r="D21">
        <v>7795</v>
      </c>
      <c r="E21" t="str">
        <f>TEXT(Table1[[#This Row],[LocationIdentifier]],"000000")</f>
        <v>007795</v>
      </c>
      <c r="F21" t="s">
        <v>21</v>
      </c>
      <c r="G21" t="s">
        <v>22</v>
      </c>
      <c r="H21" t="s">
        <v>23</v>
      </c>
      <c r="I21">
        <v>0</v>
      </c>
      <c r="J21" t="s">
        <v>24</v>
      </c>
      <c r="K21" t="s">
        <v>121</v>
      </c>
      <c r="L21" t="s">
        <v>122</v>
      </c>
      <c r="M21" t="s">
        <v>123</v>
      </c>
      <c r="N21" t="s">
        <v>122</v>
      </c>
      <c r="O21" t="s">
        <v>123</v>
      </c>
      <c r="P21" t="s">
        <v>34</v>
      </c>
      <c r="Q21" t="s">
        <v>40</v>
      </c>
      <c r="R21" s="4" t="str">
        <f t="shared" si="0"/>
        <v>HG_NAVD88</v>
      </c>
      <c r="U21" t="b">
        <v>1</v>
      </c>
      <c r="V21" t="s">
        <v>27</v>
      </c>
      <c r="W21" t="s">
        <v>27</v>
      </c>
    </row>
    <row r="22" spans="1:23" x14ac:dyDescent="0.25">
      <c r="A22">
        <v>712</v>
      </c>
      <c r="B22" s="5" t="s">
        <v>462</v>
      </c>
      <c r="C22" s="6" t="s">
        <v>463</v>
      </c>
      <c r="D22">
        <v>7795</v>
      </c>
      <c r="E22" t="str">
        <f>TEXT(Table1[[#This Row],[LocationIdentifier]],"000000")</f>
        <v>007795</v>
      </c>
      <c r="F22" t="s">
        <v>43</v>
      </c>
      <c r="G22" t="s">
        <v>44</v>
      </c>
      <c r="H22" t="s">
        <v>45</v>
      </c>
      <c r="I22">
        <v>0</v>
      </c>
      <c r="J22" t="s">
        <v>24</v>
      </c>
      <c r="K22" t="s">
        <v>464</v>
      </c>
      <c r="L22" t="s">
        <v>465</v>
      </c>
      <c r="M22" t="s">
        <v>123</v>
      </c>
      <c r="N22" t="s">
        <v>465</v>
      </c>
      <c r="O22" t="s">
        <v>123</v>
      </c>
      <c r="P22" t="s">
        <v>25</v>
      </c>
      <c r="Q22" t="s">
        <v>26</v>
      </c>
      <c r="R22" s="4" t="str">
        <f t="shared" si="0"/>
        <v>PP_Recorder</v>
      </c>
      <c r="U22" t="b">
        <v>1</v>
      </c>
      <c r="V22" t="s">
        <v>27</v>
      </c>
      <c r="W22" t="s">
        <v>27</v>
      </c>
    </row>
    <row r="23" spans="1:23" x14ac:dyDescent="0.25">
      <c r="A23">
        <v>580</v>
      </c>
      <c r="B23" s="5" t="s">
        <v>392</v>
      </c>
      <c r="C23" s="6" t="s">
        <v>393</v>
      </c>
      <c r="D23">
        <v>7952</v>
      </c>
      <c r="E23" t="str">
        <f>TEXT(Table1[[#This Row],[LocationIdentifier]],"000000")</f>
        <v>007952</v>
      </c>
      <c r="F23" t="s">
        <v>21</v>
      </c>
      <c r="G23" t="s">
        <v>22</v>
      </c>
      <c r="H23" t="s">
        <v>23</v>
      </c>
      <c r="I23">
        <v>0</v>
      </c>
      <c r="J23" t="s">
        <v>24</v>
      </c>
      <c r="K23" t="s">
        <v>394</v>
      </c>
      <c r="L23" t="s">
        <v>395</v>
      </c>
      <c r="M23" t="s">
        <v>396</v>
      </c>
      <c r="N23" t="s">
        <v>395</v>
      </c>
      <c r="O23" t="s">
        <v>396</v>
      </c>
      <c r="P23" t="s">
        <v>34</v>
      </c>
      <c r="Q23" t="s">
        <v>40</v>
      </c>
      <c r="R23" s="4" t="str">
        <f t="shared" si="0"/>
        <v>HG_NAVD88</v>
      </c>
      <c r="U23" t="b">
        <v>1</v>
      </c>
      <c r="V23" t="s">
        <v>27</v>
      </c>
      <c r="W23" t="s">
        <v>27</v>
      </c>
    </row>
    <row r="24" spans="1:23" x14ac:dyDescent="0.25">
      <c r="A24">
        <v>573</v>
      </c>
      <c r="B24" s="5" t="s">
        <v>386</v>
      </c>
      <c r="C24" s="6" t="s">
        <v>387</v>
      </c>
      <c r="D24">
        <v>8093</v>
      </c>
      <c r="E24" t="str">
        <f>TEXT(Table1[[#This Row],[LocationIdentifier]],"000000")</f>
        <v>008093</v>
      </c>
      <c r="F24" t="s">
        <v>21</v>
      </c>
      <c r="G24" t="s">
        <v>22</v>
      </c>
      <c r="H24" t="s">
        <v>23</v>
      </c>
      <c r="I24">
        <v>0</v>
      </c>
      <c r="J24" t="s">
        <v>24</v>
      </c>
      <c r="K24" t="s">
        <v>388</v>
      </c>
      <c r="L24" t="s">
        <v>93</v>
      </c>
      <c r="M24" t="s">
        <v>94</v>
      </c>
      <c r="N24" t="s">
        <v>93</v>
      </c>
      <c r="O24" t="s">
        <v>94</v>
      </c>
      <c r="P24" t="s">
        <v>34</v>
      </c>
      <c r="Q24" t="s">
        <v>40</v>
      </c>
      <c r="R24" s="4" t="str">
        <f t="shared" si="0"/>
        <v>HG_NAVD88</v>
      </c>
      <c r="U24" t="b">
        <v>1</v>
      </c>
      <c r="V24" t="s">
        <v>27</v>
      </c>
      <c r="W24" t="s">
        <v>27</v>
      </c>
    </row>
    <row r="25" spans="1:23" x14ac:dyDescent="0.25">
      <c r="A25">
        <v>491</v>
      </c>
      <c r="B25" s="5" t="s">
        <v>309</v>
      </c>
      <c r="C25" s="6" t="s">
        <v>310</v>
      </c>
      <c r="D25">
        <v>8418</v>
      </c>
      <c r="E25" t="str">
        <f>TEXT(Table1[[#This Row],[LocationIdentifier]],"000000")</f>
        <v>008418</v>
      </c>
      <c r="F25" t="s">
        <v>28</v>
      </c>
      <c r="G25" t="s">
        <v>28</v>
      </c>
      <c r="H25" t="s">
        <v>23</v>
      </c>
      <c r="I25">
        <v>0</v>
      </c>
      <c r="J25" t="s">
        <v>24</v>
      </c>
      <c r="K25" t="s">
        <v>311</v>
      </c>
      <c r="L25" t="s">
        <v>312</v>
      </c>
      <c r="M25" t="s">
        <v>313</v>
      </c>
      <c r="N25" t="s">
        <v>312</v>
      </c>
      <c r="O25" t="s">
        <v>313</v>
      </c>
      <c r="P25" t="s">
        <v>34</v>
      </c>
      <c r="Q25" t="s">
        <v>40</v>
      </c>
      <c r="R25" s="4" t="str">
        <f t="shared" si="0"/>
        <v>GWL_NAVD88</v>
      </c>
      <c r="U25" t="b">
        <v>1</v>
      </c>
      <c r="V25" t="s">
        <v>27</v>
      </c>
      <c r="W25" t="s">
        <v>27</v>
      </c>
    </row>
    <row r="26" spans="1:23" x14ac:dyDescent="0.25">
      <c r="A26">
        <v>876</v>
      </c>
      <c r="B26" s="5" t="s">
        <v>581</v>
      </c>
      <c r="C26" s="6" t="s">
        <v>582</v>
      </c>
      <c r="D26">
        <v>8418</v>
      </c>
      <c r="E26" t="str">
        <f>TEXT(Table1[[#This Row],[LocationIdentifier]],"000000")</f>
        <v>008418</v>
      </c>
      <c r="F26" t="s">
        <v>43</v>
      </c>
      <c r="G26" t="s">
        <v>44</v>
      </c>
      <c r="H26" t="s">
        <v>45</v>
      </c>
      <c r="I26">
        <v>0</v>
      </c>
      <c r="J26" t="s">
        <v>24</v>
      </c>
      <c r="K26" t="s">
        <v>583</v>
      </c>
      <c r="L26" t="s">
        <v>312</v>
      </c>
      <c r="M26" t="s">
        <v>584</v>
      </c>
      <c r="N26" t="s">
        <v>312</v>
      </c>
      <c r="O26" t="s">
        <v>584</v>
      </c>
      <c r="P26" t="s">
        <v>25</v>
      </c>
      <c r="Q26" t="s">
        <v>26</v>
      </c>
      <c r="R26" s="4" t="str">
        <f t="shared" si="0"/>
        <v>PP_Recorder</v>
      </c>
      <c r="U26" t="b">
        <v>1</v>
      </c>
      <c r="V26" t="s">
        <v>27</v>
      </c>
      <c r="W26" t="s">
        <v>27</v>
      </c>
    </row>
    <row r="27" spans="1:23" x14ac:dyDescent="0.25">
      <c r="A27">
        <v>852</v>
      </c>
      <c r="B27" s="5" t="s">
        <v>570</v>
      </c>
      <c r="C27" s="6" t="s">
        <v>571</v>
      </c>
      <c r="D27">
        <v>8434</v>
      </c>
      <c r="E27" t="str">
        <f>TEXT(Table1[[#This Row],[LocationIdentifier]],"000000")</f>
        <v>008434</v>
      </c>
      <c r="F27" t="s">
        <v>21</v>
      </c>
      <c r="G27" t="s">
        <v>22</v>
      </c>
      <c r="H27" t="s">
        <v>23</v>
      </c>
      <c r="I27">
        <v>0</v>
      </c>
      <c r="J27" t="s">
        <v>24</v>
      </c>
      <c r="K27" t="s">
        <v>572</v>
      </c>
      <c r="L27" t="s">
        <v>50</v>
      </c>
      <c r="M27" t="s">
        <v>341</v>
      </c>
      <c r="N27" t="s">
        <v>50</v>
      </c>
      <c r="O27" t="s">
        <v>341</v>
      </c>
      <c r="P27" t="s">
        <v>34</v>
      </c>
      <c r="Q27" t="s">
        <v>40</v>
      </c>
      <c r="R27" s="4" t="str">
        <f t="shared" si="0"/>
        <v>HG_NAVD88</v>
      </c>
      <c r="U27" t="b">
        <v>0</v>
      </c>
      <c r="V27" t="s">
        <v>27</v>
      </c>
      <c r="W27" t="s">
        <v>27</v>
      </c>
    </row>
    <row r="28" spans="1:23" x14ac:dyDescent="0.25">
      <c r="A28">
        <v>577</v>
      </c>
      <c r="B28" s="5" t="s">
        <v>389</v>
      </c>
      <c r="C28" s="6" t="s">
        <v>390</v>
      </c>
      <c r="D28">
        <v>8445</v>
      </c>
      <c r="E28" t="str">
        <f>TEXT(Table1[[#This Row],[LocationIdentifier]],"000000")</f>
        <v>008445</v>
      </c>
      <c r="F28" t="s">
        <v>21</v>
      </c>
      <c r="G28" t="s">
        <v>22</v>
      </c>
      <c r="H28" t="s">
        <v>23</v>
      </c>
      <c r="I28">
        <v>0</v>
      </c>
      <c r="J28" t="s">
        <v>24</v>
      </c>
      <c r="K28" t="s">
        <v>391</v>
      </c>
      <c r="L28" t="s">
        <v>30</v>
      </c>
      <c r="M28" t="s">
        <v>59</v>
      </c>
      <c r="N28" t="s">
        <v>30</v>
      </c>
      <c r="O28" t="s">
        <v>59</v>
      </c>
      <c r="P28" t="s">
        <v>34</v>
      </c>
      <c r="Q28" t="s">
        <v>40</v>
      </c>
      <c r="R28" s="4" t="str">
        <f t="shared" si="0"/>
        <v>HG_NAVD88</v>
      </c>
      <c r="U28" t="b">
        <v>1</v>
      </c>
      <c r="V28" t="s">
        <v>27</v>
      </c>
      <c r="W28" t="s">
        <v>27</v>
      </c>
    </row>
    <row r="29" spans="1:23" x14ac:dyDescent="0.25">
      <c r="A29">
        <v>158</v>
      </c>
      <c r="B29" s="5" t="s">
        <v>108</v>
      </c>
      <c r="C29" s="6" t="s">
        <v>109</v>
      </c>
      <c r="D29">
        <v>8449</v>
      </c>
      <c r="E29" t="str">
        <f>TEXT(Table1[[#This Row],[LocationIdentifier]],"000000")</f>
        <v>008449</v>
      </c>
      <c r="F29" t="s">
        <v>21</v>
      </c>
      <c r="G29" t="s">
        <v>22</v>
      </c>
      <c r="H29" t="s">
        <v>23</v>
      </c>
      <c r="I29">
        <v>0</v>
      </c>
      <c r="J29" t="s">
        <v>24</v>
      </c>
      <c r="K29" t="s">
        <v>110</v>
      </c>
      <c r="L29" t="s">
        <v>31</v>
      </c>
      <c r="M29" t="s">
        <v>79</v>
      </c>
      <c r="N29" t="s">
        <v>31</v>
      </c>
      <c r="O29" t="s">
        <v>79</v>
      </c>
      <c r="P29" t="s">
        <v>34</v>
      </c>
      <c r="Q29" t="s">
        <v>40</v>
      </c>
      <c r="R29" s="4" t="str">
        <f t="shared" si="0"/>
        <v>HG_NAVD88</v>
      </c>
      <c r="U29" t="b">
        <v>1</v>
      </c>
      <c r="V29" t="s">
        <v>27</v>
      </c>
      <c r="W29" t="s">
        <v>27</v>
      </c>
    </row>
    <row r="30" spans="1:23" x14ac:dyDescent="0.25">
      <c r="A30">
        <v>661</v>
      </c>
      <c r="B30" s="5" t="s">
        <v>430</v>
      </c>
      <c r="C30" s="6" t="s">
        <v>431</v>
      </c>
      <c r="D30">
        <v>8454</v>
      </c>
      <c r="E30" t="str">
        <f>TEXT(Table1[[#This Row],[LocationIdentifier]],"000000")</f>
        <v>008454</v>
      </c>
      <c r="F30" t="s">
        <v>21</v>
      </c>
      <c r="G30" t="s">
        <v>22</v>
      </c>
      <c r="H30" t="s">
        <v>23</v>
      </c>
      <c r="I30">
        <v>0</v>
      </c>
      <c r="J30" t="s">
        <v>24</v>
      </c>
      <c r="K30" t="s">
        <v>432</v>
      </c>
      <c r="L30" t="s">
        <v>84</v>
      </c>
      <c r="M30" t="s">
        <v>85</v>
      </c>
      <c r="N30" t="s">
        <v>84</v>
      </c>
      <c r="O30" t="s">
        <v>85</v>
      </c>
      <c r="P30" t="s">
        <v>34</v>
      </c>
      <c r="Q30" t="s">
        <v>40</v>
      </c>
      <c r="R30" s="4" t="str">
        <f t="shared" si="0"/>
        <v>HG_NAVD88</v>
      </c>
      <c r="U30" t="b">
        <v>1</v>
      </c>
      <c r="V30" t="s">
        <v>27</v>
      </c>
      <c r="W30" t="s">
        <v>27</v>
      </c>
    </row>
    <row r="31" spans="1:23" x14ac:dyDescent="0.25">
      <c r="A31">
        <v>433</v>
      </c>
      <c r="B31" s="5" t="s">
        <v>235</v>
      </c>
      <c r="C31" s="6" t="s">
        <v>236</v>
      </c>
      <c r="D31">
        <v>8459</v>
      </c>
      <c r="E31" t="str">
        <f>TEXT(Table1[[#This Row],[LocationIdentifier]],"000000")</f>
        <v>008459</v>
      </c>
      <c r="F31" t="s">
        <v>21</v>
      </c>
      <c r="G31" t="s">
        <v>22</v>
      </c>
      <c r="H31" t="s">
        <v>23</v>
      </c>
      <c r="I31">
        <v>0</v>
      </c>
      <c r="J31" t="s">
        <v>24</v>
      </c>
      <c r="K31" t="s">
        <v>237</v>
      </c>
      <c r="L31" t="s">
        <v>238</v>
      </c>
      <c r="M31" t="s">
        <v>239</v>
      </c>
      <c r="N31" t="s">
        <v>238</v>
      </c>
      <c r="O31" t="s">
        <v>239</v>
      </c>
      <c r="P31" t="s">
        <v>34</v>
      </c>
      <c r="Q31" t="s">
        <v>40</v>
      </c>
      <c r="R31" s="4" t="str">
        <f t="shared" si="0"/>
        <v>HG_NAVD88</v>
      </c>
      <c r="U31" t="b">
        <v>1</v>
      </c>
      <c r="V31" t="s">
        <v>27</v>
      </c>
      <c r="W31" t="s">
        <v>27</v>
      </c>
    </row>
    <row r="32" spans="1:23" x14ac:dyDescent="0.25">
      <c r="A32">
        <v>679</v>
      </c>
      <c r="B32" s="5" t="s">
        <v>433</v>
      </c>
      <c r="C32" s="6" t="s">
        <v>434</v>
      </c>
      <c r="D32">
        <v>8460</v>
      </c>
      <c r="E32" t="str">
        <f>TEXT(Table1[[#This Row],[LocationIdentifier]],"000000")</f>
        <v>008460</v>
      </c>
      <c r="F32" t="s">
        <v>21</v>
      </c>
      <c r="G32" t="s">
        <v>22</v>
      </c>
      <c r="H32" t="s">
        <v>23</v>
      </c>
      <c r="I32">
        <v>0</v>
      </c>
      <c r="J32" t="s">
        <v>24</v>
      </c>
      <c r="K32" t="s">
        <v>435</v>
      </c>
      <c r="L32" t="s">
        <v>240</v>
      </c>
      <c r="M32" t="s">
        <v>241</v>
      </c>
      <c r="N32" t="s">
        <v>240</v>
      </c>
      <c r="O32" t="s">
        <v>241</v>
      </c>
      <c r="P32" t="s">
        <v>34</v>
      </c>
      <c r="Q32" t="s">
        <v>40</v>
      </c>
      <c r="R32" s="4" t="str">
        <f t="shared" si="0"/>
        <v>HG_NAVD88</v>
      </c>
      <c r="U32" t="b">
        <v>1</v>
      </c>
      <c r="V32" t="s">
        <v>27</v>
      </c>
      <c r="W32" t="s">
        <v>27</v>
      </c>
    </row>
    <row r="33" spans="1:23" x14ac:dyDescent="0.25">
      <c r="A33">
        <v>862</v>
      </c>
      <c r="B33" s="5" t="s">
        <v>573</v>
      </c>
      <c r="C33" s="6" t="s">
        <v>574</v>
      </c>
      <c r="D33">
        <v>8465</v>
      </c>
      <c r="E33" t="str">
        <f>TEXT(Table1[[#This Row],[LocationIdentifier]],"000000")</f>
        <v>008465</v>
      </c>
      <c r="F33" t="s">
        <v>21</v>
      </c>
      <c r="G33" t="s">
        <v>22</v>
      </c>
      <c r="H33" t="s">
        <v>23</v>
      </c>
      <c r="I33">
        <v>0</v>
      </c>
      <c r="J33" t="s">
        <v>24</v>
      </c>
      <c r="K33" t="s">
        <v>575</v>
      </c>
      <c r="L33" t="s">
        <v>32</v>
      </c>
      <c r="M33" t="s">
        <v>33</v>
      </c>
      <c r="N33" t="s">
        <v>32</v>
      </c>
      <c r="O33" t="s">
        <v>33</v>
      </c>
      <c r="P33" t="s">
        <v>34</v>
      </c>
      <c r="Q33" t="s">
        <v>40</v>
      </c>
      <c r="R33" s="4" t="str">
        <f t="shared" si="0"/>
        <v>HG_NAVD88</v>
      </c>
      <c r="U33" t="b">
        <v>1</v>
      </c>
      <c r="V33" t="s">
        <v>27</v>
      </c>
      <c r="W33" t="s">
        <v>27</v>
      </c>
    </row>
    <row r="34" spans="1:23" x14ac:dyDescent="0.25">
      <c r="A34">
        <v>681</v>
      </c>
      <c r="B34" s="5" t="s">
        <v>437</v>
      </c>
      <c r="C34" s="6" t="s">
        <v>438</v>
      </c>
      <c r="D34">
        <v>8466</v>
      </c>
      <c r="E34" t="str">
        <f>TEXT(Table1[[#This Row],[LocationIdentifier]],"000000")</f>
        <v>008466</v>
      </c>
      <c r="F34" t="s">
        <v>21</v>
      </c>
      <c r="G34" t="s">
        <v>22</v>
      </c>
      <c r="H34" t="s">
        <v>23</v>
      </c>
      <c r="I34">
        <v>0</v>
      </c>
      <c r="J34" t="s">
        <v>24</v>
      </c>
      <c r="K34" t="s">
        <v>439</v>
      </c>
      <c r="L34" t="s">
        <v>402</v>
      </c>
      <c r="M34" t="s">
        <v>403</v>
      </c>
      <c r="N34" t="s">
        <v>402</v>
      </c>
      <c r="O34" t="s">
        <v>403</v>
      </c>
      <c r="P34" t="s">
        <v>34</v>
      </c>
      <c r="Q34" t="s">
        <v>40</v>
      </c>
      <c r="R34" s="4" t="str">
        <f t="shared" ref="R34:R65" si="1">G34&amp;"_"&amp;Q34</f>
        <v>HG_NAVD88</v>
      </c>
      <c r="U34" t="b">
        <v>1</v>
      </c>
      <c r="V34" t="s">
        <v>27</v>
      </c>
      <c r="W34" t="s">
        <v>27</v>
      </c>
    </row>
    <row r="35" spans="1:23" x14ac:dyDescent="0.25">
      <c r="A35">
        <v>622</v>
      </c>
      <c r="B35" s="5" t="s">
        <v>411</v>
      </c>
      <c r="C35" s="6" t="s">
        <v>412</v>
      </c>
      <c r="D35">
        <v>8469</v>
      </c>
      <c r="E35" t="str">
        <f>TEXT(Table1[[#This Row],[LocationIdentifier]],"000000")</f>
        <v>008469</v>
      </c>
      <c r="F35" t="s">
        <v>21</v>
      </c>
      <c r="G35" t="s">
        <v>22</v>
      </c>
      <c r="H35" t="s">
        <v>23</v>
      </c>
      <c r="I35">
        <v>0</v>
      </c>
      <c r="J35" t="s">
        <v>24</v>
      </c>
      <c r="K35" t="s">
        <v>413</v>
      </c>
      <c r="L35" t="s">
        <v>164</v>
      </c>
      <c r="M35" t="s">
        <v>414</v>
      </c>
      <c r="N35" t="s">
        <v>164</v>
      </c>
      <c r="O35" t="s">
        <v>414</v>
      </c>
      <c r="P35" t="s">
        <v>34</v>
      </c>
      <c r="Q35" t="s">
        <v>40</v>
      </c>
      <c r="R35" s="4" t="str">
        <f t="shared" si="1"/>
        <v>HG_NAVD88</v>
      </c>
      <c r="U35" t="b">
        <v>1</v>
      </c>
      <c r="V35" t="s">
        <v>27</v>
      </c>
      <c r="W35" t="s">
        <v>27</v>
      </c>
    </row>
    <row r="36" spans="1:23" x14ac:dyDescent="0.25">
      <c r="A36">
        <v>793</v>
      </c>
      <c r="B36" s="5" t="s">
        <v>508</v>
      </c>
      <c r="C36" s="6" t="s">
        <v>509</v>
      </c>
      <c r="D36">
        <v>8469</v>
      </c>
      <c r="E36" t="str">
        <f>TEXT(Table1[[#This Row],[LocationIdentifier]],"000000")</f>
        <v>008469</v>
      </c>
      <c r="F36" t="s">
        <v>43</v>
      </c>
      <c r="G36" t="s">
        <v>44</v>
      </c>
      <c r="H36" t="s">
        <v>45</v>
      </c>
      <c r="I36">
        <v>0</v>
      </c>
      <c r="J36" t="s">
        <v>24</v>
      </c>
      <c r="K36" t="s">
        <v>510</v>
      </c>
      <c r="L36" t="s">
        <v>511</v>
      </c>
      <c r="M36" t="s">
        <v>512</v>
      </c>
      <c r="N36" t="s">
        <v>511</v>
      </c>
      <c r="O36" t="s">
        <v>512</v>
      </c>
      <c r="P36" t="s">
        <v>25</v>
      </c>
      <c r="Q36" t="s">
        <v>26</v>
      </c>
      <c r="R36" s="4" t="str">
        <f t="shared" si="1"/>
        <v>PP_Recorder</v>
      </c>
      <c r="S36" t="s">
        <v>513</v>
      </c>
      <c r="T36" t="s">
        <v>514</v>
      </c>
      <c r="U36" t="b">
        <v>1</v>
      </c>
      <c r="V36" t="s">
        <v>27</v>
      </c>
      <c r="W36" t="s">
        <v>27</v>
      </c>
    </row>
    <row r="37" spans="1:23" x14ac:dyDescent="0.25">
      <c r="A37">
        <v>149</v>
      </c>
      <c r="B37" s="5" t="s">
        <v>98</v>
      </c>
      <c r="C37" s="6" t="s">
        <v>99</v>
      </c>
      <c r="D37">
        <v>8471</v>
      </c>
      <c r="E37" t="str">
        <f>TEXT(Table1[[#This Row],[LocationIdentifier]],"000000")</f>
        <v>008471</v>
      </c>
      <c r="F37" t="s">
        <v>21</v>
      </c>
      <c r="G37" t="s">
        <v>22</v>
      </c>
      <c r="H37" t="s">
        <v>23</v>
      </c>
      <c r="I37">
        <v>0</v>
      </c>
      <c r="J37" t="s">
        <v>24</v>
      </c>
      <c r="K37" t="s">
        <v>100</v>
      </c>
      <c r="L37" t="s">
        <v>101</v>
      </c>
      <c r="M37" t="s">
        <v>102</v>
      </c>
      <c r="N37" t="s">
        <v>101</v>
      </c>
      <c r="O37" t="s">
        <v>102</v>
      </c>
      <c r="P37" t="s">
        <v>34</v>
      </c>
      <c r="Q37" t="s">
        <v>40</v>
      </c>
      <c r="R37" s="4" t="str">
        <f t="shared" si="1"/>
        <v>HG_NAVD88</v>
      </c>
      <c r="U37" t="b">
        <v>1</v>
      </c>
      <c r="V37" t="s">
        <v>27</v>
      </c>
      <c r="W37" t="s">
        <v>27</v>
      </c>
    </row>
    <row r="38" spans="1:23" x14ac:dyDescent="0.25">
      <c r="A38">
        <v>706</v>
      </c>
      <c r="B38" s="5" t="s">
        <v>455</v>
      </c>
      <c r="C38" s="6" t="s">
        <v>456</v>
      </c>
      <c r="D38">
        <v>8474</v>
      </c>
      <c r="E38" t="str">
        <f>TEXT(Table1[[#This Row],[LocationIdentifier]],"000000")</f>
        <v>008474</v>
      </c>
      <c r="F38" t="s">
        <v>21</v>
      </c>
      <c r="G38" t="s">
        <v>22</v>
      </c>
      <c r="H38" t="s">
        <v>23</v>
      </c>
      <c r="I38">
        <v>0</v>
      </c>
      <c r="J38" t="s">
        <v>24</v>
      </c>
      <c r="K38" t="s">
        <v>457</v>
      </c>
      <c r="L38" t="s">
        <v>458</v>
      </c>
      <c r="M38" t="s">
        <v>459</v>
      </c>
      <c r="N38" t="s">
        <v>458</v>
      </c>
      <c r="O38" t="s">
        <v>459</v>
      </c>
      <c r="P38" t="s">
        <v>34</v>
      </c>
      <c r="Q38" t="s">
        <v>40</v>
      </c>
      <c r="R38" s="4" t="str">
        <f t="shared" si="1"/>
        <v>HG_NAVD88</v>
      </c>
      <c r="U38" t="b">
        <v>1</v>
      </c>
      <c r="V38" t="s">
        <v>27</v>
      </c>
      <c r="W38" t="s">
        <v>27</v>
      </c>
    </row>
    <row r="39" spans="1:23" x14ac:dyDescent="0.25">
      <c r="A39">
        <v>981</v>
      </c>
      <c r="B39" s="5" t="s">
        <v>637</v>
      </c>
      <c r="C39" s="6" t="s">
        <v>638</v>
      </c>
      <c r="D39">
        <v>8479</v>
      </c>
      <c r="E39" t="str">
        <f>TEXT(Table1[[#This Row],[LocationIdentifier]],"000000")</f>
        <v>008479</v>
      </c>
      <c r="F39" t="s">
        <v>21</v>
      </c>
      <c r="G39" t="s">
        <v>22</v>
      </c>
      <c r="H39" t="s">
        <v>23</v>
      </c>
      <c r="I39">
        <v>0</v>
      </c>
      <c r="J39" t="s">
        <v>24</v>
      </c>
      <c r="K39" t="s">
        <v>639</v>
      </c>
      <c r="L39" t="s">
        <v>69</v>
      </c>
      <c r="M39" t="s">
        <v>70</v>
      </c>
      <c r="N39" t="s">
        <v>69</v>
      </c>
      <c r="O39" t="s">
        <v>70</v>
      </c>
      <c r="P39" t="s">
        <v>34</v>
      </c>
      <c r="Q39" t="s">
        <v>40</v>
      </c>
      <c r="R39" s="4" t="str">
        <f t="shared" si="1"/>
        <v>HG_NAVD88</v>
      </c>
      <c r="U39" t="b">
        <v>1</v>
      </c>
      <c r="V39" t="s">
        <v>27</v>
      </c>
      <c r="W39" t="s">
        <v>27</v>
      </c>
    </row>
    <row r="40" spans="1:23" x14ac:dyDescent="0.25">
      <c r="A40">
        <v>938</v>
      </c>
      <c r="B40" s="5" t="s">
        <v>615</v>
      </c>
      <c r="C40" s="6" t="s">
        <v>616</v>
      </c>
      <c r="D40">
        <v>8481</v>
      </c>
      <c r="E40" t="str">
        <f>TEXT(Table1[[#This Row],[LocationIdentifier]],"000000")</f>
        <v>008481</v>
      </c>
      <c r="F40" t="s">
        <v>21</v>
      </c>
      <c r="G40" t="s">
        <v>22</v>
      </c>
      <c r="H40" t="s">
        <v>23</v>
      </c>
      <c r="I40">
        <v>0</v>
      </c>
      <c r="J40" t="s">
        <v>24</v>
      </c>
      <c r="K40" t="s">
        <v>617</v>
      </c>
      <c r="L40" t="s">
        <v>82</v>
      </c>
      <c r="M40" t="s">
        <v>83</v>
      </c>
      <c r="N40" t="s">
        <v>82</v>
      </c>
      <c r="O40" t="s">
        <v>83</v>
      </c>
      <c r="P40" t="s">
        <v>34</v>
      </c>
      <c r="Q40" t="s">
        <v>40</v>
      </c>
      <c r="R40" s="4" t="str">
        <f t="shared" si="1"/>
        <v>HG_NAVD88</v>
      </c>
      <c r="U40" t="b">
        <v>1</v>
      </c>
      <c r="V40" t="s">
        <v>27</v>
      </c>
      <c r="W40" t="s">
        <v>27</v>
      </c>
    </row>
    <row r="41" spans="1:23" x14ac:dyDescent="0.25">
      <c r="A41">
        <v>572</v>
      </c>
      <c r="B41" s="5" t="s">
        <v>383</v>
      </c>
      <c r="C41" s="6" t="s">
        <v>384</v>
      </c>
      <c r="D41">
        <v>8877</v>
      </c>
      <c r="E41" t="str">
        <f>TEXT(Table1[[#This Row],[LocationIdentifier]],"000000")</f>
        <v>008877</v>
      </c>
      <c r="F41" t="s">
        <v>28</v>
      </c>
      <c r="G41" t="s">
        <v>28</v>
      </c>
      <c r="H41" t="s">
        <v>23</v>
      </c>
      <c r="I41">
        <v>0</v>
      </c>
      <c r="J41" t="s">
        <v>24</v>
      </c>
      <c r="K41" t="s">
        <v>385</v>
      </c>
      <c r="L41" t="s">
        <v>67</v>
      </c>
      <c r="M41" t="s">
        <v>68</v>
      </c>
      <c r="N41" t="s">
        <v>67</v>
      </c>
      <c r="O41" t="s">
        <v>68</v>
      </c>
      <c r="P41" t="s">
        <v>34</v>
      </c>
      <c r="Q41" t="s">
        <v>40</v>
      </c>
      <c r="R41" s="4" t="str">
        <f t="shared" si="1"/>
        <v>GWL_NAVD88</v>
      </c>
      <c r="U41" t="b">
        <v>1</v>
      </c>
      <c r="V41" t="s">
        <v>27</v>
      </c>
      <c r="W41" t="s">
        <v>27</v>
      </c>
    </row>
    <row r="42" spans="1:23" x14ac:dyDescent="0.25">
      <c r="A42">
        <v>214</v>
      </c>
      <c r="B42" s="5" t="s">
        <v>133</v>
      </c>
      <c r="C42" s="6" t="s">
        <v>134</v>
      </c>
      <c r="D42">
        <v>9044</v>
      </c>
      <c r="E42" t="str">
        <f>TEXT(Table1[[#This Row],[LocationIdentifier]],"000000")</f>
        <v>009044</v>
      </c>
      <c r="F42" t="s">
        <v>46</v>
      </c>
      <c r="G42" t="s">
        <v>47</v>
      </c>
      <c r="H42" t="s">
        <v>23</v>
      </c>
      <c r="I42">
        <v>0</v>
      </c>
      <c r="J42" t="s">
        <v>24</v>
      </c>
      <c r="K42" t="s">
        <v>135</v>
      </c>
      <c r="L42" t="s">
        <v>56</v>
      </c>
      <c r="M42" t="s">
        <v>57</v>
      </c>
      <c r="N42" t="s">
        <v>56</v>
      </c>
      <c r="O42" t="s">
        <v>57</v>
      </c>
      <c r="P42" t="s">
        <v>34</v>
      </c>
      <c r="Q42" t="s">
        <v>136</v>
      </c>
      <c r="R42" s="4" t="str">
        <f t="shared" si="1"/>
        <v>HAD_NAVD</v>
      </c>
      <c r="T42" t="s">
        <v>58</v>
      </c>
      <c r="U42" t="b">
        <v>1</v>
      </c>
      <c r="V42" t="s">
        <v>27</v>
      </c>
      <c r="W42" t="s">
        <v>27</v>
      </c>
    </row>
    <row r="43" spans="1:23" x14ac:dyDescent="0.25">
      <c r="A43">
        <v>737</v>
      </c>
      <c r="B43" s="5" t="s">
        <v>481</v>
      </c>
      <c r="C43" s="6" t="s">
        <v>482</v>
      </c>
      <c r="D43">
        <v>9257</v>
      </c>
      <c r="E43" t="str">
        <f>TEXT(Table1[[#This Row],[LocationIdentifier]],"000000")</f>
        <v>009257</v>
      </c>
      <c r="F43" t="s">
        <v>21</v>
      </c>
      <c r="G43" t="s">
        <v>22</v>
      </c>
      <c r="H43" t="s">
        <v>23</v>
      </c>
      <c r="I43">
        <v>0</v>
      </c>
      <c r="J43" t="s">
        <v>24</v>
      </c>
      <c r="K43" t="s">
        <v>483</v>
      </c>
      <c r="L43" t="s">
        <v>166</v>
      </c>
      <c r="M43" t="s">
        <v>167</v>
      </c>
      <c r="N43" t="s">
        <v>166</v>
      </c>
      <c r="O43" t="s">
        <v>167</v>
      </c>
      <c r="P43" t="s">
        <v>34</v>
      </c>
      <c r="Q43" t="s">
        <v>40</v>
      </c>
      <c r="R43" s="4" t="str">
        <f t="shared" si="1"/>
        <v>HG_NAVD88</v>
      </c>
      <c r="U43" t="b">
        <v>1</v>
      </c>
      <c r="V43" t="s">
        <v>27</v>
      </c>
      <c r="W43" t="s">
        <v>27</v>
      </c>
    </row>
    <row r="44" spans="1:23" x14ac:dyDescent="0.25">
      <c r="A44">
        <v>748</v>
      </c>
      <c r="B44" s="5" t="s">
        <v>484</v>
      </c>
      <c r="C44" s="6" t="s">
        <v>485</v>
      </c>
      <c r="D44">
        <v>9383</v>
      </c>
      <c r="E44" t="str">
        <f>TEXT(Table1[[#This Row],[LocationIdentifier]],"000000")</f>
        <v>009383</v>
      </c>
      <c r="F44" t="s">
        <v>21</v>
      </c>
      <c r="G44" t="s">
        <v>22</v>
      </c>
      <c r="H44" t="s">
        <v>23</v>
      </c>
      <c r="I44">
        <v>0</v>
      </c>
      <c r="J44" t="s">
        <v>24</v>
      </c>
      <c r="K44" t="s">
        <v>486</v>
      </c>
      <c r="L44" t="s">
        <v>487</v>
      </c>
      <c r="M44" t="s">
        <v>488</v>
      </c>
      <c r="N44" t="s">
        <v>487</v>
      </c>
      <c r="O44" t="s">
        <v>488</v>
      </c>
      <c r="P44" t="s">
        <v>34</v>
      </c>
      <c r="Q44" t="s">
        <v>40</v>
      </c>
      <c r="R44" s="4" t="str">
        <f t="shared" si="1"/>
        <v>HG_NAVD88</v>
      </c>
      <c r="U44" t="b">
        <v>1</v>
      </c>
      <c r="V44" t="s">
        <v>27</v>
      </c>
      <c r="W44" t="s">
        <v>27</v>
      </c>
    </row>
    <row r="45" spans="1:23" x14ac:dyDescent="0.25">
      <c r="A45">
        <v>269</v>
      </c>
      <c r="B45" s="5" t="s">
        <v>148</v>
      </c>
      <c r="C45" s="6" t="s">
        <v>149</v>
      </c>
      <c r="D45">
        <v>10140</v>
      </c>
      <c r="E45" t="str">
        <f>TEXT(Table1[[#This Row],[LocationIdentifier]],"000000")</f>
        <v>010140</v>
      </c>
      <c r="F45" t="s">
        <v>46</v>
      </c>
      <c r="G45" t="s">
        <v>47</v>
      </c>
      <c r="H45" t="s">
        <v>23</v>
      </c>
      <c r="I45">
        <v>0</v>
      </c>
      <c r="J45" t="s">
        <v>24</v>
      </c>
      <c r="K45" t="s">
        <v>150</v>
      </c>
      <c r="L45" t="s">
        <v>81</v>
      </c>
      <c r="M45" t="s">
        <v>80</v>
      </c>
      <c r="N45" t="s">
        <v>81</v>
      </c>
      <c r="O45" t="s">
        <v>80</v>
      </c>
      <c r="P45" t="s">
        <v>34</v>
      </c>
      <c r="Q45" t="s">
        <v>136</v>
      </c>
      <c r="R45" s="4" t="str">
        <f t="shared" si="1"/>
        <v>HAD_NAVD</v>
      </c>
      <c r="T45" t="s">
        <v>58</v>
      </c>
      <c r="U45" t="b">
        <v>1</v>
      </c>
      <c r="V45" t="s">
        <v>27</v>
      </c>
      <c r="W45" t="s">
        <v>27</v>
      </c>
    </row>
    <row r="46" spans="1:23" x14ac:dyDescent="0.25">
      <c r="A46">
        <v>716</v>
      </c>
      <c r="B46" s="5" t="s">
        <v>466</v>
      </c>
      <c r="C46" s="6" t="s">
        <v>467</v>
      </c>
      <c r="D46">
        <v>10822</v>
      </c>
      <c r="E46" t="str">
        <f>TEXT(Table1[[#This Row],[LocationIdentifier]],"000000")</f>
        <v>010822</v>
      </c>
      <c r="F46" t="s">
        <v>21</v>
      </c>
      <c r="G46" t="s">
        <v>22</v>
      </c>
      <c r="H46" t="s">
        <v>23</v>
      </c>
      <c r="I46">
        <v>0</v>
      </c>
      <c r="J46" t="s">
        <v>24</v>
      </c>
      <c r="K46" t="s">
        <v>468</v>
      </c>
      <c r="L46" t="s">
        <v>71</v>
      </c>
      <c r="M46" t="s">
        <v>288</v>
      </c>
      <c r="N46" t="s">
        <v>71</v>
      </c>
      <c r="O46" t="s">
        <v>288</v>
      </c>
      <c r="P46" t="s">
        <v>34</v>
      </c>
      <c r="Q46" t="s">
        <v>40</v>
      </c>
      <c r="R46" s="4" t="str">
        <f t="shared" si="1"/>
        <v>HG_NAVD88</v>
      </c>
      <c r="U46" t="b">
        <v>1</v>
      </c>
      <c r="V46" t="s">
        <v>27</v>
      </c>
      <c r="W46" t="s">
        <v>27</v>
      </c>
    </row>
    <row r="47" spans="1:23" x14ac:dyDescent="0.25">
      <c r="A47">
        <v>751</v>
      </c>
      <c r="B47" s="5" t="s">
        <v>489</v>
      </c>
      <c r="C47" s="6" t="s">
        <v>490</v>
      </c>
      <c r="D47">
        <v>10885</v>
      </c>
      <c r="E47" t="str">
        <f>TEXT(Table1[[#This Row],[LocationIdentifier]],"000000")</f>
        <v>010885</v>
      </c>
      <c r="F47" t="s">
        <v>21</v>
      </c>
      <c r="G47" t="s">
        <v>22</v>
      </c>
      <c r="H47" t="s">
        <v>23</v>
      </c>
      <c r="I47">
        <v>0</v>
      </c>
      <c r="J47" t="s">
        <v>24</v>
      </c>
      <c r="K47" t="s">
        <v>491</v>
      </c>
      <c r="L47" t="s">
        <v>151</v>
      </c>
      <c r="M47" t="s">
        <v>152</v>
      </c>
      <c r="N47" t="s">
        <v>151</v>
      </c>
      <c r="O47" t="s">
        <v>152</v>
      </c>
      <c r="P47" t="s">
        <v>34</v>
      </c>
      <c r="Q47" t="s">
        <v>40</v>
      </c>
      <c r="R47" s="4" t="str">
        <f t="shared" si="1"/>
        <v>HG_NAVD88</v>
      </c>
      <c r="U47" t="b">
        <v>1</v>
      </c>
      <c r="V47" t="s">
        <v>27</v>
      </c>
      <c r="W47" t="s">
        <v>27</v>
      </c>
    </row>
    <row r="48" spans="1:23" x14ac:dyDescent="0.25">
      <c r="A48">
        <v>724</v>
      </c>
      <c r="B48" s="5" t="s">
        <v>469</v>
      </c>
      <c r="C48" s="6" t="s">
        <v>470</v>
      </c>
      <c r="D48">
        <v>10935</v>
      </c>
      <c r="E48" t="str">
        <f>TEXT(Table1[[#This Row],[LocationIdentifier]],"000000")</f>
        <v>010935</v>
      </c>
      <c r="F48" t="s">
        <v>21</v>
      </c>
      <c r="G48" t="s">
        <v>22</v>
      </c>
      <c r="H48" t="s">
        <v>23</v>
      </c>
      <c r="I48">
        <v>0</v>
      </c>
      <c r="J48" t="s">
        <v>24</v>
      </c>
      <c r="K48" t="s">
        <v>471</v>
      </c>
      <c r="L48" t="s">
        <v>335</v>
      </c>
      <c r="M48" t="s">
        <v>293</v>
      </c>
      <c r="N48" t="s">
        <v>335</v>
      </c>
      <c r="O48" t="s">
        <v>293</v>
      </c>
      <c r="P48" t="s">
        <v>34</v>
      </c>
      <c r="Q48" t="s">
        <v>40</v>
      </c>
      <c r="R48" s="4" t="str">
        <f t="shared" si="1"/>
        <v>HG_NAVD88</v>
      </c>
      <c r="U48" t="b">
        <v>1</v>
      </c>
      <c r="V48" t="s">
        <v>27</v>
      </c>
      <c r="W48" t="s">
        <v>27</v>
      </c>
    </row>
    <row r="49" spans="1:23" x14ac:dyDescent="0.25">
      <c r="A49">
        <v>482</v>
      </c>
      <c r="B49" s="5" t="s">
        <v>289</v>
      </c>
      <c r="C49" s="6" t="s">
        <v>290</v>
      </c>
      <c r="D49">
        <v>10935</v>
      </c>
      <c r="E49" t="str">
        <f>TEXT(Table1[[#This Row],[LocationIdentifier]],"000000")</f>
        <v>010935</v>
      </c>
      <c r="F49" t="s">
        <v>43</v>
      </c>
      <c r="G49" t="s">
        <v>44</v>
      </c>
      <c r="H49" t="s">
        <v>45</v>
      </c>
      <c r="I49">
        <v>0</v>
      </c>
      <c r="J49" t="s">
        <v>24</v>
      </c>
      <c r="K49" t="s">
        <v>291</v>
      </c>
      <c r="L49" t="s">
        <v>292</v>
      </c>
      <c r="M49" t="s">
        <v>293</v>
      </c>
      <c r="N49" t="s">
        <v>292</v>
      </c>
      <c r="O49" t="s">
        <v>293</v>
      </c>
      <c r="P49" t="s">
        <v>25</v>
      </c>
      <c r="Q49" t="s">
        <v>26</v>
      </c>
      <c r="R49" s="4" t="str">
        <f t="shared" si="1"/>
        <v>PP_Recorder</v>
      </c>
      <c r="U49" t="b">
        <v>1</v>
      </c>
      <c r="V49" t="s">
        <v>27</v>
      </c>
      <c r="W49" t="s">
        <v>27</v>
      </c>
    </row>
    <row r="50" spans="1:23" x14ac:dyDescent="0.25">
      <c r="A50">
        <v>921</v>
      </c>
      <c r="B50" s="5" t="s">
        <v>601</v>
      </c>
      <c r="C50" s="6" t="s">
        <v>602</v>
      </c>
      <c r="D50">
        <v>11284</v>
      </c>
      <c r="E50" t="str">
        <f>TEXT(Table1[[#This Row],[LocationIdentifier]],"000000")</f>
        <v>011284</v>
      </c>
      <c r="F50" t="s">
        <v>43</v>
      </c>
      <c r="G50" t="s">
        <v>44</v>
      </c>
      <c r="H50" t="s">
        <v>45</v>
      </c>
      <c r="I50">
        <v>0</v>
      </c>
      <c r="J50" t="s">
        <v>24</v>
      </c>
      <c r="K50" t="s">
        <v>603</v>
      </c>
      <c r="L50" t="s">
        <v>604</v>
      </c>
      <c r="M50" t="s">
        <v>605</v>
      </c>
      <c r="N50" t="s">
        <v>604</v>
      </c>
      <c r="O50" t="s">
        <v>605</v>
      </c>
      <c r="P50" t="s">
        <v>25</v>
      </c>
      <c r="Q50" t="s">
        <v>26</v>
      </c>
      <c r="R50" s="4" t="str">
        <f t="shared" si="1"/>
        <v>PP_Recorder</v>
      </c>
      <c r="U50" t="b">
        <v>1</v>
      </c>
      <c r="V50" t="s">
        <v>27</v>
      </c>
      <c r="W50" t="s">
        <v>27</v>
      </c>
    </row>
    <row r="51" spans="1:23" x14ac:dyDescent="0.25">
      <c r="A51">
        <v>516</v>
      </c>
      <c r="B51" s="5" t="s">
        <v>346</v>
      </c>
      <c r="C51" s="6" t="s">
        <v>347</v>
      </c>
      <c r="D51">
        <v>11285</v>
      </c>
      <c r="E51" t="str">
        <f>TEXT(Table1[[#This Row],[LocationIdentifier]],"000000")</f>
        <v>011285</v>
      </c>
      <c r="F51" t="s">
        <v>43</v>
      </c>
      <c r="G51" t="s">
        <v>44</v>
      </c>
      <c r="H51" t="s">
        <v>45</v>
      </c>
      <c r="I51">
        <v>0</v>
      </c>
      <c r="J51" t="s">
        <v>24</v>
      </c>
      <c r="K51" t="s">
        <v>348</v>
      </c>
      <c r="L51" t="s">
        <v>349</v>
      </c>
      <c r="M51" t="s">
        <v>350</v>
      </c>
      <c r="N51" t="s">
        <v>349</v>
      </c>
      <c r="O51" t="s">
        <v>350</v>
      </c>
      <c r="P51" t="s">
        <v>25</v>
      </c>
      <c r="Q51" t="s">
        <v>26</v>
      </c>
      <c r="R51" s="4" t="str">
        <f t="shared" si="1"/>
        <v>PP_Recorder</v>
      </c>
      <c r="U51" t="b">
        <v>1</v>
      </c>
      <c r="V51" t="s">
        <v>27</v>
      </c>
      <c r="W51" t="s">
        <v>27</v>
      </c>
    </row>
    <row r="52" spans="1:23" x14ac:dyDescent="0.25">
      <c r="A52">
        <v>959</v>
      </c>
      <c r="B52" s="5" t="s">
        <v>629</v>
      </c>
      <c r="C52" s="6" t="s">
        <v>630</v>
      </c>
      <c r="D52">
        <v>11288</v>
      </c>
      <c r="E52" t="str">
        <f>TEXT(Table1[[#This Row],[LocationIdentifier]],"000000")</f>
        <v>011288</v>
      </c>
      <c r="F52" t="s">
        <v>43</v>
      </c>
      <c r="G52" t="s">
        <v>44</v>
      </c>
      <c r="H52" t="s">
        <v>45</v>
      </c>
      <c r="I52">
        <v>0</v>
      </c>
      <c r="J52" t="s">
        <v>24</v>
      </c>
      <c r="K52" t="s">
        <v>631</v>
      </c>
      <c r="L52" t="s">
        <v>632</v>
      </c>
      <c r="M52" t="s">
        <v>633</v>
      </c>
      <c r="N52" t="s">
        <v>632</v>
      </c>
      <c r="O52" t="s">
        <v>633</v>
      </c>
      <c r="P52" t="s">
        <v>25</v>
      </c>
      <c r="Q52" t="s">
        <v>26</v>
      </c>
      <c r="R52" s="4" t="str">
        <f t="shared" si="1"/>
        <v>PP_Recorder</v>
      </c>
      <c r="U52" t="b">
        <v>1</v>
      </c>
      <c r="V52" t="s">
        <v>27</v>
      </c>
      <c r="W52" t="s">
        <v>27</v>
      </c>
    </row>
    <row r="53" spans="1:23" x14ac:dyDescent="0.25">
      <c r="A53">
        <v>521</v>
      </c>
      <c r="B53" s="5" t="s">
        <v>353</v>
      </c>
      <c r="C53" s="6" t="s">
        <v>354</v>
      </c>
      <c r="D53">
        <v>11289</v>
      </c>
      <c r="E53" t="str">
        <f>TEXT(Table1[[#This Row],[LocationIdentifier]],"000000")</f>
        <v>011289</v>
      </c>
      <c r="F53" t="s">
        <v>43</v>
      </c>
      <c r="G53" t="s">
        <v>44</v>
      </c>
      <c r="H53" t="s">
        <v>45</v>
      </c>
      <c r="I53">
        <v>0</v>
      </c>
      <c r="J53" t="s">
        <v>24</v>
      </c>
      <c r="K53" t="s">
        <v>355</v>
      </c>
      <c r="L53" t="s">
        <v>356</v>
      </c>
      <c r="M53" t="s">
        <v>357</v>
      </c>
      <c r="N53" t="s">
        <v>356</v>
      </c>
      <c r="O53" t="s">
        <v>357</v>
      </c>
      <c r="P53" t="s">
        <v>25</v>
      </c>
      <c r="Q53" t="s">
        <v>26</v>
      </c>
      <c r="R53" s="4" t="str">
        <f t="shared" si="1"/>
        <v>PP_Recorder</v>
      </c>
      <c r="U53" t="b">
        <v>1</v>
      </c>
      <c r="V53" t="s">
        <v>27</v>
      </c>
      <c r="W53" t="s">
        <v>27</v>
      </c>
    </row>
    <row r="54" spans="1:23" x14ac:dyDescent="0.25">
      <c r="A54">
        <v>932</v>
      </c>
      <c r="B54" s="5" t="s">
        <v>612</v>
      </c>
      <c r="C54" s="6" t="s">
        <v>613</v>
      </c>
      <c r="D54">
        <v>11289</v>
      </c>
      <c r="E54" t="str">
        <f>TEXT(Table1[[#This Row],[LocationIdentifier]],"000000")</f>
        <v>011289</v>
      </c>
      <c r="F54" t="s">
        <v>21</v>
      </c>
      <c r="G54" t="s">
        <v>22</v>
      </c>
      <c r="H54" t="s">
        <v>23</v>
      </c>
      <c r="I54">
        <v>0</v>
      </c>
      <c r="J54" t="s">
        <v>24</v>
      </c>
      <c r="K54" t="s">
        <v>614</v>
      </c>
      <c r="L54" t="s">
        <v>436</v>
      </c>
      <c r="M54" t="s">
        <v>357</v>
      </c>
      <c r="N54" t="s">
        <v>436</v>
      </c>
      <c r="O54" t="s">
        <v>357</v>
      </c>
      <c r="P54" t="s">
        <v>34</v>
      </c>
      <c r="Q54" t="s">
        <v>40</v>
      </c>
      <c r="R54" s="4" t="str">
        <f t="shared" si="1"/>
        <v>HG_NAVD88</v>
      </c>
      <c r="U54" t="b">
        <v>1</v>
      </c>
      <c r="V54" t="s">
        <v>27</v>
      </c>
      <c r="W54" t="s">
        <v>27</v>
      </c>
    </row>
    <row r="55" spans="1:23" x14ac:dyDescent="0.25">
      <c r="A55">
        <v>542</v>
      </c>
      <c r="B55" s="5" t="s">
        <v>370</v>
      </c>
      <c r="C55" s="6" t="s">
        <v>371</v>
      </c>
      <c r="D55">
        <v>11293</v>
      </c>
      <c r="E55" t="str">
        <f>TEXT(Table1[[#This Row],[LocationIdentifier]],"000000")</f>
        <v>011293</v>
      </c>
      <c r="F55" t="s">
        <v>43</v>
      </c>
      <c r="G55" t="s">
        <v>44</v>
      </c>
      <c r="H55" t="s">
        <v>45</v>
      </c>
      <c r="I55">
        <v>0</v>
      </c>
      <c r="J55" t="s">
        <v>24</v>
      </c>
      <c r="K55" t="s">
        <v>372</v>
      </c>
      <c r="L55" t="s">
        <v>373</v>
      </c>
      <c r="M55" t="s">
        <v>374</v>
      </c>
      <c r="N55" t="s">
        <v>373</v>
      </c>
      <c r="O55" t="s">
        <v>374</v>
      </c>
      <c r="P55" t="s">
        <v>25</v>
      </c>
      <c r="Q55" t="s">
        <v>26</v>
      </c>
      <c r="R55" s="4" t="str">
        <f t="shared" si="1"/>
        <v>PP_Recorder</v>
      </c>
      <c r="U55" t="b">
        <v>1</v>
      </c>
      <c r="V55" t="s">
        <v>27</v>
      </c>
      <c r="W55" t="s">
        <v>27</v>
      </c>
    </row>
    <row r="56" spans="1:23" x14ac:dyDescent="0.25">
      <c r="A56">
        <v>910</v>
      </c>
      <c r="B56" s="5" t="s">
        <v>593</v>
      </c>
      <c r="C56" s="6" t="s">
        <v>594</v>
      </c>
      <c r="D56">
        <v>11296</v>
      </c>
      <c r="E56" t="str">
        <f>TEXT(Table1[[#This Row],[LocationIdentifier]],"000000")</f>
        <v>011296</v>
      </c>
      <c r="F56" t="s">
        <v>43</v>
      </c>
      <c r="G56" t="s">
        <v>44</v>
      </c>
      <c r="H56" t="s">
        <v>45</v>
      </c>
      <c r="I56">
        <v>0</v>
      </c>
      <c r="J56" t="s">
        <v>24</v>
      </c>
      <c r="K56" t="s">
        <v>595</v>
      </c>
      <c r="L56" t="s">
        <v>596</v>
      </c>
      <c r="M56" t="s">
        <v>597</v>
      </c>
      <c r="N56" t="s">
        <v>596</v>
      </c>
      <c r="O56" t="s">
        <v>597</v>
      </c>
      <c r="P56" t="s">
        <v>25</v>
      </c>
      <c r="Q56" t="s">
        <v>26</v>
      </c>
      <c r="R56" s="4" t="str">
        <f t="shared" si="1"/>
        <v>PP_Recorder</v>
      </c>
      <c r="U56" t="b">
        <v>1</v>
      </c>
      <c r="V56" t="s">
        <v>27</v>
      </c>
      <c r="W56" t="s">
        <v>27</v>
      </c>
    </row>
    <row r="57" spans="1:23" x14ac:dyDescent="0.25">
      <c r="A57">
        <v>150</v>
      </c>
      <c r="B57" s="5" t="s">
        <v>103</v>
      </c>
      <c r="C57" s="6" t="s">
        <v>104</v>
      </c>
      <c r="D57">
        <v>11299</v>
      </c>
      <c r="E57" t="str">
        <f>TEXT(Table1[[#This Row],[LocationIdentifier]],"000000")</f>
        <v>011299</v>
      </c>
      <c r="F57" t="s">
        <v>43</v>
      </c>
      <c r="G57" t="s">
        <v>44</v>
      </c>
      <c r="H57" t="s">
        <v>45</v>
      </c>
      <c r="I57">
        <v>0</v>
      </c>
      <c r="J57" t="s">
        <v>24</v>
      </c>
      <c r="K57" t="s">
        <v>105</v>
      </c>
      <c r="L57" t="s">
        <v>106</v>
      </c>
      <c r="M57" t="s">
        <v>107</v>
      </c>
      <c r="N57" t="s">
        <v>106</v>
      </c>
      <c r="O57" t="s">
        <v>107</v>
      </c>
      <c r="P57" t="s">
        <v>25</v>
      </c>
      <c r="Q57" t="s">
        <v>26</v>
      </c>
      <c r="R57" s="4" t="str">
        <f t="shared" si="1"/>
        <v>PP_Recorder</v>
      </c>
      <c r="U57" t="b">
        <v>1</v>
      </c>
      <c r="V57" t="s">
        <v>27</v>
      </c>
      <c r="W57" t="s">
        <v>27</v>
      </c>
    </row>
    <row r="58" spans="1:23" x14ac:dyDescent="0.25">
      <c r="A58">
        <v>290</v>
      </c>
      <c r="B58" s="5" t="s">
        <v>161</v>
      </c>
      <c r="C58" s="6" t="s">
        <v>162</v>
      </c>
      <c r="D58">
        <v>11301</v>
      </c>
      <c r="E58" t="str">
        <f>TEXT(Table1[[#This Row],[LocationIdentifier]],"000000")</f>
        <v>011301</v>
      </c>
      <c r="F58" t="s">
        <v>43</v>
      </c>
      <c r="G58" t="s">
        <v>44</v>
      </c>
      <c r="H58" t="s">
        <v>45</v>
      </c>
      <c r="I58">
        <v>0</v>
      </c>
      <c r="J58" t="s">
        <v>24</v>
      </c>
      <c r="K58" t="s">
        <v>163</v>
      </c>
      <c r="L58" t="s">
        <v>164</v>
      </c>
      <c r="M58" t="s">
        <v>165</v>
      </c>
      <c r="N58" t="s">
        <v>164</v>
      </c>
      <c r="O58" t="s">
        <v>165</v>
      </c>
      <c r="P58" t="s">
        <v>25</v>
      </c>
      <c r="Q58" t="s">
        <v>26</v>
      </c>
      <c r="R58" s="4" t="str">
        <f t="shared" si="1"/>
        <v>PP_Recorder</v>
      </c>
      <c r="U58" t="b">
        <v>0</v>
      </c>
      <c r="V58" t="s">
        <v>27</v>
      </c>
      <c r="W58" t="s">
        <v>27</v>
      </c>
    </row>
    <row r="59" spans="1:23" x14ac:dyDescent="0.25">
      <c r="A59">
        <v>806</v>
      </c>
      <c r="B59" s="5" t="s">
        <v>515</v>
      </c>
      <c r="C59" s="6" t="s">
        <v>516</v>
      </c>
      <c r="D59">
        <v>11302</v>
      </c>
      <c r="E59" t="str">
        <f>TEXT(Table1[[#This Row],[LocationIdentifier]],"000000")</f>
        <v>011302</v>
      </c>
      <c r="F59" t="s">
        <v>43</v>
      </c>
      <c r="G59" t="s">
        <v>44</v>
      </c>
      <c r="H59" t="s">
        <v>45</v>
      </c>
      <c r="I59">
        <v>0</v>
      </c>
      <c r="J59" t="s">
        <v>24</v>
      </c>
      <c r="K59" t="s">
        <v>517</v>
      </c>
      <c r="L59" t="s">
        <v>518</v>
      </c>
      <c r="M59" t="s">
        <v>519</v>
      </c>
      <c r="N59" t="s">
        <v>518</v>
      </c>
      <c r="O59" t="s">
        <v>519</v>
      </c>
      <c r="P59" t="s">
        <v>25</v>
      </c>
      <c r="Q59" t="s">
        <v>26</v>
      </c>
      <c r="R59" s="4" t="str">
        <f t="shared" si="1"/>
        <v>PP_Recorder</v>
      </c>
      <c r="U59" t="b">
        <v>1</v>
      </c>
      <c r="V59" t="s">
        <v>27</v>
      </c>
      <c r="W59" t="s">
        <v>27</v>
      </c>
    </row>
    <row r="60" spans="1:23" x14ac:dyDescent="0.25">
      <c r="A60">
        <v>406</v>
      </c>
      <c r="B60" s="5" t="s">
        <v>219</v>
      </c>
      <c r="C60" s="6" t="s">
        <v>220</v>
      </c>
      <c r="D60">
        <v>11303</v>
      </c>
      <c r="E60" t="str">
        <f>TEXT(Table1[[#This Row],[LocationIdentifier]],"000000")</f>
        <v>011303</v>
      </c>
      <c r="F60" t="s">
        <v>43</v>
      </c>
      <c r="G60" t="s">
        <v>44</v>
      </c>
      <c r="H60" t="s">
        <v>45</v>
      </c>
      <c r="I60">
        <v>0</v>
      </c>
      <c r="J60" t="s">
        <v>24</v>
      </c>
      <c r="K60" t="s">
        <v>221</v>
      </c>
      <c r="L60" t="s">
        <v>222</v>
      </c>
      <c r="M60" t="s">
        <v>223</v>
      </c>
      <c r="N60" t="s">
        <v>222</v>
      </c>
      <c r="O60" t="s">
        <v>223</v>
      </c>
      <c r="P60" t="s">
        <v>25</v>
      </c>
      <c r="Q60" t="s">
        <v>26</v>
      </c>
      <c r="R60" s="4" t="str">
        <f t="shared" si="1"/>
        <v>PP_Recorder</v>
      </c>
      <c r="U60" t="b">
        <v>1</v>
      </c>
      <c r="V60" t="s">
        <v>27</v>
      </c>
      <c r="W60" t="s">
        <v>27</v>
      </c>
    </row>
    <row r="61" spans="1:23" x14ac:dyDescent="0.25">
      <c r="A61">
        <v>813</v>
      </c>
      <c r="B61" s="5" t="s">
        <v>523</v>
      </c>
      <c r="C61" s="6" t="s">
        <v>524</v>
      </c>
      <c r="D61">
        <v>11304</v>
      </c>
      <c r="E61" t="str">
        <f>TEXT(Table1[[#This Row],[LocationIdentifier]],"000000")</f>
        <v>011304</v>
      </c>
      <c r="F61" t="s">
        <v>43</v>
      </c>
      <c r="G61" t="s">
        <v>44</v>
      </c>
      <c r="H61" t="s">
        <v>45</v>
      </c>
      <c r="I61">
        <v>0</v>
      </c>
      <c r="J61" t="s">
        <v>24</v>
      </c>
      <c r="K61" t="s">
        <v>525</v>
      </c>
      <c r="L61" t="s">
        <v>526</v>
      </c>
      <c r="M61" t="s">
        <v>527</v>
      </c>
      <c r="N61" t="s">
        <v>526</v>
      </c>
      <c r="O61" t="s">
        <v>527</v>
      </c>
      <c r="P61" t="s">
        <v>25</v>
      </c>
      <c r="Q61" t="s">
        <v>26</v>
      </c>
      <c r="R61" s="4" t="str">
        <f t="shared" si="1"/>
        <v>PP_Recorder</v>
      </c>
      <c r="U61" t="b">
        <v>1</v>
      </c>
      <c r="V61" t="s">
        <v>27</v>
      </c>
      <c r="W61" t="s">
        <v>27</v>
      </c>
    </row>
    <row r="62" spans="1:23" x14ac:dyDescent="0.25">
      <c r="A62">
        <v>502</v>
      </c>
      <c r="B62" s="5" t="s">
        <v>327</v>
      </c>
      <c r="C62" s="6" t="s">
        <v>328</v>
      </c>
      <c r="D62">
        <v>11306</v>
      </c>
      <c r="E62" t="str">
        <f>TEXT(Table1[[#This Row],[LocationIdentifier]],"000000")</f>
        <v>011306</v>
      </c>
      <c r="F62" t="s">
        <v>43</v>
      </c>
      <c r="G62" t="s">
        <v>44</v>
      </c>
      <c r="H62" t="s">
        <v>45</v>
      </c>
      <c r="I62">
        <v>0</v>
      </c>
      <c r="J62" t="s">
        <v>24</v>
      </c>
      <c r="K62" t="s">
        <v>329</v>
      </c>
      <c r="L62" t="s">
        <v>330</v>
      </c>
      <c r="M62" t="s">
        <v>331</v>
      </c>
      <c r="N62" t="s">
        <v>330</v>
      </c>
      <c r="O62" t="s">
        <v>331</v>
      </c>
      <c r="P62" t="s">
        <v>25</v>
      </c>
      <c r="Q62" t="s">
        <v>26</v>
      </c>
      <c r="R62" s="4" t="str">
        <f t="shared" si="1"/>
        <v>PP_Recorder</v>
      </c>
      <c r="U62" t="b">
        <v>1</v>
      </c>
      <c r="V62" t="s">
        <v>27</v>
      </c>
      <c r="W62" t="s">
        <v>27</v>
      </c>
    </row>
    <row r="63" spans="1:23" x14ac:dyDescent="0.25">
      <c r="A63">
        <v>881</v>
      </c>
      <c r="B63" s="5" t="s">
        <v>585</v>
      </c>
      <c r="C63" s="6" t="s">
        <v>586</v>
      </c>
      <c r="D63">
        <v>11309</v>
      </c>
      <c r="E63" t="str">
        <f>TEXT(Table1[[#This Row],[LocationIdentifier]],"000000")</f>
        <v>011309</v>
      </c>
      <c r="F63" t="s">
        <v>43</v>
      </c>
      <c r="G63" t="s">
        <v>44</v>
      </c>
      <c r="H63" t="s">
        <v>45</v>
      </c>
      <c r="I63">
        <v>0</v>
      </c>
      <c r="J63" t="s">
        <v>24</v>
      </c>
      <c r="K63" t="s">
        <v>587</v>
      </c>
      <c r="L63" t="s">
        <v>588</v>
      </c>
      <c r="M63" t="s">
        <v>589</v>
      </c>
      <c r="N63" t="s">
        <v>588</v>
      </c>
      <c r="O63" t="s">
        <v>589</v>
      </c>
      <c r="P63" t="s">
        <v>25</v>
      </c>
      <c r="Q63" t="s">
        <v>26</v>
      </c>
      <c r="R63" s="4" t="str">
        <f t="shared" si="1"/>
        <v>PP_Recorder</v>
      </c>
      <c r="U63" t="b">
        <v>1</v>
      </c>
      <c r="V63" t="s">
        <v>27</v>
      </c>
      <c r="W63" t="s">
        <v>27</v>
      </c>
    </row>
    <row r="64" spans="1:23" x14ac:dyDescent="0.25">
      <c r="A64">
        <v>939</v>
      </c>
      <c r="B64" s="5" t="s">
        <v>618</v>
      </c>
      <c r="C64" s="6" t="s">
        <v>619</v>
      </c>
      <c r="D64">
        <v>11320</v>
      </c>
      <c r="E64" t="str">
        <f>TEXT(Table1[[#This Row],[LocationIdentifier]],"000000")</f>
        <v>011320</v>
      </c>
      <c r="F64" t="s">
        <v>43</v>
      </c>
      <c r="G64" t="s">
        <v>44</v>
      </c>
      <c r="H64" t="s">
        <v>45</v>
      </c>
      <c r="I64">
        <v>0</v>
      </c>
      <c r="J64" t="s">
        <v>24</v>
      </c>
      <c r="K64" t="s">
        <v>620</v>
      </c>
      <c r="L64" t="s">
        <v>621</v>
      </c>
      <c r="M64" t="s">
        <v>622</v>
      </c>
      <c r="N64" t="s">
        <v>621</v>
      </c>
      <c r="O64" t="s">
        <v>622</v>
      </c>
      <c r="P64" t="s">
        <v>25</v>
      </c>
      <c r="Q64" t="s">
        <v>26</v>
      </c>
      <c r="R64" s="4" t="str">
        <f t="shared" si="1"/>
        <v>PP_Recorder</v>
      </c>
      <c r="U64" t="b">
        <v>1</v>
      </c>
      <c r="V64" t="s">
        <v>27</v>
      </c>
      <c r="W64" t="s">
        <v>27</v>
      </c>
    </row>
    <row r="65" spans="1:23" x14ac:dyDescent="0.25">
      <c r="A65">
        <v>778</v>
      </c>
      <c r="B65" s="5" t="s">
        <v>505</v>
      </c>
      <c r="C65" s="6" t="s">
        <v>506</v>
      </c>
      <c r="D65">
        <v>11321</v>
      </c>
      <c r="E65" t="str">
        <f>TEXT(Table1[[#This Row],[LocationIdentifier]],"000000")</f>
        <v>011321</v>
      </c>
      <c r="F65" t="s">
        <v>21</v>
      </c>
      <c r="G65" t="s">
        <v>22</v>
      </c>
      <c r="H65" t="s">
        <v>23</v>
      </c>
      <c r="I65">
        <v>0</v>
      </c>
      <c r="J65" t="s">
        <v>24</v>
      </c>
      <c r="K65" t="s">
        <v>507</v>
      </c>
      <c r="L65" t="s">
        <v>495</v>
      </c>
      <c r="M65" t="s">
        <v>496</v>
      </c>
      <c r="N65" t="s">
        <v>495</v>
      </c>
      <c r="O65" t="s">
        <v>496</v>
      </c>
      <c r="P65" t="s">
        <v>34</v>
      </c>
      <c r="Q65" t="s">
        <v>40</v>
      </c>
      <c r="R65" s="4" t="str">
        <f t="shared" si="1"/>
        <v>HG_NAVD88</v>
      </c>
      <c r="U65" t="b">
        <v>1</v>
      </c>
      <c r="V65" t="s">
        <v>27</v>
      </c>
      <c r="W65" t="s">
        <v>27</v>
      </c>
    </row>
    <row r="66" spans="1:23" x14ac:dyDescent="0.25">
      <c r="A66">
        <v>203</v>
      </c>
      <c r="B66" s="5" t="s">
        <v>125</v>
      </c>
      <c r="C66" s="6" t="s">
        <v>126</v>
      </c>
      <c r="D66">
        <v>11321</v>
      </c>
      <c r="E66" t="str">
        <f>TEXT(Table1[[#This Row],[LocationIdentifier]],"000000")</f>
        <v>011321</v>
      </c>
      <c r="F66" t="s">
        <v>43</v>
      </c>
      <c r="G66" t="s">
        <v>44</v>
      </c>
      <c r="H66" t="s">
        <v>45</v>
      </c>
      <c r="I66">
        <v>0</v>
      </c>
      <c r="J66" t="s">
        <v>24</v>
      </c>
      <c r="K66" t="s">
        <v>127</v>
      </c>
      <c r="L66" t="s">
        <v>128</v>
      </c>
      <c r="M66" t="s">
        <v>129</v>
      </c>
      <c r="N66" t="s">
        <v>128</v>
      </c>
      <c r="O66" t="s">
        <v>129</v>
      </c>
      <c r="P66" t="s">
        <v>25</v>
      </c>
      <c r="Q66" t="s">
        <v>26</v>
      </c>
      <c r="R66" s="4" t="str">
        <f t="shared" ref="R66:R97" si="2">G66&amp;"_"&amp;Q66</f>
        <v>PP_Recorder</v>
      </c>
      <c r="U66" t="b">
        <v>1</v>
      </c>
      <c r="V66" t="s">
        <v>27</v>
      </c>
      <c r="W66" t="s">
        <v>27</v>
      </c>
    </row>
    <row r="67" spans="1:23" x14ac:dyDescent="0.25">
      <c r="A67">
        <v>37</v>
      </c>
      <c r="B67" s="5" t="s">
        <v>51</v>
      </c>
      <c r="C67" s="6" t="s">
        <v>52</v>
      </c>
      <c r="D67">
        <v>11324</v>
      </c>
      <c r="E67" t="str">
        <f>TEXT(Table1[[#This Row],[LocationIdentifier]],"000000")</f>
        <v>011324</v>
      </c>
      <c r="F67" t="s">
        <v>43</v>
      </c>
      <c r="G67" t="s">
        <v>44</v>
      </c>
      <c r="H67" t="s">
        <v>45</v>
      </c>
      <c r="I67">
        <v>0</v>
      </c>
      <c r="J67" t="s">
        <v>24</v>
      </c>
      <c r="K67" t="s">
        <v>53</v>
      </c>
      <c r="L67" t="s">
        <v>54</v>
      </c>
      <c r="M67" t="s">
        <v>55</v>
      </c>
      <c r="N67" t="s">
        <v>54</v>
      </c>
      <c r="O67" t="s">
        <v>55</v>
      </c>
      <c r="P67" t="s">
        <v>25</v>
      </c>
      <c r="Q67" t="s">
        <v>26</v>
      </c>
      <c r="R67" s="4" t="str">
        <f t="shared" si="2"/>
        <v>PP_Recorder</v>
      </c>
      <c r="U67" t="b">
        <v>1</v>
      </c>
      <c r="V67" t="s">
        <v>27</v>
      </c>
      <c r="W67" t="s">
        <v>27</v>
      </c>
    </row>
    <row r="68" spans="1:23" x14ac:dyDescent="0.25">
      <c r="A68">
        <v>863</v>
      </c>
      <c r="B68" s="5" t="s">
        <v>576</v>
      </c>
      <c r="C68" s="6" t="s">
        <v>577</v>
      </c>
      <c r="D68">
        <v>11325</v>
      </c>
      <c r="E68" t="str">
        <f>TEXT(Table1[[#This Row],[LocationIdentifier]],"000000")</f>
        <v>011325</v>
      </c>
      <c r="F68" t="s">
        <v>43</v>
      </c>
      <c r="G68" t="s">
        <v>44</v>
      </c>
      <c r="H68" t="s">
        <v>45</v>
      </c>
      <c r="I68">
        <v>0</v>
      </c>
      <c r="J68" t="s">
        <v>24</v>
      </c>
      <c r="K68" t="s">
        <v>578</v>
      </c>
      <c r="L68" t="s">
        <v>579</v>
      </c>
      <c r="M68" t="s">
        <v>580</v>
      </c>
      <c r="N68" t="s">
        <v>579</v>
      </c>
      <c r="O68" t="s">
        <v>580</v>
      </c>
      <c r="P68" t="s">
        <v>25</v>
      </c>
      <c r="Q68" t="s">
        <v>26</v>
      </c>
      <c r="R68" s="4" t="str">
        <f t="shared" si="2"/>
        <v>PP_Recorder</v>
      </c>
      <c r="U68" t="b">
        <v>1</v>
      </c>
      <c r="V68" t="s">
        <v>27</v>
      </c>
      <c r="W68" t="s">
        <v>27</v>
      </c>
    </row>
    <row r="69" spans="1:23" x14ac:dyDescent="0.25">
      <c r="A69">
        <v>736</v>
      </c>
      <c r="B69" s="5" t="s">
        <v>478</v>
      </c>
      <c r="C69" s="6" t="s">
        <v>479</v>
      </c>
      <c r="D69">
        <v>11327</v>
      </c>
      <c r="E69" t="str">
        <f>TEXT(Table1[[#This Row],[LocationIdentifier]],"000000")</f>
        <v>011327</v>
      </c>
      <c r="F69" t="s">
        <v>21</v>
      </c>
      <c r="G69" t="s">
        <v>22</v>
      </c>
      <c r="H69" t="s">
        <v>23</v>
      </c>
      <c r="I69">
        <v>0</v>
      </c>
      <c r="J69" t="s">
        <v>24</v>
      </c>
      <c r="K69" t="s">
        <v>480</v>
      </c>
      <c r="L69" t="s">
        <v>409</v>
      </c>
      <c r="M69" t="s">
        <v>410</v>
      </c>
      <c r="N69" t="s">
        <v>409</v>
      </c>
      <c r="O69" t="s">
        <v>410</v>
      </c>
      <c r="P69" t="s">
        <v>34</v>
      </c>
      <c r="Q69" t="s">
        <v>40</v>
      </c>
      <c r="R69" s="4" t="str">
        <f t="shared" si="2"/>
        <v>HG_NAVD88</v>
      </c>
      <c r="U69" t="b">
        <v>1</v>
      </c>
      <c r="V69" t="s">
        <v>27</v>
      </c>
      <c r="W69" t="s">
        <v>27</v>
      </c>
    </row>
    <row r="70" spans="1:23" x14ac:dyDescent="0.25">
      <c r="A70">
        <v>731</v>
      </c>
      <c r="B70" s="5" t="s">
        <v>472</v>
      </c>
      <c r="C70" s="6" t="s">
        <v>473</v>
      </c>
      <c r="D70">
        <v>11328</v>
      </c>
      <c r="E70" t="str">
        <f>TEXT(Table1[[#This Row],[LocationIdentifier]],"000000")</f>
        <v>011328</v>
      </c>
      <c r="F70" t="s">
        <v>21</v>
      </c>
      <c r="G70" t="s">
        <v>22</v>
      </c>
      <c r="H70" t="s">
        <v>23</v>
      </c>
      <c r="I70">
        <v>0</v>
      </c>
      <c r="J70" t="s">
        <v>24</v>
      </c>
      <c r="K70" t="s">
        <v>474</v>
      </c>
      <c r="L70" t="s">
        <v>242</v>
      </c>
      <c r="M70" t="s">
        <v>243</v>
      </c>
      <c r="N70" t="s">
        <v>242</v>
      </c>
      <c r="O70" t="s">
        <v>243</v>
      </c>
      <c r="P70" t="s">
        <v>34</v>
      </c>
      <c r="Q70" t="s">
        <v>40</v>
      </c>
      <c r="R70" s="4" t="str">
        <f t="shared" si="2"/>
        <v>HG_NAVD88</v>
      </c>
      <c r="U70" t="b">
        <v>1</v>
      </c>
      <c r="V70" t="s">
        <v>27</v>
      </c>
      <c r="W70" t="s">
        <v>27</v>
      </c>
    </row>
    <row r="71" spans="1:23" x14ac:dyDescent="0.25">
      <c r="A71">
        <v>371</v>
      </c>
      <c r="B71" s="5" t="s">
        <v>196</v>
      </c>
      <c r="C71" s="6" t="s">
        <v>197</v>
      </c>
      <c r="D71">
        <v>11329</v>
      </c>
      <c r="E71" t="str">
        <f>TEXT(Table1[[#This Row],[LocationIdentifier]],"000000")</f>
        <v>011329</v>
      </c>
      <c r="F71" t="s">
        <v>43</v>
      </c>
      <c r="G71" t="s">
        <v>44</v>
      </c>
      <c r="H71" t="s">
        <v>45</v>
      </c>
      <c r="I71">
        <v>0</v>
      </c>
      <c r="J71" t="s">
        <v>24</v>
      </c>
      <c r="K71" t="s">
        <v>198</v>
      </c>
      <c r="L71" t="s">
        <v>199</v>
      </c>
      <c r="M71" t="s">
        <v>200</v>
      </c>
      <c r="N71" t="s">
        <v>199</v>
      </c>
      <c r="O71" t="s">
        <v>200</v>
      </c>
      <c r="P71" t="s">
        <v>25</v>
      </c>
      <c r="Q71" t="s">
        <v>26</v>
      </c>
      <c r="R71" s="4" t="str">
        <f t="shared" si="2"/>
        <v>PP_Recorder</v>
      </c>
      <c r="U71" t="b">
        <v>1</v>
      </c>
      <c r="V71" t="s">
        <v>27</v>
      </c>
      <c r="W71" t="s">
        <v>27</v>
      </c>
    </row>
    <row r="72" spans="1:23" x14ac:dyDescent="0.25">
      <c r="A72">
        <v>763</v>
      </c>
      <c r="B72" s="5" t="s">
        <v>497</v>
      </c>
      <c r="C72" s="6" t="s">
        <v>498</v>
      </c>
      <c r="D72">
        <v>11330</v>
      </c>
      <c r="E72" t="str">
        <f>TEXT(Table1[[#This Row],[LocationIdentifier]],"000000")</f>
        <v>011330</v>
      </c>
      <c r="F72" t="s">
        <v>43</v>
      </c>
      <c r="G72" t="s">
        <v>44</v>
      </c>
      <c r="H72" t="s">
        <v>45</v>
      </c>
      <c r="I72">
        <v>0</v>
      </c>
      <c r="J72" t="s">
        <v>24</v>
      </c>
      <c r="K72" t="s">
        <v>499</v>
      </c>
      <c r="L72" t="s">
        <v>443</v>
      </c>
      <c r="M72" t="s">
        <v>500</v>
      </c>
      <c r="N72" t="s">
        <v>443</v>
      </c>
      <c r="O72" t="s">
        <v>500</v>
      </c>
      <c r="P72" t="s">
        <v>25</v>
      </c>
      <c r="Q72" t="s">
        <v>26</v>
      </c>
      <c r="R72" s="4" t="str">
        <f t="shared" si="2"/>
        <v>PP_Recorder</v>
      </c>
      <c r="S72" t="s">
        <v>501</v>
      </c>
      <c r="U72" t="b">
        <v>1</v>
      </c>
      <c r="V72" t="s">
        <v>27</v>
      </c>
      <c r="W72" t="s">
        <v>27</v>
      </c>
    </row>
    <row r="73" spans="1:23" x14ac:dyDescent="0.25">
      <c r="A73">
        <v>682</v>
      </c>
      <c r="B73" s="5" t="s">
        <v>440</v>
      </c>
      <c r="C73" s="6" t="s">
        <v>441</v>
      </c>
      <c r="D73">
        <v>11331</v>
      </c>
      <c r="E73" t="str">
        <f>TEXT(Table1[[#This Row],[LocationIdentifier]],"000000")</f>
        <v>011331</v>
      </c>
      <c r="F73" t="s">
        <v>43</v>
      </c>
      <c r="G73" t="s">
        <v>44</v>
      </c>
      <c r="H73" t="s">
        <v>45</v>
      </c>
      <c r="I73">
        <v>0</v>
      </c>
      <c r="J73" t="s">
        <v>24</v>
      </c>
      <c r="K73" t="s">
        <v>442</v>
      </c>
      <c r="L73" t="s">
        <v>443</v>
      </c>
      <c r="M73" t="s">
        <v>444</v>
      </c>
      <c r="N73" t="s">
        <v>443</v>
      </c>
      <c r="O73" t="s">
        <v>444</v>
      </c>
      <c r="P73" t="s">
        <v>25</v>
      </c>
      <c r="Q73" t="s">
        <v>26</v>
      </c>
      <c r="R73" s="4" t="str">
        <f t="shared" si="2"/>
        <v>PP_Recorder</v>
      </c>
      <c r="U73" t="b">
        <v>1</v>
      </c>
      <c r="V73" t="s">
        <v>27</v>
      </c>
      <c r="W73" t="s">
        <v>27</v>
      </c>
    </row>
    <row r="74" spans="1:23" x14ac:dyDescent="0.25">
      <c r="A74">
        <v>275</v>
      </c>
      <c r="B74" s="5" t="s">
        <v>153</v>
      </c>
      <c r="C74" s="6" t="s">
        <v>154</v>
      </c>
      <c r="D74">
        <v>11332</v>
      </c>
      <c r="E74" t="str">
        <f>TEXT(Table1[[#This Row],[LocationIdentifier]],"000000")</f>
        <v>011332</v>
      </c>
      <c r="F74" t="s">
        <v>43</v>
      </c>
      <c r="G74" t="s">
        <v>44</v>
      </c>
      <c r="H74" t="s">
        <v>45</v>
      </c>
      <c r="I74">
        <v>0</v>
      </c>
      <c r="J74" t="s">
        <v>24</v>
      </c>
      <c r="K74" t="s">
        <v>155</v>
      </c>
      <c r="L74" t="s">
        <v>156</v>
      </c>
      <c r="M74" t="s">
        <v>157</v>
      </c>
      <c r="N74" t="s">
        <v>156</v>
      </c>
      <c r="O74" t="s">
        <v>157</v>
      </c>
      <c r="P74" t="s">
        <v>34</v>
      </c>
      <c r="Q74" t="s">
        <v>26</v>
      </c>
      <c r="R74" s="4" t="str">
        <f t="shared" si="2"/>
        <v>PP_Recorder</v>
      </c>
      <c r="S74" t="s">
        <v>158</v>
      </c>
      <c r="U74" t="b">
        <v>1</v>
      </c>
      <c r="V74" t="s">
        <v>27</v>
      </c>
      <c r="W74" t="s">
        <v>27</v>
      </c>
    </row>
    <row r="75" spans="1:23" x14ac:dyDescent="0.25">
      <c r="A75">
        <v>598</v>
      </c>
      <c r="B75" s="5" t="s">
        <v>404</v>
      </c>
      <c r="C75" s="6" t="s">
        <v>405</v>
      </c>
      <c r="D75">
        <v>11333</v>
      </c>
      <c r="E75" t="str">
        <f>TEXT(Table1[[#This Row],[LocationIdentifier]],"000000")</f>
        <v>011333</v>
      </c>
      <c r="F75" t="s">
        <v>43</v>
      </c>
      <c r="G75" t="s">
        <v>44</v>
      </c>
      <c r="H75" t="s">
        <v>45</v>
      </c>
      <c r="I75">
        <v>0</v>
      </c>
      <c r="J75" t="s">
        <v>24</v>
      </c>
      <c r="K75" t="s">
        <v>406</v>
      </c>
      <c r="L75" t="s">
        <v>407</v>
      </c>
      <c r="M75" t="s">
        <v>408</v>
      </c>
      <c r="N75" t="s">
        <v>407</v>
      </c>
      <c r="O75" t="s">
        <v>408</v>
      </c>
      <c r="P75" t="s">
        <v>25</v>
      </c>
      <c r="Q75" t="s">
        <v>26</v>
      </c>
      <c r="R75" s="4" t="str">
        <f t="shared" si="2"/>
        <v>PP_Recorder</v>
      </c>
      <c r="U75" t="b">
        <v>1</v>
      </c>
      <c r="V75" t="s">
        <v>27</v>
      </c>
      <c r="W75" t="s">
        <v>27</v>
      </c>
    </row>
    <row r="76" spans="1:23" x14ac:dyDescent="0.25">
      <c r="A76">
        <v>514</v>
      </c>
      <c r="B76" s="5" t="s">
        <v>342</v>
      </c>
      <c r="C76" s="6" t="s">
        <v>343</v>
      </c>
      <c r="D76">
        <v>11334</v>
      </c>
      <c r="E76" t="str">
        <f>TEXT(Table1[[#This Row],[LocationIdentifier]],"000000")</f>
        <v>011334</v>
      </c>
      <c r="F76" t="s">
        <v>43</v>
      </c>
      <c r="G76" t="s">
        <v>44</v>
      </c>
      <c r="H76" t="s">
        <v>45</v>
      </c>
      <c r="I76">
        <v>0</v>
      </c>
      <c r="J76" t="s">
        <v>24</v>
      </c>
      <c r="K76" t="s">
        <v>344</v>
      </c>
      <c r="L76" t="s">
        <v>171</v>
      </c>
      <c r="M76" t="s">
        <v>345</v>
      </c>
      <c r="N76" t="s">
        <v>171</v>
      </c>
      <c r="O76" t="s">
        <v>345</v>
      </c>
      <c r="P76" t="s">
        <v>25</v>
      </c>
      <c r="Q76" t="s">
        <v>26</v>
      </c>
      <c r="R76" s="4" t="str">
        <f t="shared" si="2"/>
        <v>PP_Recorder</v>
      </c>
      <c r="U76" t="b">
        <v>1</v>
      </c>
      <c r="V76" t="s">
        <v>27</v>
      </c>
      <c r="W76" t="s">
        <v>27</v>
      </c>
    </row>
    <row r="77" spans="1:23" x14ac:dyDescent="0.25">
      <c r="A77">
        <v>45</v>
      </c>
      <c r="B77" s="5" t="s">
        <v>60</v>
      </c>
      <c r="C77" s="6" t="s">
        <v>61</v>
      </c>
      <c r="D77">
        <v>11335</v>
      </c>
      <c r="E77" t="str">
        <f>TEXT(Table1[[#This Row],[LocationIdentifier]],"000000")</f>
        <v>011335</v>
      </c>
      <c r="F77" t="s">
        <v>21</v>
      </c>
      <c r="G77" t="s">
        <v>22</v>
      </c>
      <c r="H77" t="s">
        <v>23</v>
      </c>
      <c r="I77">
        <v>0</v>
      </c>
      <c r="J77" t="s">
        <v>24</v>
      </c>
      <c r="K77" t="s">
        <v>62</v>
      </c>
      <c r="L77" t="s">
        <v>63</v>
      </c>
      <c r="M77" t="s">
        <v>64</v>
      </c>
      <c r="N77" t="s">
        <v>63</v>
      </c>
      <c r="O77" t="s">
        <v>64</v>
      </c>
      <c r="P77" t="s">
        <v>34</v>
      </c>
      <c r="Q77" t="s">
        <v>40</v>
      </c>
      <c r="R77" s="4" t="str">
        <f t="shared" si="2"/>
        <v>HG_NAVD88</v>
      </c>
      <c r="U77" t="b">
        <v>1</v>
      </c>
      <c r="V77" t="s">
        <v>27</v>
      </c>
      <c r="W77" t="s">
        <v>27</v>
      </c>
    </row>
    <row r="78" spans="1:23" x14ac:dyDescent="0.25">
      <c r="A78">
        <v>833</v>
      </c>
      <c r="B78" s="5" t="s">
        <v>554</v>
      </c>
      <c r="C78" s="6" t="s">
        <v>555</v>
      </c>
      <c r="D78">
        <v>11336</v>
      </c>
      <c r="E78" t="str">
        <f>TEXT(Table1[[#This Row],[LocationIdentifier]],"000000")</f>
        <v>011336</v>
      </c>
      <c r="F78" t="s">
        <v>21</v>
      </c>
      <c r="G78" t="s">
        <v>22</v>
      </c>
      <c r="H78" t="s">
        <v>23</v>
      </c>
      <c r="I78">
        <v>0</v>
      </c>
      <c r="J78" t="s">
        <v>24</v>
      </c>
      <c r="K78" t="s">
        <v>556</v>
      </c>
      <c r="L78" t="s">
        <v>91</v>
      </c>
      <c r="M78" t="s">
        <v>92</v>
      </c>
      <c r="N78" t="s">
        <v>91</v>
      </c>
      <c r="O78" t="s">
        <v>92</v>
      </c>
      <c r="P78" t="s">
        <v>34</v>
      </c>
      <c r="Q78" t="s">
        <v>40</v>
      </c>
      <c r="R78" s="4" t="str">
        <f t="shared" si="2"/>
        <v>HG_NAVD88</v>
      </c>
      <c r="U78" t="b">
        <v>1</v>
      </c>
      <c r="V78" t="s">
        <v>27</v>
      </c>
      <c r="W78" t="s">
        <v>27</v>
      </c>
    </row>
    <row r="79" spans="1:23" x14ac:dyDescent="0.25">
      <c r="A79">
        <v>774</v>
      </c>
      <c r="B79" s="5" t="s">
        <v>502</v>
      </c>
      <c r="C79" s="6" t="s">
        <v>503</v>
      </c>
      <c r="D79">
        <v>11342</v>
      </c>
      <c r="E79" t="str">
        <f>TEXT(Table1[[#This Row],[LocationIdentifier]],"000000")</f>
        <v>011342</v>
      </c>
      <c r="F79" t="s">
        <v>21</v>
      </c>
      <c r="G79" t="s">
        <v>22</v>
      </c>
      <c r="H79" t="s">
        <v>23</v>
      </c>
      <c r="I79">
        <v>0</v>
      </c>
      <c r="J79" t="s">
        <v>24</v>
      </c>
      <c r="K79" t="s">
        <v>504</v>
      </c>
      <c r="L79" t="s">
        <v>265</v>
      </c>
      <c r="M79" t="s">
        <v>266</v>
      </c>
      <c r="N79" t="s">
        <v>265</v>
      </c>
      <c r="O79" t="s">
        <v>266</v>
      </c>
      <c r="P79" t="s">
        <v>34</v>
      </c>
      <c r="Q79" t="s">
        <v>40</v>
      </c>
      <c r="R79" s="4" t="str">
        <f t="shared" si="2"/>
        <v>HG_NAVD88</v>
      </c>
      <c r="U79" t="b">
        <v>1</v>
      </c>
      <c r="V79" t="s">
        <v>27</v>
      </c>
      <c r="W79" t="s">
        <v>27</v>
      </c>
    </row>
    <row r="80" spans="1:23" x14ac:dyDescent="0.25">
      <c r="A80">
        <v>18</v>
      </c>
      <c r="B80" s="5" t="s">
        <v>35</v>
      </c>
      <c r="C80" s="6" t="s">
        <v>36</v>
      </c>
      <c r="D80">
        <v>11343</v>
      </c>
      <c r="E80" t="str">
        <f>TEXT(Table1[[#This Row],[LocationIdentifier]],"000000")</f>
        <v>011343</v>
      </c>
      <c r="F80" t="s">
        <v>21</v>
      </c>
      <c r="G80" t="s">
        <v>22</v>
      </c>
      <c r="H80" t="s">
        <v>23</v>
      </c>
      <c r="I80">
        <v>0</v>
      </c>
      <c r="J80" t="s">
        <v>24</v>
      </c>
      <c r="K80" t="s">
        <v>37</v>
      </c>
      <c r="L80" t="s">
        <v>38</v>
      </c>
      <c r="M80" t="s">
        <v>39</v>
      </c>
      <c r="N80" t="s">
        <v>38</v>
      </c>
      <c r="O80" t="s">
        <v>39</v>
      </c>
      <c r="P80" t="s">
        <v>34</v>
      </c>
      <c r="Q80" t="s">
        <v>40</v>
      </c>
      <c r="R80" s="4" t="str">
        <f t="shared" si="2"/>
        <v>HG_NAVD88</v>
      </c>
      <c r="U80" t="b">
        <v>1</v>
      </c>
      <c r="V80" t="s">
        <v>27</v>
      </c>
      <c r="W80" t="s">
        <v>27</v>
      </c>
    </row>
    <row r="81" spans="1:23" x14ac:dyDescent="0.25">
      <c r="A81">
        <v>912</v>
      </c>
      <c r="B81" s="5" t="s">
        <v>598</v>
      </c>
      <c r="C81" s="6" t="s">
        <v>599</v>
      </c>
      <c r="D81">
        <v>11352</v>
      </c>
      <c r="E81" t="str">
        <f>TEXT(Table1[[#This Row],[LocationIdentifier]],"000000")</f>
        <v>011352</v>
      </c>
      <c r="F81" t="s">
        <v>21</v>
      </c>
      <c r="G81" t="s">
        <v>22</v>
      </c>
      <c r="H81" t="s">
        <v>23</v>
      </c>
      <c r="I81">
        <v>0</v>
      </c>
      <c r="J81" t="s">
        <v>24</v>
      </c>
      <c r="K81" t="s">
        <v>600</v>
      </c>
      <c r="L81" t="s">
        <v>423</v>
      </c>
      <c r="M81" t="s">
        <v>424</v>
      </c>
      <c r="N81" t="s">
        <v>423</v>
      </c>
      <c r="O81" t="s">
        <v>424</v>
      </c>
      <c r="P81" t="s">
        <v>34</v>
      </c>
      <c r="Q81" t="s">
        <v>40</v>
      </c>
      <c r="R81" s="4" t="str">
        <f t="shared" si="2"/>
        <v>HG_NAVD88</v>
      </c>
      <c r="U81" t="b">
        <v>1</v>
      </c>
      <c r="V81" t="s">
        <v>27</v>
      </c>
      <c r="W81" t="s">
        <v>27</v>
      </c>
    </row>
    <row r="82" spans="1:23" x14ac:dyDescent="0.25">
      <c r="A82">
        <v>646</v>
      </c>
      <c r="B82" s="5" t="s">
        <v>420</v>
      </c>
      <c r="C82" s="6" t="s">
        <v>421</v>
      </c>
      <c r="D82">
        <v>11352</v>
      </c>
      <c r="E82" t="str">
        <f>TEXT(Table1[[#This Row],[LocationIdentifier]],"000000")</f>
        <v>011352</v>
      </c>
      <c r="F82" t="s">
        <v>43</v>
      </c>
      <c r="G82" t="s">
        <v>44</v>
      </c>
      <c r="H82" t="s">
        <v>45</v>
      </c>
      <c r="I82">
        <v>0</v>
      </c>
      <c r="J82" t="s">
        <v>24</v>
      </c>
      <c r="K82" t="s">
        <v>422</v>
      </c>
      <c r="L82" t="s">
        <v>423</v>
      </c>
      <c r="M82" t="s">
        <v>424</v>
      </c>
      <c r="N82" t="s">
        <v>423</v>
      </c>
      <c r="O82" t="s">
        <v>424</v>
      </c>
      <c r="P82" t="s">
        <v>25</v>
      </c>
      <c r="Q82" t="s">
        <v>26</v>
      </c>
      <c r="R82" s="4" t="str">
        <f t="shared" si="2"/>
        <v>PP_Recorder</v>
      </c>
      <c r="S82" t="s">
        <v>425</v>
      </c>
      <c r="T82" t="s">
        <v>426</v>
      </c>
      <c r="U82" t="b">
        <v>1</v>
      </c>
      <c r="V82" t="s">
        <v>27</v>
      </c>
      <c r="W82" t="s">
        <v>27</v>
      </c>
    </row>
    <row r="83" spans="1:23" x14ac:dyDescent="0.25">
      <c r="A83">
        <v>692</v>
      </c>
      <c r="B83" s="5" t="s">
        <v>452</v>
      </c>
      <c r="C83" s="6" t="s">
        <v>453</v>
      </c>
      <c r="D83">
        <v>11355</v>
      </c>
      <c r="E83" t="str">
        <f>TEXT(Table1[[#This Row],[LocationIdentifier]],"000000")</f>
        <v>011355</v>
      </c>
      <c r="F83" t="s">
        <v>21</v>
      </c>
      <c r="G83" t="s">
        <v>22</v>
      </c>
      <c r="H83" t="s">
        <v>23</v>
      </c>
      <c r="I83">
        <v>0</v>
      </c>
      <c r="J83" t="s">
        <v>24</v>
      </c>
      <c r="K83" t="s">
        <v>454</v>
      </c>
      <c r="L83" t="s">
        <v>115</v>
      </c>
      <c r="M83" t="s">
        <v>116</v>
      </c>
      <c r="N83" t="s">
        <v>115</v>
      </c>
      <c r="O83" t="s">
        <v>116</v>
      </c>
      <c r="P83" t="s">
        <v>34</v>
      </c>
      <c r="Q83" t="s">
        <v>40</v>
      </c>
      <c r="R83" s="4" t="str">
        <f t="shared" si="2"/>
        <v>HG_NAVD88</v>
      </c>
      <c r="U83" t="b">
        <v>1</v>
      </c>
      <c r="V83" t="s">
        <v>27</v>
      </c>
      <c r="W83" t="s">
        <v>27</v>
      </c>
    </row>
    <row r="84" spans="1:23" x14ac:dyDescent="0.25">
      <c r="A84">
        <v>349</v>
      </c>
      <c r="B84" s="5" t="s">
        <v>187</v>
      </c>
      <c r="C84" s="6" t="s">
        <v>188</v>
      </c>
      <c r="D84">
        <v>11359</v>
      </c>
      <c r="E84" t="str">
        <f>TEXT(Table1[[#This Row],[LocationIdentifier]],"000000")</f>
        <v>011359</v>
      </c>
      <c r="F84" t="s">
        <v>21</v>
      </c>
      <c r="G84" t="s">
        <v>22</v>
      </c>
      <c r="H84" t="s">
        <v>23</v>
      </c>
      <c r="I84">
        <v>0</v>
      </c>
      <c r="J84" t="s">
        <v>24</v>
      </c>
      <c r="K84" t="s">
        <v>189</v>
      </c>
      <c r="L84" t="s">
        <v>178</v>
      </c>
      <c r="M84" t="s">
        <v>179</v>
      </c>
      <c r="N84" t="s">
        <v>178</v>
      </c>
      <c r="O84" t="s">
        <v>179</v>
      </c>
      <c r="P84" t="s">
        <v>34</v>
      </c>
      <c r="Q84" t="s">
        <v>40</v>
      </c>
      <c r="R84" s="4" t="str">
        <f t="shared" si="2"/>
        <v>HG_NAVD88</v>
      </c>
      <c r="U84" t="b">
        <v>1</v>
      </c>
      <c r="V84" t="s">
        <v>27</v>
      </c>
      <c r="W84" t="s">
        <v>27</v>
      </c>
    </row>
    <row r="85" spans="1:23" x14ac:dyDescent="0.25">
      <c r="A85">
        <v>422</v>
      </c>
      <c r="B85" s="5" t="s">
        <v>226</v>
      </c>
      <c r="C85" s="6" t="s">
        <v>227</v>
      </c>
      <c r="D85">
        <v>11359</v>
      </c>
      <c r="E85" t="str">
        <f>TEXT(Table1[[#This Row],[LocationIdentifier]],"000000")</f>
        <v>011359</v>
      </c>
      <c r="F85" t="s">
        <v>43</v>
      </c>
      <c r="G85" t="s">
        <v>44</v>
      </c>
      <c r="H85" t="s">
        <v>45</v>
      </c>
      <c r="I85">
        <v>0</v>
      </c>
      <c r="J85" t="s">
        <v>24</v>
      </c>
      <c r="K85" t="s">
        <v>228</v>
      </c>
      <c r="L85" t="s">
        <v>229</v>
      </c>
      <c r="M85" t="s">
        <v>179</v>
      </c>
      <c r="N85" t="s">
        <v>229</v>
      </c>
      <c r="O85" t="s">
        <v>179</v>
      </c>
      <c r="P85" t="s">
        <v>25</v>
      </c>
      <c r="Q85" t="s">
        <v>26</v>
      </c>
      <c r="R85" s="4" t="str">
        <f t="shared" si="2"/>
        <v>PP_Recorder</v>
      </c>
      <c r="U85" t="b">
        <v>1</v>
      </c>
      <c r="V85" t="s">
        <v>27</v>
      </c>
      <c r="W85" t="s">
        <v>27</v>
      </c>
    </row>
    <row r="86" spans="1:23" x14ac:dyDescent="0.25">
      <c r="A86">
        <v>339</v>
      </c>
      <c r="B86" s="5" t="s">
        <v>182</v>
      </c>
      <c r="C86" s="6" t="s">
        <v>183</v>
      </c>
      <c r="D86">
        <v>11369</v>
      </c>
      <c r="E86" t="str">
        <f>TEXT(Table1[[#This Row],[LocationIdentifier]],"000000")</f>
        <v>011369</v>
      </c>
      <c r="F86" t="s">
        <v>43</v>
      </c>
      <c r="G86" t="s">
        <v>44</v>
      </c>
      <c r="H86" t="s">
        <v>45</v>
      </c>
      <c r="I86">
        <v>0</v>
      </c>
      <c r="J86" t="s">
        <v>24</v>
      </c>
      <c r="K86" t="s">
        <v>184</v>
      </c>
      <c r="L86" t="s">
        <v>185</v>
      </c>
      <c r="M86" t="s">
        <v>186</v>
      </c>
      <c r="N86" t="s">
        <v>185</v>
      </c>
      <c r="O86" t="s">
        <v>186</v>
      </c>
      <c r="P86" t="s">
        <v>25</v>
      </c>
      <c r="Q86" t="s">
        <v>26</v>
      </c>
      <c r="R86" s="4" t="str">
        <f t="shared" si="2"/>
        <v>PP_Recorder</v>
      </c>
      <c r="U86" t="b">
        <v>1</v>
      </c>
      <c r="V86" t="s">
        <v>27</v>
      </c>
      <c r="W86" t="s">
        <v>27</v>
      </c>
    </row>
    <row r="87" spans="1:23" x14ac:dyDescent="0.25">
      <c r="A87">
        <v>443</v>
      </c>
      <c r="B87" s="5" t="s">
        <v>244</v>
      </c>
      <c r="C87" s="6" t="s">
        <v>245</v>
      </c>
      <c r="D87">
        <v>11370</v>
      </c>
      <c r="E87" t="str">
        <f>TEXT(Table1[[#This Row],[LocationIdentifier]],"000000")</f>
        <v>011370</v>
      </c>
      <c r="F87" t="s">
        <v>43</v>
      </c>
      <c r="G87" t="s">
        <v>44</v>
      </c>
      <c r="H87" t="s">
        <v>45</v>
      </c>
      <c r="I87">
        <v>0</v>
      </c>
      <c r="J87" t="s">
        <v>24</v>
      </c>
      <c r="K87" t="s">
        <v>246</v>
      </c>
      <c r="L87" t="s">
        <v>247</v>
      </c>
      <c r="M87" t="s">
        <v>248</v>
      </c>
      <c r="N87" t="s">
        <v>247</v>
      </c>
      <c r="O87" t="s">
        <v>248</v>
      </c>
      <c r="P87" t="s">
        <v>25</v>
      </c>
      <c r="Q87" t="s">
        <v>26</v>
      </c>
      <c r="R87" s="4" t="str">
        <f t="shared" si="2"/>
        <v>PP_Recorder</v>
      </c>
      <c r="U87" t="b">
        <v>1</v>
      </c>
      <c r="V87" t="s">
        <v>27</v>
      </c>
      <c r="W87" t="s">
        <v>27</v>
      </c>
    </row>
    <row r="88" spans="1:23" x14ac:dyDescent="0.25">
      <c r="A88">
        <v>829</v>
      </c>
      <c r="B88" s="5" t="s">
        <v>546</v>
      </c>
      <c r="C88" s="6" t="s">
        <v>547</v>
      </c>
      <c r="D88">
        <v>11373</v>
      </c>
      <c r="E88" t="str">
        <f>TEXT(Table1[[#This Row],[LocationIdentifier]],"000000")</f>
        <v>011373</v>
      </c>
      <c r="F88" t="s">
        <v>21</v>
      </c>
      <c r="G88" t="s">
        <v>22</v>
      </c>
      <c r="H88" t="s">
        <v>23</v>
      </c>
      <c r="I88">
        <v>0</v>
      </c>
      <c r="J88" t="s">
        <v>24</v>
      </c>
      <c r="K88" t="s">
        <v>548</v>
      </c>
      <c r="L88" t="s">
        <v>549</v>
      </c>
      <c r="M88" t="s">
        <v>550</v>
      </c>
      <c r="N88" t="s">
        <v>549</v>
      </c>
      <c r="O88" t="s">
        <v>550</v>
      </c>
      <c r="P88" t="s">
        <v>34</v>
      </c>
      <c r="Q88" t="s">
        <v>40</v>
      </c>
      <c r="R88" s="4" t="str">
        <f t="shared" si="2"/>
        <v>HG_NAVD88</v>
      </c>
      <c r="U88" t="b">
        <v>1</v>
      </c>
      <c r="V88" t="s">
        <v>27</v>
      </c>
      <c r="W88" t="s">
        <v>27</v>
      </c>
    </row>
    <row r="89" spans="1:23" x14ac:dyDescent="0.25">
      <c r="A89">
        <v>976</v>
      </c>
      <c r="B89" s="5" t="s">
        <v>634</v>
      </c>
      <c r="C89" s="6" t="s">
        <v>635</v>
      </c>
      <c r="D89">
        <v>11373</v>
      </c>
      <c r="E89" t="str">
        <f>TEXT(Table1[[#This Row],[LocationIdentifier]],"000000")</f>
        <v>011373</v>
      </c>
      <c r="F89" t="s">
        <v>43</v>
      </c>
      <c r="G89" t="s">
        <v>44</v>
      </c>
      <c r="H89" t="s">
        <v>45</v>
      </c>
      <c r="I89">
        <v>0</v>
      </c>
      <c r="J89" t="s">
        <v>24</v>
      </c>
      <c r="K89" t="s">
        <v>636</v>
      </c>
      <c r="L89" t="s">
        <v>549</v>
      </c>
      <c r="M89" t="s">
        <v>550</v>
      </c>
      <c r="N89" t="s">
        <v>549</v>
      </c>
      <c r="O89" t="s">
        <v>550</v>
      </c>
      <c r="P89" t="s">
        <v>25</v>
      </c>
      <c r="Q89" t="s">
        <v>26</v>
      </c>
      <c r="R89" s="4" t="str">
        <f t="shared" si="2"/>
        <v>PP_Recorder</v>
      </c>
      <c r="U89" t="b">
        <v>1</v>
      </c>
      <c r="V89" t="s">
        <v>27</v>
      </c>
      <c r="W89" t="s">
        <v>27</v>
      </c>
    </row>
    <row r="90" spans="1:23" x14ac:dyDescent="0.25">
      <c r="A90">
        <v>815</v>
      </c>
      <c r="B90" s="5" t="s">
        <v>531</v>
      </c>
      <c r="C90" s="6" t="s">
        <v>532</v>
      </c>
      <c r="D90">
        <v>11956</v>
      </c>
      <c r="E90" t="str">
        <f>TEXT(Table1[[#This Row],[LocationIdentifier]],"000000")</f>
        <v>011956</v>
      </c>
      <c r="F90" t="s">
        <v>21</v>
      </c>
      <c r="G90" t="s">
        <v>22</v>
      </c>
      <c r="H90" t="s">
        <v>23</v>
      </c>
      <c r="I90">
        <v>0</v>
      </c>
      <c r="J90" t="s">
        <v>24</v>
      </c>
      <c r="K90" t="s">
        <v>533</v>
      </c>
      <c r="L90" t="s">
        <v>445</v>
      </c>
      <c r="M90" t="s">
        <v>446</v>
      </c>
      <c r="N90" t="s">
        <v>445</v>
      </c>
      <c r="O90" t="s">
        <v>446</v>
      </c>
      <c r="P90" t="s">
        <v>34</v>
      </c>
      <c r="Q90" t="s">
        <v>40</v>
      </c>
      <c r="R90" s="4" t="str">
        <f t="shared" si="2"/>
        <v>HG_NAVD88</v>
      </c>
      <c r="U90" t="b">
        <v>1</v>
      </c>
      <c r="V90" t="s">
        <v>27</v>
      </c>
      <c r="W90" t="s">
        <v>27</v>
      </c>
    </row>
    <row r="91" spans="1:23" x14ac:dyDescent="0.25">
      <c r="A91">
        <v>818</v>
      </c>
      <c r="B91" s="5" t="s">
        <v>537</v>
      </c>
      <c r="C91" s="6" t="s">
        <v>538</v>
      </c>
      <c r="D91">
        <v>12082</v>
      </c>
      <c r="E91" t="str">
        <f>TEXT(Table1[[#This Row],[LocationIdentifier]],"000000")</f>
        <v>012082</v>
      </c>
      <c r="F91" t="s">
        <v>21</v>
      </c>
      <c r="G91" t="s">
        <v>22</v>
      </c>
      <c r="H91" t="s">
        <v>23</v>
      </c>
      <c r="I91">
        <v>0</v>
      </c>
      <c r="J91" t="s">
        <v>24</v>
      </c>
      <c r="K91" t="s">
        <v>539</v>
      </c>
      <c r="L91" t="s">
        <v>269</v>
      </c>
      <c r="M91" t="s">
        <v>270</v>
      </c>
      <c r="N91" t="s">
        <v>269</v>
      </c>
      <c r="O91" t="s">
        <v>270</v>
      </c>
      <c r="P91" t="s">
        <v>34</v>
      </c>
      <c r="Q91" t="s">
        <v>40</v>
      </c>
      <c r="R91" s="4" t="str">
        <f t="shared" si="2"/>
        <v>HG_NAVD88</v>
      </c>
      <c r="U91" t="b">
        <v>1</v>
      </c>
      <c r="V91" t="s">
        <v>27</v>
      </c>
      <c r="W91" t="s">
        <v>27</v>
      </c>
    </row>
    <row r="92" spans="1:23" x14ac:dyDescent="0.25">
      <c r="A92">
        <v>449</v>
      </c>
      <c r="B92" s="5" t="s">
        <v>252</v>
      </c>
      <c r="C92" s="6" t="s">
        <v>253</v>
      </c>
      <c r="D92">
        <v>12149</v>
      </c>
      <c r="E92" t="str">
        <f>TEXT(Table1[[#This Row],[LocationIdentifier]],"000000")</f>
        <v>012149</v>
      </c>
      <c r="F92" t="s">
        <v>43</v>
      </c>
      <c r="G92" t="s">
        <v>44</v>
      </c>
      <c r="H92" t="s">
        <v>45</v>
      </c>
      <c r="I92">
        <v>0</v>
      </c>
      <c r="J92" t="s">
        <v>24</v>
      </c>
      <c r="K92" t="s">
        <v>254</v>
      </c>
      <c r="L92" t="s">
        <v>255</v>
      </c>
      <c r="M92" t="s">
        <v>256</v>
      </c>
      <c r="N92" t="s">
        <v>255</v>
      </c>
      <c r="O92" t="s">
        <v>256</v>
      </c>
      <c r="P92" t="s">
        <v>25</v>
      </c>
      <c r="Q92" t="s">
        <v>26</v>
      </c>
      <c r="R92" s="4" t="str">
        <f t="shared" si="2"/>
        <v>PP_Recorder</v>
      </c>
      <c r="U92" t="b">
        <v>1</v>
      </c>
      <c r="V92" t="s">
        <v>27</v>
      </c>
      <c r="W92" t="s">
        <v>27</v>
      </c>
    </row>
    <row r="93" spans="1:23" x14ac:dyDescent="0.25">
      <c r="A93">
        <v>832</v>
      </c>
      <c r="B93" s="5" t="s">
        <v>551</v>
      </c>
      <c r="C93" s="6" t="s">
        <v>552</v>
      </c>
      <c r="D93">
        <v>12304</v>
      </c>
      <c r="E93" t="str">
        <f>TEXT(Table1[[#This Row],[LocationIdentifier]],"000000")</f>
        <v>012304</v>
      </c>
      <c r="F93" t="s">
        <v>21</v>
      </c>
      <c r="G93" t="s">
        <v>22</v>
      </c>
      <c r="H93" t="s">
        <v>23</v>
      </c>
      <c r="I93">
        <v>0</v>
      </c>
      <c r="J93" t="s">
        <v>24</v>
      </c>
      <c r="K93" t="s">
        <v>553</v>
      </c>
      <c r="L93" t="s">
        <v>180</v>
      </c>
      <c r="M93" t="s">
        <v>181</v>
      </c>
      <c r="N93" t="s">
        <v>180</v>
      </c>
      <c r="O93" t="s">
        <v>181</v>
      </c>
      <c r="P93" t="s">
        <v>34</v>
      </c>
      <c r="Q93" t="s">
        <v>40</v>
      </c>
      <c r="R93" s="4" t="str">
        <f t="shared" si="2"/>
        <v>HG_NAVD88</v>
      </c>
      <c r="U93" t="b">
        <v>1</v>
      </c>
      <c r="V93" t="s">
        <v>27</v>
      </c>
      <c r="W93" t="s">
        <v>27</v>
      </c>
    </row>
    <row r="94" spans="1:23" x14ac:dyDescent="0.25">
      <c r="A94">
        <v>817</v>
      </c>
      <c r="B94" s="5" t="s">
        <v>534</v>
      </c>
      <c r="C94" s="6" t="s">
        <v>535</v>
      </c>
      <c r="D94">
        <v>12358</v>
      </c>
      <c r="E94" t="str">
        <f>TEXT(Table1[[#This Row],[LocationIdentifier]],"000000")</f>
        <v>012358</v>
      </c>
      <c r="F94" t="s">
        <v>21</v>
      </c>
      <c r="G94" t="s">
        <v>22</v>
      </c>
      <c r="H94" t="s">
        <v>23</v>
      </c>
      <c r="I94">
        <v>0</v>
      </c>
      <c r="J94" t="s">
        <v>24</v>
      </c>
      <c r="K94" t="s">
        <v>536</v>
      </c>
      <c r="L94" t="s">
        <v>224</v>
      </c>
      <c r="M94" t="s">
        <v>225</v>
      </c>
      <c r="N94" t="s">
        <v>224</v>
      </c>
      <c r="O94" t="s">
        <v>225</v>
      </c>
      <c r="P94" t="s">
        <v>34</v>
      </c>
      <c r="Q94" t="s">
        <v>40</v>
      </c>
      <c r="R94" s="4" t="str">
        <f t="shared" si="2"/>
        <v>HG_NAVD88</v>
      </c>
      <c r="U94" t="b">
        <v>1</v>
      </c>
      <c r="V94" t="s">
        <v>27</v>
      </c>
      <c r="W94" t="s">
        <v>27</v>
      </c>
    </row>
    <row r="95" spans="1:23" x14ac:dyDescent="0.25">
      <c r="A95">
        <v>734</v>
      </c>
      <c r="B95" s="5" t="s">
        <v>475</v>
      </c>
      <c r="C95" s="6" t="s">
        <v>476</v>
      </c>
      <c r="D95">
        <v>12358</v>
      </c>
      <c r="E95" t="str">
        <f>TEXT(Table1[[#This Row],[LocationIdentifier]],"000000")</f>
        <v>012358</v>
      </c>
      <c r="F95" t="s">
        <v>43</v>
      </c>
      <c r="G95" t="s">
        <v>44</v>
      </c>
      <c r="H95" t="s">
        <v>45</v>
      </c>
      <c r="I95">
        <v>0</v>
      </c>
      <c r="J95" t="s">
        <v>24</v>
      </c>
      <c r="K95" t="s">
        <v>477</v>
      </c>
      <c r="L95" t="s">
        <v>224</v>
      </c>
      <c r="M95" t="s">
        <v>225</v>
      </c>
      <c r="N95" t="s">
        <v>224</v>
      </c>
      <c r="O95" t="s">
        <v>225</v>
      </c>
      <c r="P95" t="s">
        <v>25</v>
      </c>
      <c r="Q95" t="s">
        <v>26</v>
      </c>
      <c r="R95" s="4" t="str">
        <f t="shared" si="2"/>
        <v>PP_Recorder</v>
      </c>
      <c r="U95" t="b">
        <v>1</v>
      </c>
      <c r="V95" t="s">
        <v>27</v>
      </c>
      <c r="W95" t="s">
        <v>27</v>
      </c>
    </row>
    <row r="96" spans="1:23" x14ac:dyDescent="0.25">
      <c r="A96">
        <v>453</v>
      </c>
      <c r="B96" s="5" t="s">
        <v>259</v>
      </c>
      <c r="C96" s="6" t="s">
        <v>260</v>
      </c>
      <c r="D96">
        <v>12459</v>
      </c>
      <c r="E96" t="str">
        <f>TEXT(Table1[[#This Row],[LocationIdentifier]],"000000")</f>
        <v>012459</v>
      </c>
      <c r="F96" t="s">
        <v>28</v>
      </c>
      <c r="G96" t="s">
        <v>28</v>
      </c>
      <c r="H96" t="s">
        <v>23</v>
      </c>
      <c r="I96">
        <v>0</v>
      </c>
      <c r="J96" t="s">
        <v>24</v>
      </c>
      <c r="K96" t="s">
        <v>261</v>
      </c>
      <c r="L96" t="s">
        <v>117</v>
      </c>
      <c r="M96" t="s">
        <v>118</v>
      </c>
      <c r="N96" t="s">
        <v>117</v>
      </c>
      <c r="O96" t="s">
        <v>118</v>
      </c>
      <c r="P96" t="s">
        <v>34</v>
      </c>
      <c r="Q96" t="s">
        <v>40</v>
      </c>
      <c r="R96" s="4" t="str">
        <f t="shared" si="2"/>
        <v>GWL_NAVD88</v>
      </c>
      <c r="U96" t="b">
        <v>1</v>
      </c>
      <c r="V96" t="s">
        <v>27</v>
      </c>
      <c r="W96" t="s">
        <v>27</v>
      </c>
    </row>
    <row r="97" spans="1:23" x14ac:dyDescent="0.25">
      <c r="A97">
        <v>839</v>
      </c>
      <c r="B97" s="5" t="s">
        <v>557</v>
      </c>
      <c r="C97" s="6" t="s">
        <v>558</v>
      </c>
      <c r="D97">
        <v>12463</v>
      </c>
      <c r="E97" t="str">
        <f>TEXT(Table1[[#This Row],[LocationIdentifier]],"000000")</f>
        <v>012463</v>
      </c>
      <c r="F97" t="s">
        <v>21</v>
      </c>
      <c r="G97" t="s">
        <v>22</v>
      </c>
      <c r="H97" t="s">
        <v>23</v>
      </c>
      <c r="I97">
        <v>0</v>
      </c>
      <c r="J97" t="s">
        <v>24</v>
      </c>
      <c r="K97" t="s">
        <v>559</v>
      </c>
      <c r="L97" t="s">
        <v>560</v>
      </c>
      <c r="M97" t="s">
        <v>561</v>
      </c>
      <c r="N97" t="s">
        <v>560</v>
      </c>
      <c r="O97" t="s">
        <v>561</v>
      </c>
      <c r="P97" t="s">
        <v>34</v>
      </c>
      <c r="Q97" t="s">
        <v>40</v>
      </c>
      <c r="R97" s="4" t="str">
        <f t="shared" si="2"/>
        <v>HG_NAVD88</v>
      </c>
      <c r="U97" t="b">
        <v>1</v>
      </c>
      <c r="V97" t="s">
        <v>27</v>
      </c>
      <c r="W97" t="s">
        <v>27</v>
      </c>
    </row>
    <row r="98" spans="1:23" x14ac:dyDescent="0.25">
      <c r="A98">
        <v>826</v>
      </c>
      <c r="B98" s="5" t="s">
        <v>543</v>
      </c>
      <c r="C98" s="6" t="s">
        <v>544</v>
      </c>
      <c r="D98">
        <v>12547</v>
      </c>
      <c r="E98" t="str">
        <f>TEXT(Table1[[#This Row],[LocationIdentifier]],"000000")</f>
        <v>012547</v>
      </c>
      <c r="F98" t="s">
        <v>21</v>
      </c>
      <c r="G98" t="s">
        <v>22</v>
      </c>
      <c r="H98" t="s">
        <v>23</v>
      </c>
      <c r="I98">
        <v>0</v>
      </c>
      <c r="J98" t="s">
        <v>24</v>
      </c>
      <c r="K98" t="s">
        <v>545</v>
      </c>
      <c r="L98" t="s">
        <v>460</v>
      </c>
      <c r="M98" t="s">
        <v>461</v>
      </c>
      <c r="N98" t="s">
        <v>460</v>
      </c>
      <c r="O98" t="s">
        <v>461</v>
      </c>
      <c r="P98" t="s">
        <v>34</v>
      </c>
      <c r="Q98" t="s">
        <v>40</v>
      </c>
      <c r="R98" s="4" t="str">
        <f t="shared" ref="R98:R129" si="3">G98&amp;"_"&amp;Q98</f>
        <v>HG_NAVD88</v>
      </c>
      <c r="U98" t="b">
        <v>1</v>
      </c>
      <c r="V98" t="s">
        <v>27</v>
      </c>
      <c r="W98" t="s">
        <v>27</v>
      </c>
    </row>
    <row r="99" spans="1:23" x14ac:dyDescent="0.25">
      <c r="A99">
        <v>958</v>
      </c>
      <c r="B99" s="5" t="s">
        <v>626</v>
      </c>
      <c r="C99" s="6" t="s">
        <v>627</v>
      </c>
      <c r="D99">
        <v>12548</v>
      </c>
      <c r="E99" t="str">
        <f>TEXT(Table1[[#This Row],[LocationIdentifier]],"000000")</f>
        <v>012548</v>
      </c>
      <c r="F99" t="s">
        <v>21</v>
      </c>
      <c r="G99" t="s">
        <v>22</v>
      </c>
      <c r="H99" t="s">
        <v>23</v>
      </c>
      <c r="I99">
        <v>0</v>
      </c>
      <c r="J99" t="s">
        <v>24</v>
      </c>
      <c r="K99" t="s">
        <v>628</v>
      </c>
      <c r="L99" t="s">
        <v>201</v>
      </c>
      <c r="M99" t="s">
        <v>202</v>
      </c>
      <c r="N99" t="s">
        <v>201</v>
      </c>
      <c r="O99" t="s">
        <v>202</v>
      </c>
      <c r="P99" t="s">
        <v>34</v>
      </c>
      <c r="Q99" t="s">
        <v>40</v>
      </c>
      <c r="R99" s="4" t="str">
        <f t="shared" si="3"/>
        <v>HG_NAVD88</v>
      </c>
      <c r="U99" t="b">
        <v>1</v>
      </c>
      <c r="V99" t="s">
        <v>27</v>
      </c>
      <c r="W99" t="s">
        <v>27</v>
      </c>
    </row>
    <row r="100" spans="1:23" x14ac:dyDescent="0.25">
      <c r="A100">
        <v>946</v>
      </c>
      <c r="B100" s="5" t="s">
        <v>623</v>
      </c>
      <c r="C100" s="6" t="s">
        <v>624</v>
      </c>
      <c r="D100">
        <v>12549</v>
      </c>
      <c r="E100" t="str">
        <f>TEXT(Table1[[#This Row],[LocationIdentifier]],"000000")</f>
        <v>012549</v>
      </c>
      <c r="F100" t="s">
        <v>21</v>
      </c>
      <c r="G100" t="s">
        <v>22</v>
      </c>
      <c r="H100" t="s">
        <v>23</v>
      </c>
      <c r="I100">
        <v>0</v>
      </c>
      <c r="J100" t="s">
        <v>24</v>
      </c>
      <c r="K100" t="s">
        <v>625</v>
      </c>
      <c r="L100" t="s">
        <v>194</v>
      </c>
      <c r="M100" t="s">
        <v>195</v>
      </c>
      <c r="N100" t="s">
        <v>194</v>
      </c>
      <c r="O100" t="s">
        <v>195</v>
      </c>
      <c r="P100" t="s">
        <v>34</v>
      </c>
      <c r="Q100" t="s">
        <v>40</v>
      </c>
      <c r="R100" s="4" t="str">
        <f t="shared" si="3"/>
        <v>HG_NAVD88</v>
      </c>
      <c r="U100" t="b">
        <v>1</v>
      </c>
      <c r="V100" t="s">
        <v>27</v>
      </c>
      <c r="W100" t="s">
        <v>27</v>
      </c>
    </row>
    <row r="101" spans="1:23" x14ac:dyDescent="0.25">
      <c r="A101">
        <v>484</v>
      </c>
      <c r="B101" s="5" t="s">
        <v>294</v>
      </c>
      <c r="C101" s="6" t="s">
        <v>295</v>
      </c>
      <c r="D101">
        <v>12682</v>
      </c>
      <c r="E101" t="str">
        <f>TEXT(Table1[[#This Row],[LocationIdentifier]],"000000")</f>
        <v>012682</v>
      </c>
      <c r="F101" t="s">
        <v>28</v>
      </c>
      <c r="G101" t="s">
        <v>28</v>
      </c>
      <c r="H101" t="s">
        <v>23</v>
      </c>
      <c r="I101">
        <v>0</v>
      </c>
      <c r="J101" t="s">
        <v>24</v>
      </c>
      <c r="K101" t="s">
        <v>296</v>
      </c>
      <c r="L101" t="s">
        <v>176</v>
      </c>
      <c r="M101" t="s">
        <v>177</v>
      </c>
      <c r="N101" t="s">
        <v>176</v>
      </c>
      <c r="O101" t="s">
        <v>177</v>
      </c>
      <c r="P101" t="s">
        <v>34</v>
      </c>
      <c r="Q101" t="s">
        <v>40</v>
      </c>
      <c r="R101" s="4" t="str">
        <f t="shared" si="3"/>
        <v>GWL_NAVD88</v>
      </c>
      <c r="U101" t="b">
        <v>1</v>
      </c>
      <c r="V101" t="s">
        <v>27</v>
      </c>
      <c r="W101" t="s">
        <v>27</v>
      </c>
    </row>
    <row r="102" spans="1:23" x14ac:dyDescent="0.25">
      <c r="A102">
        <v>527</v>
      </c>
      <c r="B102" s="5" t="s">
        <v>361</v>
      </c>
      <c r="C102" s="6" t="s">
        <v>362</v>
      </c>
      <c r="D102">
        <v>12683</v>
      </c>
      <c r="E102" t="str">
        <f>TEXT(Table1[[#This Row],[LocationIdentifier]],"000000")</f>
        <v>012683</v>
      </c>
      <c r="F102" t="s">
        <v>28</v>
      </c>
      <c r="G102" t="s">
        <v>28</v>
      </c>
      <c r="H102" t="s">
        <v>23</v>
      </c>
      <c r="I102">
        <v>0</v>
      </c>
      <c r="J102" t="s">
        <v>24</v>
      </c>
      <c r="K102" t="s">
        <v>363</v>
      </c>
      <c r="L102" t="s">
        <v>159</v>
      </c>
      <c r="M102" t="s">
        <v>160</v>
      </c>
      <c r="N102" t="s">
        <v>159</v>
      </c>
      <c r="O102" t="s">
        <v>160</v>
      </c>
      <c r="P102" t="s">
        <v>34</v>
      </c>
      <c r="Q102" t="s">
        <v>40</v>
      </c>
      <c r="R102" s="4" t="str">
        <f t="shared" si="3"/>
        <v>GWL_NAVD88</v>
      </c>
      <c r="U102" t="b">
        <v>1</v>
      </c>
      <c r="V102" t="s">
        <v>27</v>
      </c>
      <c r="W102" t="s">
        <v>27</v>
      </c>
    </row>
    <row r="103" spans="1:23" x14ac:dyDescent="0.25">
      <c r="A103">
        <v>490</v>
      </c>
      <c r="B103" s="5" t="s">
        <v>305</v>
      </c>
      <c r="C103" s="6" t="s">
        <v>306</v>
      </c>
      <c r="D103">
        <v>12684</v>
      </c>
      <c r="E103" t="str">
        <f>TEXT(Table1[[#This Row],[LocationIdentifier]],"000000")</f>
        <v>012684</v>
      </c>
      <c r="F103" t="s">
        <v>28</v>
      </c>
      <c r="G103" t="s">
        <v>28</v>
      </c>
      <c r="H103" t="s">
        <v>23</v>
      </c>
      <c r="I103">
        <v>0</v>
      </c>
      <c r="J103" t="s">
        <v>24</v>
      </c>
      <c r="K103" t="s">
        <v>307</v>
      </c>
      <c r="L103" t="s">
        <v>146</v>
      </c>
      <c r="M103" t="s">
        <v>308</v>
      </c>
      <c r="N103" t="s">
        <v>146</v>
      </c>
      <c r="O103" t="s">
        <v>308</v>
      </c>
      <c r="P103" t="s">
        <v>34</v>
      </c>
      <c r="Q103" t="s">
        <v>40</v>
      </c>
      <c r="R103" s="4" t="str">
        <f t="shared" si="3"/>
        <v>GWL_NAVD88</v>
      </c>
      <c r="U103" t="b">
        <v>1</v>
      </c>
      <c r="V103" t="s">
        <v>27</v>
      </c>
      <c r="W103" t="s">
        <v>27</v>
      </c>
    </row>
    <row r="104" spans="1:23" x14ac:dyDescent="0.25">
      <c r="A104">
        <v>487</v>
      </c>
      <c r="B104" s="5" t="s">
        <v>300</v>
      </c>
      <c r="C104" s="6" t="s">
        <v>301</v>
      </c>
      <c r="D104">
        <v>12685</v>
      </c>
      <c r="E104" t="str">
        <f>TEXT(Table1[[#This Row],[LocationIdentifier]],"000000")</f>
        <v>012685</v>
      </c>
      <c r="F104" t="s">
        <v>28</v>
      </c>
      <c r="G104" t="s">
        <v>28</v>
      </c>
      <c r="H104" t="s">
        <v>23</v>
      </c>
      <c r="I104">
        <v>0</v>
      </c>
      <c r="J104" t="s">
        <v>24</v>
      </c>
      <c r="K104" t="s">
        <v>302</v>
      </c>
      <c r="L104" t="s">
        <v>303</v>
      </c>
      <c r="M104" t="s">
        <v>304</v>
      </c>
      <c r="N104" t="s">
        <v>303</v>
      </c>
      <c r="O104" t="s">
        <v>304</v>
      </c>
      <c r="P104" t="s">
        <v>34</v>
      </c>
      <c r="Q104" t="s">
        <v>40</v>
      </c>
      <c r="R104" s="4" t="str">
        <f t="shared" si="3"/>
        <v>GWL_NAVD88</v>
      </c>
      <c r="U104" t="b">
        <v>1</v>
      </c>
      <c r="V104" t="s">
        <v>27</v>
      </c>
      <c r="W104" t="s">
        <v>27</v>
      </c>
    </row>
    <row r="105" spans="1:23" x14ac:dyDescent="0.25">
      <c r="A105">
        <v>486</v>
      </c>
      <c r="B105" s="5" t="s">
        <v>297</v>
      </c>
      <c r="C105" s="6" t="s">
        <v>298</v>
      </c>
      <c r="D105">
        <v>12686</v>
      </c>
      <c r="E105" t="str">
        <f>TEXT(Table1[[#This Row],[LocationIdentifier]],"000000")</f>
        <v>012686</v>
      </c>
      <c r="F105" t="s">
        <v>28</v>
      </c>
      <c r="G105" t="s">
        <v>28</v>
      </c>
      <c r="H105" t="s">
        <v>23</v>
      </c>
      <c r="I105">
        <v>0</v>
      </c>
      <c r="J105" t="s">
        <v>24</v>
      </c>
      <c r="K105" t="s">
        <v>299</v>
      </c>
      <c r="L105" t="s">
        <v>41</v>
      </c>
      <c r="M105" t="s">
        <v>42</v>
      </c>
      <c r="N105" t="s">
        <v>41</v>
      </c>
      <c r="O105" t="s">
        <v>42</v>
      </c>
      <c r="P105" t="s">
        <v>34</v>
      </c>
      <c r="Q105" t="s">
        <v>40</v>
      </c>
      <c r="R105" s="4" t="str">
        <f t="shared" si="3"/>
        <v>GWL_NAVD88</v>
      </c>
      <c r="U105" t="b">
        <v>1</v>
      </c>
      <c r="V105" t="s">
        <v>27</v>
      </c>
      <c r="W105" t="s">
        <v>27</v>
      </c>
    </row>
    <row r="106" spans="1:23" x14ac:dyDescent="0.25">
      <c r="A106">
        <v>928</v>
      </c>
      <c r="B106" s="5" t="s">
        <v>609</v>
      </c>
      <c r="C106" s="6" t="s">
        <v>610</v>
      </c>
      <c r="D106">
        <v>12687</v>
      </c>
      <c r="E106" t="str">
        <f>TEXT(Table1[[#This Row],[LocationIdentifier]],"000000")</f>
        <v>012687</v>
      </c>
      <c r="F106" t="s">
        <v>28</v>
      </c>
      <c r="G106" t="s">
        <v>28</v>
      </c>
      <c r="H106" t="s">
        <v>23</v>
      </c>
      <c r="I106">
        <v>0</v>
      </c>
      <c r="J106" t="s">
        <v>24</v>
      </c>
      <c r="K106" t="s">
        <v>611</v>
      </c>
      <c r="L106" t="s">
        <v>144</v>
      </c>
      <c r="M106" t="s">
        <v>145</v>
      </c>
      <c r="N106" t="s">
        <v>144</v>
      </c>
      <c r="O106" t="s">
        <v>145</v>
      </c>
      <c r="P106" t="s">
        <v>34</v>
      </c>
      <c r="Q106" t="s">
        <v>40</v>
      </c>
      <c r="R106" s="4" t="str">
        <f t="shared" si="3"/>
        <v>GWL_NAVD88</v>
      </c>
      <c r="U106" t="b">
        <v>1</v>
      </c>
      <c r="V106" t="s">
        <v>27</v>
      </c>
      <c r="W106" t="s">
        <v>27</v>
      </c>
    </row>
    <row r="107" spans="1:23" x14ac:dyDescent="0.25">
      <c r="A107">
        <v>752</v>
      </c>
      <c r="B107" s="5" t="s">
        <v>492</v>
      </c>
      <c r="C107" s="6" t="s">
        <v>493</v>
      </c>
      <c r="D107">
        <v>12688</v>
      </c>
      <c r="E107" t="str">
        <f>TEXT(Table1[[#This Row],[LocationIdentifier]],"000000")</f>
        <v>012688</v>
      </c>
      <c r="F107" t="s">
        <v>28</v>
      </c>
      <c r="G107" t="s">
        <v>28</v>
      </c>
      <c r="H107" t="s">
        <v>23</v>
      </c>
      <c r="I107">
        <v>0</v>
      </c>
      <c r="J107" t="s">
        <v>24</v>
      </c>
      <c r="K107" t="s">
        <v>494</v>
      </c>
      <c r="L107" t="s">
        <v>303</v>
      </c>
      <c r="M107" t="s">
        <v>304</v>
      </c>
      <c r="N107" t="s">
        <v>303</v>
      </c>
      <c r="O107" t="s">
        <v>304</v>
      </c>
      <c r="P107" t="s">
        <v>34</v>
      </c>
      <c r="Q107" t="s">
        <v>40</v>
      </c>
      <c r="R107" s="4" t="str">
        <f t="shared" si="3"/>
        <v>GWL_NAVD88</v>
      </c>
      <c r="U107" t="b">
        <v>1</v>
      </c>
      <c r="V107" t="s">
        <v>27</v>
      </c>
      <c r="W107" t="s">
        <v>27</v>
      </c>
    </row>
    <row r="108" spans="1:23" x14ac:dyDescent="0.25">
      <c r="A108">
        <v>232</v>
      </c>
      <c r="B108" s="5" t="s">
        <v>139</v>
      </c>
      <c r="C108" s="6" t="s">
        <v>140</v>
      </c>
      <c r="D108">
        <v>12689</v>
      </c>
      <c r="E108" t="str">
        <f>TEXT(Table1[[#This Row],[LocationIdentifier]],"000000")</f>
        <v>012689</v>
      </c>
      <c r="F108" t="s">
        <v>28</v>
      </c>
      <c r="G108" t="s">
        <v>28</v>
      </c>
      <c r="H108" t="s">
        <v>23</v>
      </c>
      <c r="I108">
        <v>0</v>
      </c>
      <c r="J108" t="s">
        <v>24</v>
      </c>
      <c r="K108" t="s">
        <v>141</v>
      </c>
      <c r="L108" t="s">
        <v>74</v>
      </c>
      <c r="M108" t="s">
        <v>75</v>
      </c>
      <c r="N108" t="s">
        <v>74</v>
      </c>
      <c r="O108" t="s">
        <v>75</v>
      </c>
      <c r="P108" t="s">
        <v>34</v>
      </c>
      <c r="Q108" t="s">
        <v>40</v>
      </c>
      <c r="R108" s="4" t="str">
        <f t="shared" si="3"/>
        <v>GWL_NAVD88</v>
      </c>
      <c r="U108" t="b">
        <v>1</v>
      </c>
      <c r="V108" t="s">
        <v>27</v>
      </c>
      <c r="W108" t="s">
        <v>27</v>
      </c>
    </row>
    <row r="109" spans="1:23" x14ac:dyDescent="0.25">
      <c r="A109">
        <v>472</v>
      </c>
      <c r="B109" s="5" t="s">
        <v>279</v>
      </c>
      <c r="C109" s="6" t="s">
        <v>280</v>
      </c>
      <c r="D109">
        <v>12690</v>
      </c>
      <c r="E109" t="str">
        <f>TEXT(Table1[[#This Row],[LocationIdentifier]],"000000")</f>
        <v>012690</v>
      </c>
      <c r="F109" t="s">
        <v>28</v>
      </c>
      <c r="G109" t="s">
        <v>28</v>
      </c>
      <c r="H109" t="s">
        <v>23</v>
      </c>
      <c r="I109">
        <v>0</v>
      </c>
      <c r="J109" t="s">
        <v>24</v>
      </c>
      <c r="K109" t="s">
        <v>281</v>
      </c>
      <c r="L109" t="s">
        <v>146</v>
      </c>
      <c r="M109" t="s">
        <v>147</v>
      </c>
      <c r="N109" t="s">
        <v>146</v>
      </c>
      <c r="O109" t="s">
        <v>147</v>
      </c>
      <c r="P109" t="s">
        <v>34</v>
      </c>
      <c r="Q109" t="s">
        <v>40</v>
      </c>
      <c r="R109" s="4" t="str">
        <f t="shared" si="3"/>
        <v>GWL_NAVD88</v>
      </c>
      <c r="U109" t="b">
        <v>1</v>
      </c>
      <c r="V109" t="s">
        <v>27</v>
      </c>
      <c r="W109" t="s">
        <v>27</v>
      </c>
    </row>
    <row r="110" spans="1:23" x14ac:dyDescent="0.25">
      <c r="A110">
        <v>501</v>
      </c>
      <c r="B110" s="5" t="s">
        <v>322</v>
      </c>
      <c r="C110" s="6" t="s">
        <v>323</v>
      </c>
      <c r="D110">
        <v>12691</v>
      </c>
      <c r="E110" t="str">
        <f>TEXT(Table1[[#This Row],[LocationIdentifier]],"000000")</f>
        <v>012691</v>
      </c>
      <c r="F110" t="s">
        <v>28</v>
      </c>
      <c r="G110" t="s">
        <v>28</v>
      </c>
      <c r="H110" t="s">
        <v>23</v>
      </c>
      <c r="I110">
        <v>0</v>
      </c>
      <c r="J110" t="s">
        <v>24</v>
      </c>
      <c r="K110" t="s">
        <v>324</v>
      </c>
      <c r="L110" t="s">
        <v>325</v>
      </c>
      <c r="M110" t="s">
        <v>326</v>
      </c>
      <c r="N110" t="s">
        <v>325</v>
      </c>
      <c r="O110" t="s">
        <v>326</v>
      </c>
      <c r="P110" t="s">
        <v>34</v>
      </c>
      <c r="Q110" t="s">
        <v>40</v>
      </c>
      <c r="R110" s="4" t="str">
        <f t="shared" si="3"/>
        <v>GWL_NAVD88</v>
      </c>
      <c r="U110" t="b">
        <v>1</v>
      </c>
      <c r="V110" t="s">
        <v>27</v>
      </c>
      <c r="W110" t="s">
        <v>27</v>
      </c>
    </row>
    <row r="111" spans="1:23" x14ac:dyDescent="0.25">
      <c r="A111">
        <v>822</v>
      </c>
      <c r="B111" s="5" t="s">
        <v>540</v>
      </c>
      <c r="C111" s="6" t="s">
        <v>541</v>
      </c>
      <c r="D111">
        <v>12708</v>
      </c>
      <c r="E111" t="str">
        <f>TEXT(Table1[[#This Row],[LocationIdentifier]],"000000")</f>
        <v>012708</v>
      </c>
      <c r="F111" t="s">
        <v>21</v>
      </c>
      <c r="G111" t="s">
        <v>22</v>
      </c>
      <c r="H111" t="s">
        <v>23</v>
      </c>
      <c r="I111">
        <v>0</v>
      </c>
      <c r="J111" t="s">
        <v>24</v>
      </c>
      <c r="K111" t="s">
        <v>542</v>
      </c>
      <c r="L111" t="s">
        <v>249</v>
      </c>
      <c r="M111" t="s">
        <v>250</v>
      </c>
      <c r="N111" t="s">
        <v>249</v>
      </c>
      <c r="O111" t="s">
        <v>250</v>
      </c>
      <c r="P111" t="s">
        <v>34</v>
      </c>
      <c r="Q111" t="s">
        <v>40</v>
      </c>
      <c r="R111" s="4" t="str">
        <f t="shared" si="3"/>
        <v>HG_NAVD88</v>
      </c>
      <c r="U111" t="b">
        <v>1</v>
      </c>
      <c r="V111" t="s">
        <v>27</v>
      </c>
      <c r="W111" t="s">
        <v>27</v>
      </c>
    </row>
    <row r="112" spans="1:23" x14ac:dyDescent="0.25">
      <c r="A112">
        <v>851</v>
      </c>
      <c r="B112" s="5" t="s">
        <v>565</v>
      </c>
      <c r="C112" s="6" t="s">
        <v>566</v>
      </c>
      <c r="D112">
        <v>12709</v>
      </c>
      <c r="E112" t="str">
        <f>TEXT(Table1[[#This Row],[LocationIdentifier]],"000000")</f>
        <v>012709</v>
      </c>
      <c r="F112" t="s">
        <v>28</v>
      </c>
      <c r="G112" t="s">
        <v>28</v>
      </c>
      <c r="H112" t="s">
        <v>23</v>
      </c>
      <c r="I112">
        <v>0</v>
      </c>
      <c r="J112" t="s">
        <v>24</v>
      </c>
      <c r="K112" t="s">
        <v>567</v>
      </c>
      <c r="L112" t="s">
        <v>568</v>
      </c>
      <c r="M112" t="s">
        <v>569</v>
      </c>
      <c r="N112" t="s">
        <v>568</v>
      </c>
      <c r="O112" t="s">
        <v>569</v>
      </c>
      <c r="P112" t="s">
        <v>34</v>
      </c>
      <c r="Q112" t="s">
        <v>40</v>
      </c>
      <c r="R112" s="4" t="str">
        <f t="shared" si="3"/>
        <v>GWL_NAVD88</v>
      </c>
      <c r="U112" t="b">
        <v>1</v>
      </c>
      <c r="V112" t="s">
        <v>27</v>
      </c>
      <c r="W112" t="s">
        <v>27</v>
      </c>
    </row>
    <row r="113" spans="1:23" x14ac:dyDescent="0.25">
      <c r="A113">
        <v>457</v>
      </c>
      <c r="B113" s="5" t="s">
        <v>262</v>
      </c>
      <c r="C113" s="6" t="s">
        <v>263</v>
      </c>
      <c r="D113">
        <v>12710</v>
      </c>
      <c r="E113" t="str">
        <f>TEXT(Table1[[#This Row],[LocationIdentifier]],"000000")</f>
        <v>012710</v>
      </c>
      <c r="F113" t="s">
        <v>28</v>
      </c>
      <c r="G113" t="s">
        <v>28</v>
      </c>
      <c r="H113" t="s">
        <v>23</v>
      </c>
      <c r="I113">
        <v>0</v>
      </c>
      <c r="J113" t="s">
        <v>24</v>
      </c>
      <c r="K113" t="s">
        <v>264</v>
      </c>
      <c r="L113" t="s">
        <v>41</v>
      </c>
      <c r="M113" t="s">
        <v>42</v>
      </c>
      <c r="N113" t="s">
        <v>41</v>
      </c>
      <c r="O113" t="s">
        <v>42</v>
      </c>
      <c r="P113" t="s">
        <v>34</v>
      </c>
      <c r="Q113" t="s">
        <v>40</v>
      </c>
      <c r="R113" s="4" t="str">
        <f t="shared" si="3"/>
        <v>GWL_NAVD88</v>
      </c>
      <c r="U113" t="b">
        <v>1</v>
      </c>
      <c r="V113" t="s">
        <v>27</v>
      </c>
      <c r="W113" t="s">
        <v>27</v>
      </c>
    </row>
    <row r="114" spans="1:23" x14ac:dyDescent="0.25">
      <c r="A114">
        <v>924</v>
      </c>
      <c r="B114" s="5" t="s">
        <v>606</v>
      </c>
      <c r="C114" s="6" t="s">
        <v>607</v>
      </c>
      <c r="D114">
        <v>12723</v>
      </c>
      <c r="E114" t="str">
        <f>TEXT(Table1[[#This Row],[LocationIdentifier]],"000000")</f>
        <v>012723</v>
      </c>
      <c r="F114" t="s">
        <v>28</v>
      </c>
      <c r="G114" t="s">
        <v>28</v>
      </c>
      <c r="H114" t="s">
        <v>23</v>
      </c>
      <c r="I114">
        <v>0</v>
      </c>
      <c r="J114" t="s">
        <v>24</v>
      </c>
      <c r="K114" t="s">
        <v>608</v>
      </c>
      <c r="L114" t="s">
        <v>131</v>
      </c>
      <c r="M114" t="s">
        <v>132</v>
      </c>
      <c r="N114" t="s">
        <v>131</v>
      </c>
      <c r="O114" t="s">
        <v>132</v>
      </c>
      <c r="P114" t="s">
        <v>34</v>
      </c>
      <c r="Q114" t="s">
        <v>40</v>
      </c>
      <c r="R114" s="4" t="str">
        <f t="shared" si="3"/>
        <v>GWL_NAVD88</v>
      </c>
      <c r="U114" t="b">
        <v>1</v>
      </c>
      <c r="V114" t="s">
        <v>27</v>
      </c>
      <c r="W114" t="s">
        <v>27</v>
      </c>
    </row>
    <row r="115" spans="1:23" x14ac:dyDescent="0.25">
      <c r="A115">
        <v>544</v>
      </c>
      <c r="B115" s="5" t="s">
        <v>375</v>
      </c>
      <c r="C115" s="6" t="s">
        <v>376</v>
      </c>
      <c r="D115">
        <v>12724</v>
      </c>
      <c r="E115" t="str">
        <f>TEXT(Table1[[#This Row],[LocationIdentifier]],"000000")</f>
        <v>012724</v>
      </c>
      <c r="F115" t="s">
        <v>28</v>
      </c>
      <c r="G115" t="s">
        <v>28</v>
      </c>
      <c r="H115" t="s">
        <v>23</v>
      </c>
      <c r="I115">
        <v>0</v>
      </c>
      <c r="J115" t="s">
        <v>24</v>
      </c>
      <c r="K115" t="s">
        <v>377</v>
      </c>
      <c r="L115" t="s">
        <v>143</v>
      </c>
      <c r="M115" t="s">
        <v>142</v>
      </c>
      <c r="N115" t="s">
        <v>143</v>
      </c>
      <c r="O115" t="s">
        <v>142</v>
      </c>
      <c r="P115" t="s">
        <v>34</v>
      </c>
      <c r="Q115" t="s">
        <v>40</v>
      </c>
      <c r="R115" s="4" t="str">
        <f t="shared" si="3"/>
        <v>GWL_NAVD88</v>
      </c>
      <c r="U115" t="b">
        <v>1</v>
      </c>
      <c r="V115" t="s">
        <v>27</v>
      </c>
      <c r="W115" t="s">
        <v>27</v>
      </c>
    </row>
    <row r="116" spans="1:23" x14ac:dyDescent="0.25">
      <c r="A116">
        <v>471</v>
      </c>
      <c r="B116" s="5" t="s">
        <v>276</v>
      </c>
      <c r="C116" s="6" t="s">
        <v>277</v>
      </c>
      <c r="D116">
        <v>12725</v>
      </c>
      <c r="E116" t="str">
        <f>TEXT(Table1[[#This Row],[LocationIdentifier]],"000000")</f>
        <v>012725</v>
      </c>
      <c r="F116" t="s">
        <v>28</v>
      </c>
      <c r="G116" t="s">
        <v>28</v>
      </c>
      <c r="H116" t="s">
        <v>23</v>
      </c>
      <c r="I116">
        <v>0</v>
      </c>
      <c r="J116" t="s">
        <v>24</v>
      </c>
      <c r="K116" t="s">
        <v>278</v>
      </c>
      <c r="L116" t="s">
        <v>267</v>
      </c>
      <c r="M116" t="s">
        <v>268</v>
      </c>
      <c r="N116" t="s">
        <v>267</v>
      </c>
      <c r="O116" t="s">
        <v>268</v>
      </c>
      <c r="P116" t="s">
        <v>34</v>
      </c>
      <c r="Q116" t="s">
        <v>40</v>
      </c>
      <c r="R116" s="4" t="str">
        <f t="shared" si="3"/>
        <v>GWL_NAVD88</v>
      </c>
      <c r="U116" t="b">
        <v>1</v>
      </c>
      <c r="V116" t="s">
        <v>27</v>
      </c>
      <c r="W116" t="s">
        <v>27</v>
      </c>
    </row>
    <row r="117" spans="1:23" x14ac:dyDescent="0.25">
      <c r="A117">
        <v>479</v>
      </c>
      <c r="B117" s="5" t="s">
        <v>285</v>
      </c>
      <c r="C117" s="6" t="s">
        <v>286</v>
      </c>
      <c r="D117">
        <v>12726</v>
      </c>
      <c r="E117" t="str">
        <f>TEXT(Table1[[#This Row],[LocationIdentifier]],"000000")</f>
        <v>012726</v>
      </c>
      <c r="F117" t="s">
        <v>28</v>
      </c>
      <c r="G117" t="s">
        <v>28</v>
      </c>
      <c r="H117" t="s">
        <v>23</v>
      </c>
      <c r="I117">
        <v>0</v>
      </c>
      <c r="J117" t="s">
        <v>24</v>
      </c>
      <c r="K117" t="s">
        <v>287</v>
      </c>
      <c r="L117" t="s">
        <v>192</v>
      </c>
      <c r="M117" t="s">
        <v>193</v>
      </c>
      <c r="N117" t="s">
        <v>192</v>
      </c>
      <c r="O117" t="s">
        <v>193</v>
      </c>
      <c r="P117" t="s">
        <v>34</v>
      </c>
      <c r="Q117" t="s">
        <v>40</v>
      </c>
      <c r="R117" s="4" t="str">
        <f t="shared" si="3"/>
        <v>GWL_NAVD88</v>
      </c>
      <c r="U117" t="b">
        <v>1</v>
      </c>
      <c r="V117" t="s">
        <v>27</v>
      </c>
      <c r="W117" t="s">
        <v>27</v>
      </c>
    </row>
    <row r="118" spans="1:23" x14ac:dyDescent="0.25">
      <c r="A118">
        <v>504</v>
      </c>
      <c r="B118" s="5" t="s">
        <v>332</v>
      </c>
      <c r="C118" s="6" t="s">
        <v>333</v>
      </c>
      <c r="D118">
        <v>12728</v>
      </c>
      <c r="E118" t="str">
        <f>TEXT(Table1[[#This Row],[LocationIdentifier]],"000000")</f>
        <v>012728</v>
      </c>
      <c r="F118" t="s">
        <v>43</v>
      </c>
      <c r="G118" t="s">
        <v>44</v>
      </c>
      <c r="H118" t="s">
        <v>45</v>
      </c>
      <c r="I118">
        <v>0</v>
      </c>
      <c r="J118" t="s">
        <v>24</v>
      </c>
      <c r="K118" t="s">
        <v>334</v>
      </c>
      <c r="L118" t="s">
        <v>320</v>
      </c>
      <c r="M118" t="s">
        <v>321</v>
      </c>
      <c r="N118" t="s">
        <v>320</v>
      </c>
      <c r="O118" t="s">
        <v>321</v>
      </c>
      <c r="P118" t="s">
        <v>34</v>
      </c>
      <c r="Q118" t="s">
        <v>26</v>
      </c>
      <c r="R118" s="4" t="str">
        <f t="shared" si="3"/>
        <v>PP_Recorder</v>
      </c>
      <c r="U118" t="b">
        <v>1</v>
      </c>
      <c r="V118" t="s">
        <v>27</v>
      </c>
      <c r="W118" t="s">
        <v>27</v>
      </c>
    </row>
    <row r="119" spans="1:23" x14ac:dyDescent="0.25">
      <c r="A119">
        <v>508</v>
      </c>
      <c r="B119" s="5" t="s">
        <v>336</v>
      </c>
      <c r="C119" s="6" t="s">
        <v>337</v>
      </c>
      <c r="D119">
        <v>12796</v>
      </c>
      <c r="E119" t="str">
        <f>TEXT(Table1[[#This Row],[LocationIdentifier]],"000000")</f>
        <v>012796</v>
      </c>
      <c r="F119" t="s">
        <v>65</v>
      </c>
      <c r="G119" t="s">
        <v>66</v>
      </c>
      <c r="H119" t="s">
        <v>23</v>
      </c>
      <c r="I119">
        <v>0</v>
      </c>
      <c r="J119" t="s">
        <v>24</v>
      </c>
      <c r="K119" t="s">
        <v>338</v>
      </c>
      <c r="L119" t="s">
        <v>95</v>
      </c>
      <c r="M119" t="s">
        <v>339</v>
      </c>
      <c r="N119" t="s">
        <v>95</v>
      </c>
      <c r="O119" t="s">
        <v>339</v>
      </c>
      <c r="P119" t="s">
        <v>34</v>
      </c>
      <c r="Q119" t="s">
        <v>340</v>
      </c>
      <c r="R119" s="4" t="str">
        <f t="shared" si="3"/>
        <v>GW_HAD_68m_NAVD_Derived</v>
      </c>
      <c r="S119" t="s">
        <v>137</v>
      </c>
      <c r="T119" t="s">
        <v>138</v>
      </c>
      <c r="U119" t="b">
        <v>0</v>
      </c>
      <c r="V119" t="s">
        <v>27</v>
      </c>
      <c r="W119" t="s">
        <v>27</v>
      </c>
    </row>
    <row r="120" spans="1:23" x14ac:dyDescent="0.25">
      <c r="A120">
        <v>428</v>
      </c>
      <c r="B120" s="5" t="s">
        <v>230</v>
      </c>
      <c r="C120" s="6" t="s">
        <v>231</v>
      </c>
      <c r="D120">
        <v>12796</v>
      </c>
      <c r="E120" t="str">
        <f>TEXT(Table1[[#This Row],[LocationIdentifier]],"000000")</f>
        <v>012796</v>
      </c>
      <c r="F120" t="s">
        <v>65</v>
      </c>
      <c r="G120" t="s">
        <v>66</v>
      </c>
      <c r="H120" t="s">
        <v>23</v>
      </c>
      <c r="I120">
        <v>0</v>
      </c>
      <c r="J120" t="s">
        <v>24</v>
      </c>
      <c r="K120" t="s">
        <v>232</v>
      </c>
      <c r="L120" t="s">
        <v>95</v>
      </c>
      <c r="M120" t="s">
        <v>233</v>
      </c>
      <c r="N120" t="s">
        <v>95</v>
      </c>
      <c r="O120" t="s">
        <v>233</v>
      </c>
      <c r="P120" t="s">
        <v>34</v>
      </c>
      <c r="Q120" t="s">
        <v>234</v>
      </c>
      <c r="R120" s="4" t="str">
        <f t="shared" si="3"/>
        <v>GW_HAD_77m_NAVD_Derived</v>
      </c>
      <c r="S120" t="s">
        <v>96</v>
      </c>
      <c r="T120" t="s">
        <v>97</v>
      </c>
      <c r="U120" t="b">
        <v>0</v>
      </c>
      <c r="V120" t="s">
        <v>27</v>
      </c>
      <c r="W120" t="s">
        <v>27</v>
      </c>
    </row>
    <row r="121" spans="1:23" x14ac:dyDescent="0.25">
      <c r="A121">
        <v>386</v>
      </c>
      <c r="B121" s="5" t="s">
        <v>205</v>
      </c>
      <c r="C121" s="6" t="s">
        <v>206</v>
      </c>
      <c r="D121">
        <v>12804</v>
      </c>
      <c r="E121" t="str">
        <f>TEXT(Table1[[#This Row],[LocationIdentifier]],"000000")</f>
        <v>012804</v>
      </c>
      <c r="F121" t="s">
        <v>46</v>
      </c>
      <c r="G121" t="s">
        <v>47</v>
      </c>
      <c r="H121" t="s">
        <v>23</v>
      </c>
      <c r="I121">
        <v>0</v>
      </c>
      <c r="J121" t="s">
        <v>24</v>
      </c>
      <c r="K121" t="s">
        <v>207</v>
      </c>
      <c r="L121" t="s">
        <v>56</v>
      </c>
      <c r="M121" t="s">
        <v>208</v>
      </c>
      <c r="N121" t="s">
        <v>56</v>
      </c>
      <c r="O121" t="s">
        <v>208</v>
      </c>
      <c r="P121" t="s">
        <v>34</v>
      </c>
      <c r="Q121" t="s">
        <v>136</v>
      </c>
      <c r="R121" s="4" t="str">
        <f t="shared" si="3"/>
        <v>HAD_NAVD</v>
      </c>
      <c r="T121" t="s">
        <v>58</v>
      </c>
      <c r="U121" t="b">
        <v>0</v>
      </c>
      <c r="V121" t="s">
        <v>27</v>
      </c>
      <c r="W121" t="s">
        <v>27</v>
      </c>
    </row>
    <row r="122" spans="1:23" x14ac:dyDescent="0.25">
      <c r="A122">
        <v>389</v>
      </c>
      <c r="B122" s="5" t="s">
        <v>209</v>
      </c>
      <c r="C122" s="6" t="s">
        <v>210</v>
      </c>
      <c r="D122">
        <v>12805</v>
      </c>
      <c r="E122" t="str">
        <f>TEXT(Table1[[#This Row],[LocationIdentifier]],"000000")</f>
        <v>012805</v>
      </c>
      <c r="F122" t="s">
        <v>46</v>
      </c>
      <c r="G122" t="s">
        <v>47</v>
      </c>
      <c r="H122" t="s">
        <v>23</v>
      </c>
      <c r="I122">
        <v>0</v>
      </c>
      <c r="J122" t="s">
        <v>24</v>
      </c>
      <c r="K122" t="s">
        <v>211</v>
      </c>
      <c r="L122" t="s">
        <v>130</v>
      </c>
      <c r="M122" t="s">
        <v>124</v>
      </c>
      <c r="N122" t="s">
        <v>130</v>
      </c>
      <c r="O122" t="s">
        <v>124</v>
      </c>
      <c r="P122" t="s">
        <v>34</v>
      </c>
      <c r="Q122" t="s">
        <v>136</v>
      </c>
      <c r="R122" s="4" t="str">
        <f t="shared" si="3"/>
        <v>HAD_NAVD</v>
      </c>
      <c r="T122" t="s">
        <v>58</v>
      </c>
      <c r="U122" t="b">
        <v>0</v>
      </c>
      <c r="V122" t="s">
        <v>27</v>
      </c>
      <c r="W122" t="s">
        <v>27</v>
      </c>
    </row>
    <row r="123" spans="1:23" x14ac:dyDescent="0.25">
      <c r="A123">
        <v>814</v>
      </c>
      <c r="B123" s="5" t="s">
        <v>528</v>
      </c>
      <c r="C123" s="6" t="s">
        <v>529</v>
      </c>
      <c r="D123">
        <v>12899</v>
      </c>
      <c r="E123" t="str">
        <f>TEXT(Table1[[#This Row],[LocationIdentifier]],"000000")</f>
        <v>012899</v>
      </c>
      <c r="F123" t="s">
        <v>21</v>
      </c>
      <c r="G123" t="s">
        <v>22</v>
      </c>
      <c r="H123" t="s">
        <v>23</v>
      </c>
      <c r="I123">
        <v>0</v>
      </c>
      <c r="J123" t="s">
        <v>24</v>
      </c>
      <c r="K123" t="s">
        <v>530</v>
      </c>
      <c r="L123" t="s">
        <v>190</v>
      </c>
      <c r="M123" t="s">
        <v>191</v>
      </c>
      <c r="N123" t="s">
        <v>190</v>
      </c>
      <c r="O123" t="s">
        <v>191</v>
      </c>
      <c r="P123" t="s">
        <v>34</v>
      </c>
      <c r="Q123" t="s">
        <v>40</v>
      </c>
      <c r="R123" s="4" t="str">
        <f t="shared" si="3"/>
        <v>HG_NAVD88</v>
      </c>
      <c r="U123" t="b">
        <v>1</v>
      </c>
      <c r="V123" t="s">
        <v>27</v>
      </c>
      <c r="W123" t="s">
        <v>27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AACCF-5374-4F88-88A7-C9D193B94223}">
  <dimension ref="A1:B123"/>
  <sheetViews>
    <sheetView topLeftCell="A4" workbookViewId="0">
      <selection activeCell="A2" sqref="A2"/>
    </sheetView>
  </sheetViews>
  <sheetFormatPr defaultRowHeight="15" x14ac:dyDescent="0.25"/>
  <cols>
    <col min="1" max="2" width="44.140625" customWidth="1"/>
  </cols>
  <sheetData>
    <row r="1" spans="1:2" x14ac:dyDescent="0.25">
      <c r="A1" t="s">
        <v>1</v>
      </c>
      <c r="B1" t="s">
        <v>2</v>
      </c>
    </row>
    <row r="2" spans="1:2" x14ac:dyDescent="0.25">
      <c r="A2" t="s">
        <v>212</v>
      </c>
      <c r="B2" s="5" t="s">
        <v>213</v>
      </c>
    </row>
    <row r="3" spans="1:2" x14ac:dyDescent="0.25">
      <c r="A3" t="s">
        <v>520</v>
      </c>
      <c r="B3" s="5" t="s">
        <v>521</v>
      </c>
    </row>
    <row r="4" spans="1:2" x14ac:dyDescent="0.25">
      <c r="A4" t="s">
        <v>367</v>
      </c>
      <c r="B4" s="5" t="s">
        <v>368</v>
      </c>
    </row>
    <row r="5" spans="1:2" x14ac:dyDescent="0.25">
      <c r="A5" t="s">
        <v>172</v>
      </c>
      <c r="B5" s="5" t="s">
        <v>173</v>
      </c>
    </row>
    <row r="6" spans="1:2" x14ac:dyDescent="0.25">
      <c r="A6" t="s">
        <v>282</v>
      </c>
      <c r="B6" s="5" t="s">
        <v>283</v>
      </c>
    </row>
    <row r="7" spans="1:2" x14ac:dyDescent="0.25">
      <c r="A7" t="s">
        <v>86</v>
      </c>
      <c r="B7" s="5" t="s">
        <v>87</v>
      </c>
    </row>
    <row r="8" spans="1:2" x14ac:dyDescent="0.25">
      <c r="A8" t="s">
        <v>427</v>
      </c>
      <c r="B8" s="5" t="s">
        <v>428</v>
      </c>
    </row>
    <row r="9" spans="1:2" x14ac:dyDescent="0.25">
      <c r="A9" t="s">
        <v>562</v>
      </c>
      <c r="B9" s="5" t="s">
        <v>563</v>
      </c>
    </row>
    <row r="10" spans="1:2" x14ac:dyDescent="0.25">
      <c r="A10" t="s">
        <v>358</v>
      </c>
      <c r="B10" s="5" t="s">
        <v>359</v>
      </c>
    </row>
    <row r="11" spans="1:2" x14ac:dyDescent="0.25">
      <c r="A11" t="s">
        <v>417</v>
      </c>
      <c r="B11" s="5" t="s">
        <v>418</v>
      </c>
    </row>
    <row r="12" spans="1:2" x14ac:dyDescent="0.25">
      <c r="A12" t="s">
        <v>271</v>
      </c>
      <c r="B12" s="5" t="s">
        <v>272</v>
      </c>
    </row>
    <row r="13" spans="1:2" x14ac:dyDescent="0.25">
      <c r="A13" t="s">
        <v>380</v>
      </c>
      <c r="B13" s="5" t="s">
        <v>381</v>
      </c>
    </row>
    <row r="14" spans="1:2" x14ac:dyDescent="0.25">
      <c r="A14" t="s">
        <v>168</v>
      </c>
      <c r="B14" s="5" t="s">
        <v>169</v>
      </c>
    </row>
    <row r="15" spans="1:2" x14ac:dyDescent="0.25">
      <c r="A15" t="s">
        <v>364</v>
      </c>
      <c r="B15" s="5" t="s">
        <v>365</v>
      </c>
    </row>
    <row r="16" spans="1:2" x14ac:dyDescent="0.25">
      <c r="A16" t="s">
        <v>314</v>
      </c>
      <c r="B16" s="5" t="s">
        <v>315</v>
      </c>
    </row>
    <row r="17" spans="1:2" x14ac:dyDescent="0.25">
      <c r="A17" t="s">
        <v>317</v>
      </c>
      <c r="B17" s="5" t="s">
        <v>318</v>
      </c>
    </row>
    <row r="18" spans="1:2" x14ac:dyDescent="0.25">
      <c r="A18" t="s">
        <v>590</v>
      </c>
      <c r="B18" s="5" t="s">
        <v>591</v>
      </c>
    </row>
    <row r="19" spans="1:2" x14ac:dyDescent="0.25">
      <c r="A19" t="s">
        <v>447</v>
      </c>
      <c r="B19" s="5" t="s">
        <v>448</v>
      </c>
    </row>
    <row r="20" spans="1:2" x14ac:dyDescent="0.25">
      <c r="A20" t="s">
        <v>397</v>
      </c>
      <c r="B20" s="5" t="s">
        <v>398</v>
      </c>
    </row>
    <row r="21" spans="1:2" x14ac:dyDescent="0.25">
      <c r="A21" t="s">
        <v>119</v>
      </c>
      <c r="B21" s="5" t="s">
        <v>120</v>
      </c>
    </row>
    <row r="22" spans="1:2" x14ac:dyDescent="0.25">
      <c r="A22" t="s">
        <v>462</v>
      </c>
      <c r="B22" s="5" t="s">
        <v>463</v>
      </c>
    </row>
    <row r="23" spans="1:2" x14ac:dyDescent="0.25">
      <c r="A23" t="s">
        <v>392</v>
      </c>
      <c r="B23" s="5" t="s">
        <v>393</v>
      </c>
    </row>
    <row r="24" spans="1:2" x14ac:dyDescent="0.25">
      <c r="A24" t="s">
        <v>386</v>
      </c>
      <c r="B24" s="5" t="s">
        <v>387</v>
      </c>
    </row>
    <row r="25" spans="1:2" x14ac:dyDescent="0.25">
      <c r="A25" t="s">
        <v>309</v>
      </c>
      <c r="B25" s="5" t="s">
        <v>310</v>
      </c>
    </row>
    <row r="26" spans="1:2" x14ac:dyDescent="0.25">
      <c r="A26" t="s">
        <v>581</v>
      </c>
      <c r="B26" s="5" t="s">
        <v>582</v>
      </c>
    </row>
    <row r="27" spans="1:2" x14ac:dyDescent="0.25">
      <c r="A27" t="s">
        <v>570</v>
      </c>
      <c r="B27" s="5" t="s">
        <v>571</v>
      </c>
    </row>
    <row r="28" spans="1:2" x14ac:dyDescent="0.25">
      <c r="A28" t="s">
        <v>389</v>
      </c>
      <c r="B28" s="5" t="s">
        <v>390</v>
      </c>
    </row>
    <row r="29" spans="1:2" x14ac:dyDescent="0.25">
      <c r="A29" t="s">
        <v>108</v>
      </c>
      <c r="B29" s="5" t="s">
        <v>109</v>
      </c>
    </row>
    <row r="30" spans="1:2" x14ac:dyDescent="0.25">
      <c r="A30" t="s">
        <v>430</v>
      </c>
      <c r="B30" s="5" t="s">
        <v>431</v>
      </c>
    </row>
    <row r="31" spans="1:2" x14ac:dyDescent="0.25">
      <c r="A31" t="s">
        <v>235</v>
      </c>
      <c r="B31" s="5" t="s">
        <v>236</v>
      </c>
    </row>
    <row r="32" spans="1:2" x14ac:dyDescent="0.25">
      <c r="A32" t="s">
        <v>433</v>
      </c>
      <c r="B32" s="5" t="s">
        <v>434</v>
      </c>
    </row>
    <row r="33" spans="1:2" x14ac:dyDescent="0.25">
      <c r="A33" t="s">
        <v>573</v>
      </c>
      <c r="B33" s="5" t="s">
        <v>574</v>
      </c>
    </row>
    <row r="34" spans="1:2" x14ac:dyDescent="0.25">
      <c r="A34" t="s">
        <v>437</v>
      </c>
      <c r="B34" s="5" t="s">
        <v>438</v>
      </c>
    </row>
    <row r="35" spans="1:2" x14ac:dyDescent="0.25">
      <c r="A35" t="s">
        <v>411</v>
      </c>
      <c r="B35" s="5" t="s">
        <v>412</v>
      </c>
    </row>
    <row r="36" spans="1:2" x14ac:dyDescent="0.25">
      <c r="A36" t="s">
        <v>508</v>
      </c>
      <c r="B36" s="5" t="s">
        <v>509</v>
      </c>
    </row>
    <row r="37" spans="1:2" x14ac:dyDescent="0.25">
      <c r="A37" t="s">
        <v>98</v>
      </c>
      <c r="B37" s="5" t="s">
        <v>99</v>
      </c>
    </row>
    <row r="38" spans="1:2" x14ac:dyDescent="0.25">
      <c r="A38" t="s">
        <v>455</v>
      </c>
      <c r="B38" s="5" t="s">
        <v>456</v>
      </c>
    </row>
    <row r="39" spans="1:2" x14ac:dyDescent="0.25">
      <c r="A39" t="s">
        <v>637</v>
      </c>
      <c r="B39" s="5" t="s">
        <v>638</v>
      </c>
    </row>
    <row r="40" spans="1:2" x14ac:dyDescent="0.25">
      <c r="A40" t="s">
        <v>615</v>
      </c>
      <c r="B40" s="5" t="s">
        <v>616</v>
      </c>
    </row>
    <row r="41" spans="1:2" x14ac:dyDescent="0.25">
      <c r="A41" t="s">
        <v>383</v>
      </c>
      <c r="B41" s="5" t="s">
        <v>384</v>
      </c>
    </row>
    <row r="42" spans="1:2" x14ac:dyDescent="0.25">
      <c r="A42" t="s">
        <v>133</v>
      </c>
      <c r="B42" s="5" t="s">
        <v>134</v>
      </c>
    </row>
    <row r="43" spans="1:2" x14ac:dyDescent="0.25">
      <c r="A43" t="s">
        <v>481</v>
      </c>
      <c r="B43" s="5" t="s">
        <v>482</v>
      </c>
    </row>
    <row r="44" spans="1:2" x14ac:dyDescent="0.25">
      <c r="A44" t="s">
        <v>484</v>
      </c>
      <c r="B44" s="5" t="s">
        <v>485</v>
      </c>
    </row>
    <row r="45" spans="1:2" x14ac:dyDescent="0.25">
      <c r="A45" t="s">
        <v>148</v>
      </c>
      <c r="B45" s="5" t="s">
        <v>149</v>
      </c>
    </row>
    <row r="46" spans="1:2" x14ac:dyDescent="0.25">
      <c r="A46" t="s">
        <v>466</v>
      </c>
      <c r="B46" s="5" t="s">
        <v>467</v>
      </c>
    </row>
    <row r="47" spans="1:2" x14ac:dyDescent="0.25">
      <c r="A47" t="s">
        <v>489</v>
      </c>
      <c r="B47" s="5" t="s">
        <v>490</v>
      </c>
    </row>
    <row r="48" spans="1:2" x14ac:dyDescent="0.25">
      <c r="A48" t="s">
        <v>469</v>
      </c>
      <c r="B48" s="5" t="s">
        <v>470</v>
      </c>
    </row>
    <row r="49" spans="1:2" x14ac:dyDescent="0.25">
      <c r="A49" t="s">
        <v>289</v>
      </c>
      <c r="B49" s="5" t="s">
        <v>290</v>
      </c>
    </row>
    <row r="50" spans="1:2" x14ac:dyDescent="0.25">
      <c r="A50" t="s">
        <v>601</v>
      </c>
      <c r="B50" s="5" t="s">
        <v>602</v>
      </c>
    </row>
    <row r="51" spans="1:2" x14ac:dyDescent="0.25">
      <c r="A51" t="s">
        <v>346</v>
      </c>
      <c r="B51" s="5" t="s">
        <v>347</v>
      </c>
    </row>
    <row r="52" spans="1:2" x14ac:dyDescent="0.25">
      <c r="A52" t="s">
        <v>629</v>
      </c>
      <c r="B52" s="5" t="s">
        <v>630</v>
      </c>
    </row>
    <row r="53" spans="1:2" x14ac:dyDescent="0.25">
      <c r="A53" t="s">
        <v>353</v>
      </c>
      <c r="B53" s="5" t="s">
        <v>354</v>
      </c>
    </row>
    <row r="54" spans="1:2" x14ac:dyDescent="0.25">
      <c r="A54" t="s">
        <v>612</v>
      </c>
      <c r="B54" s="5" t="s">
        <v>613</v>
      </c>
    </row>
    <row r="55" spans="1:2" x14ac:dyDescent="0.25">
      <c r="A55" t="s">
        <v>370</v>
      </c>
      <c r="B55" s="5" t="s">
        <v>371</v>
      </c>
    </row>
    <row r="56" spans="1:2" x14ac:dyDescent="0.25">
      <c r="A56" t="s">
        <v>593</v>
      </c>
      <c r="B56" s="5" t="s">
        <v>594</v>
      </c>
    </row>
    <row r="57" spans="1:2" x14ac:dyDescent="0.25">
      <c r="A57" t="s">
        <v>103</v>
      </c>
      <c r="B57" s="5" t="s">
        <v>104</v>
      </c>
    </row>
    <row r="58" spans="1:2" x14ac:dyDescent="0.25">
      <c r="A58" t="s">
        <v>161</v>
      </c>
      <c r="B58" s="5" t="s">
        <v>162</v>
      </c>
    </row>
    <row r="59" spans="1:2" x14ac:dyDescent="0.25">
      <c r="A59" t="s">
        <v>515</v>
      </c>
      <c r="B59" s="5" t="s">
        <v>516</v>
      </c>
    </row>
    <row r="60" spans="1:2" x14ac:dyDescent="0.25">
      <c r="A60" t="s">
        <v>219</v>
      </c>
      <c r="B60" s="5" t="s">
        <v>220</v>
      </c>
    </row>
    <row r="61" spans="1:2" x14ac:dyDescent="0.25">
      <c r="A61" t="s">
        <v>523</v>
      </c>
      <c r="B61" s="5" t="s">
        <v>524</v>
      </c>
    </row>
    <row r="62" spans="1:2" x14ac:dyDescent="0.25">
      <c r="A62" t="s">
        <v>327</v>
      </c>
      <c r="B62" s="5" t="s">
        <v>328</v>
      </c>
    </row>
    <row r="63" spans="1:2" x14ac:dyDescent="0.25">
      <c r="A63" t="s">
        <v>585</v>
      </c>
      <c r="B63" s="5" t="s">
        <v>586</v>
      </c>
    </row>
    <row r="64" spans="1:2" x14ac:dyDescent="0.25">
      <c r="A64" t="s">
        <v>618</v>
      </c>
      <c r="B64" s="5" t="s">
        <v>619</v>
      </c>
    </row>
    <row r="65" spans="1:2" x14ac:dyDescent="0.25">
      <c r="A65" t="s">
        <v>505</v>
      </c>
      <c r="B65" s="5" t="s">
        <v>506</v>
      </c>
    </row>
    <row r="66" spans="1:2" x14ac:dyDescent="0.25">
      <c r="A66" t="s">
        <v>125</v>
      </c>
      <c r="B66" s="5" t="s">
        <v>126</v>
      </c>
    </row>
    <row r="67" spans="1:2" x14ac:dyDescent="0.25">
      <c r="A67" t="s">
        <v>51</v>
      </c>
      <c r="B67" s="5" t="s">
        <v>52</v>
      </c>
    </row>
    <row r="68" spans="1:2" x14ac:dyDescent="0.25">
      <c r="A68" t="s">
        <v>576</v>
      </c>
      <c r="B68" s="5" t="s">
        <v>577</v>
      </c>
    </row>
    <row r="69" spans="1:2" x14ac:dyDescent="0.25">
      <c r="A69" t="s">
        <v>478</v>
      </c>
      <c r="B69" s="5" t="s">
        <v>479</v>
      </c>
    </row>
    <row r="70" spans="1:2" x14ac:dyDescent="0.25">
      <c r="A70" t="s">
        <v>472</v>
      </c>
      <c r="B70" s="5" t="s">
        <v>473</v>
      </c>
    </row>
    <row r="71" spans="1:2" x14ac:dyDescent="0.25">
      <c r="A71" t="s">
        <v>196</v>
      </c>
      <c r="B71" s="5" t="s">
        <v>197</v>
      </c>
    </row>
    <row r="72" spans="1:2" x14ac:dyDescent="0.25">
      <c r="A72" t="s">
        <v>497</v>
      </c>
      <c r="B72" s="5" t="s">
        <v>498</v>
      </c>
    </row>
    <row r="73" spans="1:2" x14ac:dyDescent="0.25">
      <c r="A73" t="s">
        <v>440</v>
      </c>
      <c r="B73" s="5" t="s">
        <v>441</v>
      </c>
    </row>
    <row r="74" spans="1:2" x14ac:dyDescent="0.25">
      <c r="A74" t="s">
        <v>153</v>
      </c>
      <c r="B74" s="5" t="s">
        <v>154</v>
      </c>
    </row>
    <row r="75" spans="1:2" x14ac:dyDescent="0.25">
      <c r="A75" t="s">
        <v>404</v>
      </c>
      <c r="B75" s="5" t="s">
        <v>405</v>
      </c>
    </row>
    <row r="76" spans="1:2" x14ac:dyDescent="0.25">
      <c r="A76" t="s">
        <v>342</v>
      </c>
      <c r="B76" s="5" t="s">
        <v>343</v>
      </c>
    </row>
    <row r="77" spans="1:2" x14ac:dyDescent="0.25">
      <c r="A77" t="s">
        <v>60</v>
      </c>
      <c r="B77" s="5" t="s">
        <v>61</v>
      </c>
    </row>
    <row r="78" spans="1:2" x14ac:dyDescent="0.25">
      <c r="A78" t="s">
        <v>554</v>
      </c>
      <c r="B78" s="5" t="s">
        <v>555</v>
      </c>
    </row>
    <row r="79" spans="1:2" x14ac:dyDescent="0.25">
      <c r="A79" t="s">
        <v>502</v>
      </c>
      <c r="B79" s="5" t="s">
        <v>503</v>
      </c>
    </row>
    <row r="80" spans="1:2" x14ac:dyDescent="0.25">
      <c r="A80" t="s">
        <v>35</v>
      </c>
      <c r="B80" s="5" t="s">
        <v>36</v>
      </c>
    </row>
    <row r="81" spans="1:2" x14ac:dyDescent="0.25">
      <c r="A81" t="s">
        <v>598</v>
      </c>
      <c r="B81" s="5" t="s">
        <v>599</v>
      </c>
    </row>
    <row r="82" spans="1:2" x14ac:dyDescent="0.25">
      <c r="A82" t="s">
        <v>420</v>
      </c>
      <c r="B82" s="5" t="s">
        <v>421</v>
      </c>
    </row>
    <row r="83" spans="1:2" x14ac:dyDescent="0.25">
      <c r="A83" t="s">
        <v>452</v>
      </c>
      <c r="B83" s="5" t="s">
        <v>453</v>
      </c>
    </row>
    <row r="84" spans="1:2" x14ac:dyDescent="0.25">
      <c r="A84" t="s">
        <v>187</v>
      </c>
      <c r="B84" s="5" t="s">
        <v>188</v>
      </c>
    </row>
    <row r="85" spans="1:2" x14ac:dyDescent="0.25">
      <c r="A85" t="s">
        <v>226</v>
      </c>
      <c r="B85" s="5" t="s">
        <v>227</v>
      </c>
    </row>
    <row r="86" spans="1:2" x14ac:dyDescent="0.25">
      <c r="A86" t="s">
        <v>182</v>
      </c>
      <c r="B86" s="5" t="s">
        <v>183</v>
      </c>
    </row>
    <row r="87" spans="1:2" x14ac:dyDescent="0.25">
      <c r="A87" t="s">
        <v>244</v>
      </c>
      <c r="B87" s="5" t="s">
        <v>245</v>
      </c>
    </row>
    <row r="88" spans="1:2" x14ac:dyDescent="0.25">
      <c r="A88" t="s">
        <v>546</v>
      </c>
      <c r="B88" s="5" t="s">
        <v>547</v>
      </c>
    </row>
    <row r="89" spans="1:2" x14ac:dyDescent="0.25">
      <c r="A89" t="s">
        <v>634</v>
      </c>
      <c r="B89" s="5" t="s">
        <v>635</v>
      </c>
    </row>
    <row r="90" spans="1:2" x14ac:dyDescent="0.25">
      <c r="A90" t="s">
        <v>531</v>
      </c>
      <c r="B90" s="5" t="s">
        <v>532</v>
      </c>
    </row>
    <row r="91" spans="1:2" x14ac:dyDescent="0.25">
      <c r="A91" t="s">
        <v>537</v>
      </c>
      <c r="B91" s="5" t="s">
        <v>538</v>
      </c>
    </row>
    <row r="92" spans="1:2" x14ac:dyDescent="0.25">
      <c r="A92" t="s">
        <v>252</v>
      </c>
      <c r="B92" s="5" t="s">
        <v>253</v>
      </c>
    </row>
    <row r="93" spans="1:2" x14ac:dyDescent="0.25">
      <c r="A93" t="s">
        <v>551</v>
      </c>
      <c r="B93" s="5" t="s">
        <v>552</v>
      </c>
    </row>
    <row r="94" spans="1:2" x14ac:dyDescent="0.25">
      <c r="A94" t="s">
        <v>534</v>
      </c>
      <c r="B94" s="5" t="s">
        <v>535</v>
      </c>
    </row>
    <row r="95" spans="1:2" x14ac:dyDescent="0.25">
      <c r="A95" t="s">
        <v>475</v>
      </c>
      <c r="B95" s="5" t="s">
        <v>476</v>
      </c>
    </row>
    <row r="96" spans="1:2" x14ac:dyDescent="0.25">
      <c r="A96" t="s">
        <v>259</v>
      </c>
      <c r="B96" s="5" t="s">
        <v>260</v>
      </c>
    </row>
    <row r="97" spans="1:2" x14ac:dyDescent="0.25">
      <c r="A97" t="s">
        <v>557</v>
      </c>
      <c r="B97" s="5" t="s">
        <v>558</v>
      </c>
    </row>
    <row r="98" spans="1:2" x14ac:dyDescent="0.25">
      <c r="A98" t="s">
        <v>543</v>
      </c>
      <c r="B98" s="5" t="s">
        <v>544</v>
      </c>
    </row>
    <row r="99" spans="1:2" x14ac:dyDescent="0.25">
      <c r="A99" t="s">
        <v>626</v>
      </c>
      <c r="B99" s="5" t="s">
        <v>627</v>
      </c>
    </row>
    <row r="100" spans="1:2" x14ac:dyDescent="0.25">
      <c r="A100" t="s">
        <v>623</v>
      </c>
      <c r="B100" s="5" t="s">
        <v>624</v>
      </c>
    </row>
    <row r="101" spans="1:2" x14ac:dyDescent="0.25">
      <c r="A101" t="s">
        <v>294</v>
      </c>
      <c r="B101" s="5" t="s">
        <v>295</v>
      </c>
    </row>
    <row r="102" spans="1:2" x14ac:dyDescent="0.25">
      <c r="A102" t="s">
        <v>361</v>
      </c>
      <c r="B102" s="5" t="s">
        <v>362</v>
      </c>
    </row>
    <row r="103" spans="1:2" x14ac:dyDescent="0.25">
      <c r="A103" t="s">
        <v>305</v>
      </c>
      <c r="B103" s="5" t="s">
        <v>306</v>
      </c>
    </row>
    <row r="104" spans="1:2" x14ac:dyDescent="0.25">
      <c r="A104" t="s">
        <v>300</v>
      </c>
      <c r="B104" s="5" t="s">
        <v>301</v>
      </c>
    </row>
    <row r="105" spans="1:2" x14ac:dyDescent="0.25">
      <c r="A105" t="s">
        <v>297</v>
      </c>
      <c r="B105" s="5" t="s">
        <v>298</v>
      </c>
    </row>
    <row r="106" spans="1:2" x14ac:dyDescent="0.25">
      <c r="A106" t="s">
        <v>609</v>
      </c>
      <c r="B106" s="5" t="s">
        <v>610</v>
      </c>
    </row>
    <row r="107" spans="1:2" x14ac:dyDescent="0.25">
      <c r="A107" t="s">
        <v>492</v>
      </c>
      <c r="B107" s="5" t="s">
        <v>493</v>
      </c>
    </row>
    <row r="108" spans="1:2" x14ac:dyDescent="0.25">
      <c r="A108" t="s">
        <v>139</v>
      </c>
      <c r="B108" s="5" t="s">
        <v>140</v>
      </c>
    </row>
    <row r="109" spans="1:2" x14ac:dyDescent="0.25">
      <c r="A109" t="s">
        <v>279</v>
      </c>
      <c r="B109" s="5" t="s">
        <v>280</v>
      </c>
    </row>
    <row r="110" spans="1:2" x14ac:dyDescent="0.25">
      <c r="A110" t="s">
        <v>322</v>
      </c>
      <c r="B110" s="5" t="s">
        <v>323</v>
      </c>
    </row>
    <row r="111" spans="1:2" x14ac:dyDescent="0.25">
      <c r="A111" t="s">
        <v>540</v>
      </c>
      <c r="B111" s="5" t="s">
        <v>541</v>
      </c>
    </row>
    <row r="112" spans="1:2" x14ac:dyDescent="0.25">
      <c r="A112" t="s">
        <v>565</v>
      </c>
      <c r="B112" s="5" t="s">
        <v>566</v>
      </c>
    </row>
    <row r="113" spans="1:2" x14ac:dyDescent="0.25">
      <c r="A113" t="s">
        <v>262</v>
      </c>
      <c r="B113" s="5" t="s">
        <v>263</v>
      </c>
    </row>
    <row r="114" spans="1:2" x14ac:dyDescent="0.25">
      <c r="A114" t="s">
        <v>606</v>
      </c>
      <c r="B114" s="5" t="s">
        <v>607</v>
      </c>
    </row>
    <row r="115" spans="1:2" x14ac:dyDescent="0.25">
      <c r="A115" t="s">
        <v>375</v>
      </c>
      <c r="B115" s="5" t="s">
        <v>376</v>
      </c>
    </row>
    <row r="116" spans="1:2" x14ac:dyDescent="0.25">
      <c r="A116" t="s">
        <v>276</v>
      </c>
      <c r="B116" s="5" t="s">
        <v>277</v>
      </c>
    </row>
    <row r="117" spans="1:2" x14ac:dyDescent="0.25">
      <c r="A117" t="s">
        <v>285</v>
      </c>
      <c r="B117" s="5" t="s">
        <v>286</v>
      </c>
    </row>
    <row r="118" spans="1:2" x14ac:dyDescent="0.25">
      <c r="A118" t="s">
        <v>332</v>
      </c>
      <c r="B118" s="5" t="s">
        <v>333</v>
      </c>
    </row>
    <row r="119" spans="1:2" x14ac:dyDescent="0.25">
      <c r="A119" t="s">
        <v>336</v>
      </c>
      <c r="B119" s="5" t="s">
        <v>337</v>
      </c>
    </row>
    <row r="120" spans="1:2" x14ac:dyDescent="0.25">
      <c r="A120" t="s">
        <v>230</v>
      </c>
      <c r="B120" s="5" t="s">
        <v>231</v>
      </c>
    </row>
    <row r="121" spans="1:2" x14ac:dyDescent="0.25">
      <c r="A121" t="s">
        <v>205</v>
      </c>
      <c r="B121" s="5" t="s">
        <v>206</v>
      </c>
    </row>
    <row r="122" spans="1:2" x14ac:dyDescent="0.25">
      <c r="A122" t="s">
        <v>209</v>
      </c>
      <c r="B122" s="5" t="s">
        <v>210</v>
      </c>
    </row>
    <row r="123" spans="1:2" x14ac:dyDescent="0.25">
      <c r="A123" t="s">
        <v>528</v>
      </c>
      <c r="B123" s="5" t="s">
        <v>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time_series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ISB Freeman</dc:creator>
  <cp:lastModifiedBy>ISB Freeman</cp:lastModifiedBy>
  <dcterms:created xsi:type="dcterms:W3CDTF">2022-07-22T20:27:36Z</dcterms:created>
  <dcterms:modified xsi:type="dcterms:W3CDTF">2022-08-04T13:47:32Z</dcterms:modified>
</cp:coreProperties>
</file>