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07/"/>
    </mc:Choice>
  </mc:AlternateContent>
  <xr:revisionPtr revIDLastSave="0" documentId="8_{494A8FB8-A8C4-4D63-BFCE-EE72EA32D66F}" xr6:coauthVersionLast="47" xr6:coauthVersionMax="47" xr10:uidLastSave="{00000000-0000-0000-0000-000000000000}"/>
  <bookViews>
    <workbookView xWindow="-110" yWindow="-110" windowWidth="19420" windowHeight="10300" xr2:uid="{26EA6CD6-5119-41E6-9B98-334E1E73C95A}"/>
  </bookViews>
  <sheets>
    <sheet name="Solved" sheetId="3" r:id="rId1"/>
    <sheet name="captaincandy_Module07_Locations" sheetId="1" r:id="rId2"/>
    <sheet name="Sheet1" sheetId="2" r:id="rId3"/>
  </sheets>
  <definedNames>
    <definedName name="solver_adj" localSheetId="0" hidden="1">Solved!$A$5:$A$18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Solved!$A$5:$A$18</definedName>
    <definedName name="solver_lhs2" localSheetId="0" hidden="1">Solved!$A$5:$A$18</definedName>
    <definedName name="solver_lhs3" localSheetId="0" hidden="1">Solved!$L$5:$L$12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Solved!$E$1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Solved!$F$5:$F$18</definedName>
    <definedName name="solver_rhs2" localSheetId="0" hidden="1">0</definedName>
    <definedName name="solver_rhs3" localSheetId="0" hidden="1">Solved!$M$5:$M$12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K5" i="3" l="1"/>
  <c r="J5" i="3"/>
  <c r="J8" i="3"/>
  <c r="K6" i="3"/>
  <c r="K8" i="3"/>
  <c r="K9" i="3"/>
  <c r="K10" i="3"/>
  <c r="K11" i="3"/>
  <c r="K12" i="3"/>
  <c r="K7" i="3"/>
  <c r="L7" i="3" s="1"/>
  <c r="J6" i="3"/>
  <c r="J7" i="3"/>
  <c r="J9" i="3"/>
  <c r="J10" i="3"/>
  <c r="J11" i="3"/>
  <c r="J12" i="3"/>
  <c r="E1" i="3"/>
  <c r="E18" i="3"/>
  <c r="C18" i="3"/>
  <c r="C8" i="3"/>
  <c r="C9" i="3"/>
  <c r="C10" i="3"/>
  <c r="C11" i="3"/>
  <c r="C12" i="3"/>
  <c r="C13" i="3"/>
  <c r="C14" i="3"/>
  <c r="C15" i="3"/>
  <c r="C16" i="3"/>
  <c r="C17" i="3"/>
  <c r="C7" i="3"/>
  <c r="C6" i="3"/>
  <c r="C5" i="3"/>
  <c r="E6" i="3"/>
  <c r="E7" i="3"/>
  <c r="E8" i="3"/>
  <c r="E9" i="3"/>
  <c r="E10" i="3"/>
  <c r="E11" i="3"/>
  <c r="E12" i="3"/>
  <c r="E13" i="3"/>
  <c r="E14" i="3"/>
  <c r="E15" i="3"/>
  <c r="E16" i="3"/>
  <c r="E17" i="3"/>
  <c r="E5" i="3"/>
  <c r="L10" i="3" l="1"/>
  <c r="L9" i="3"/>
  <c r="L5" i="3"/>
  <c r="L11" i="3"/>
  <c r="L12" i="3"/>
  <c r="L8" i="3"/>
  <c r="L6" i="3"/>
</calcChain>
</file>

<file path=xl/sharedStrings.xml><?xml version="1.0" encoding="utf-8"?>
<sst xmlns="http://schemas.openxmlformats.org/spreadsheetml/2006/main" count="32" uniqueCount="24">
  <si>
    <t>location_id</t>
  </si>
  <si>
    <t>location_name</t>
  </si>
  <si>
    <t>Candy Cane Canyon</t>
  </si>
  <si>
    <t>Creme Brulee Cliffs</t>
  </si>
  <si>
    <t>Gumdrops Grove</t>
  </si>
  <si>
    <t>Lava Lollipop Land</t>
  </si>
  <si>
    <t>Licorice Labyrinth</t>
  </si>
  <si>
    <t>Lollipop Lagoon</t>
  </si>
  <si>
    <t>Malted Milk Manor</t>
  </si>
  <si>
    <t>Milkshake Mire</t>
  </si>
  <si>
    <t>to</t>
  </si>
  <si>
    <t>from</t>
  </si>
  <si>
    <t>capacity_of_molten_chocolate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</si>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</sst>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right"/>
    </xf>
    <xf numFmtId="0" fontId="0" fillId="33" borderId="10" xfId="0" applyFill="1" applyBorder="1"/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 wrapText="1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8" fillId="38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C1BA-820D-40CB-A97B-FEF5FBF43160}">
  <dimension ref="A1:M18"/>
  <sheetViews>
    <sheetView tabSelected="1" zoomScale="69" workbookViewId="0">
      <selection activeCell="C15" sqref="C15"/>
    </sheetView>
  </sheetViews>
  <sheetFormatPr defaultRowHeight="14.5" x14ac:dyDescent="0.35"/>
  <cols>
    <col min="2" max="2" width="4.08984375" customWidth="1"/>
    <col min="3" max="3" width="17.1796875" bestFit="1" customWidth="1"/>
    <col min="4" max="4" width="3.26953125" customWidth="1"/>
    <col min="5" max="5" width="16.453125" bestFit="1" customWidth="1"/>
    <col min="8" max="8" width="3.1796875" customWidth="1"/>
    <col min="9" max="9" width="17.1796875" bestFit="1" customWidth="1"/>
  </cols>
  <sheetData>
    <row r="1" spans="1:13" ht="15" thickBot="1" x14ac:dyDescent="0.4">
      <c r="B1" s="1" t="s">
        <v>13</v>
      </c>
      <c r="C1" s="1"/>
      <c r="D1" s="1"/>
      <c r="E1" s="2">
        <f>A18</f>
        <v>563</v>
      </c>
    </row>
    <row r="3" spans="1:13" x14ac:dyDescent="0.35">
      <c r="A3" s="3" t="s">
        <v>14</v>
      </c>
      <c r="B3" s="4" t="s">
        <v>15</v>
      </c>
      <c r="C3" s="4"/>
      <c r="D3" s="4"/>
      <c r="E3" s="4"/>
      <c r="F3" s="3" t="s">
        <v>16</v>
      </c>
      <c r="H3" s="5"/>
      <c r="I3" s="5"/>
      <c r="J3" s="5"/>
      <c r="K3" s="5"/>
      <c r="L3" s="5"/>
      <c r="M3" s="3" t="s">
        <v>17</v>
      </c>
    </row>
    <row r="4" spans="1:13" ht="15" thickBot="1" x14ac:dyDescent="0.4">
      <c r="A4" s="6"/>
      <c r="B4" s="7" t="s">
        <v>18</v>
      </c>
      <c r="C4" s="7"/>
      <c r="D4" s="8" t="s">
        <v>19</v>
      </c>
      <c r="E4" s="8"/>
      <c r="F4" s="6"/>
      <c r="H4" s="9" t="s">
        <v>20</v>
      </c>
      <c r="I4" s="9"/>
      <c r="J4" s="10" t="s">
        <v>21</v>
      </c>
      <c r="K4" s="11" t="s">
        <v>22</v>
      </c>
      <c r="L4" s="12" t="s">
        <v>23</v>
      </c>
      <c r="M4" s="6"/>
    </row>
    <row r="5" spans="1:13" ht="15" thickTop="1" x14ac:dyDescent="0.35">
      <c r="A5" s="13">
        <v>85</v>
      </c>
      <c r="B5" s="14">
        <v>0</v>
      </c>
      <c r="C5" t="str">
        <f>_xlfn.XLOOKUP(B5,$H$5:$H$12,$I$5:$I$12)</f>
        <v>Candy Cane Canyon</v>
      </c>
      <c r="D5" s="14">
        <v>1</v>
      </c>
      <c r="E5" t="str">
        <f>_xlfn.XLOOKUP(D5,$H$5:$H$12,$I$5:$I$12)</f>
        <v>Creme Brulee Cliffs</v>
      </c>
      <c r="F5">
        <v>153</v>
      </c>
      <c r="H5" s="14">
        <v>0</v>
      </c>
      <c r="I5" t="s">
        <v>2</v>
      </c>
      <c r="J5" s="15">
        <f>SUMIF($D$5:$D$18,H5,$A$5:$A$18)</f>
        <v>563</v>
      </c>
      <c r="K5" s="15">
        <f>SUMIF($B$5:$B$18,H5,$A$5:$A$18)</f>
        <v>563</v>
      </c>
      <c r="L5" s="15">
        <f>J5-K5</f>
        <v>0</v>
      </c>
      <c r="M5" s="14">
        <v>0</v>
      </c>
    </row>
    <row r="6" spans="1:13" x14ac:dyDescent="0.35">
      <c r="A6" s="13">
        <v>342</v>
      </c>
      <c r="B6" s="14">
        <v>0</v>
      </c>
      <c r="C6" t="str">
        <f t="shared" ref="C6:C17" si="0">_xlfn.XLOOKUP(B6,$H$5:$H$12,$I$5:$I$12)</f>
        <v>Candy Cane Canyon</v>
      </c>
      <c r="D6" s="14">
        <v>2</v>
      </c>
      <c r="E6" t="str">
        <f>_xlfn.XLOOKUP(D6,$H$5:$H$12,$I$5:$I$12)</f>
        <v>Gumdrops Grove</v>
      </c>
      <c r="F6">
        <v>342</v>
      </c>
      <c r="H6" s="14">
        <v>1</v>
      </c>
      <c r="I6" t="s">
        <v>3</v>
      </c>
      <c r="J6" s="15">
        <f t="shared" ref="J6:J12" si="1">SUMIF($D$5:$D$18,H6,$A$5:$A$18)</f>
        <v>85</v>
      </c>
      <c r="K6" s="15">
        <f t="shared" ref="K5:K6" si="2">SUMIF($B$5:$B$18,H6,$A$5:$A$18)</f>
        <v>85</v>
      </c>
      <c r="L6" s="15">
        <f t="shared" ref="L6:L12" si="3">J6-K6</f>
        <v>0</v>
      </c>
      <c r="M6" s="14">
        <v>0</v>
      </c>
    </row>
    <row r="7" spans="1:13" x14ac:dyDescent="0.35">
      <c r="A7" s="13">
        <v>136</v>
      </c>
      <c r="B7" s="14">
        <v>0</v>
      </c>
      <c r="C7" t="str">
        <f>_xlfn.XLOOKUP(B7,$H$5:$H$12,$I$5:$I$12,0)</f>
        <v>Candy Cane Canyon</v>
      </c>
      <c r="D7" s="14">
        <v>3</v>
      </c>
      <c r="E7" t="str">
        <f>_xlfn.XLOOKUP(D7,$H$5:$H$12,$I$5:$I$12)</f>
        <v>Lava Lollipop Land</v>
      </c>
      <c r="F7">
        <v>136</v>
      </c>
      <c r="H7" s="14">
        <v>2</v>
      </c>
      <c r="I7" t="s">
        <v>4</v>
      </c>
      <c r="J7" s="15">
        <f t="shared" si="1"/>
        <v>427</v>
      </c>
      <c r="K7" s="15">
        <f>SUMIF($B$5:$B$18,H7,$A$5:$A$18)</f>
        <v>427</v>
      </c>
      <c r="L7" s="15">
        <f t="shared" si="3"/>
        <v>0</v>
      </c>
      <c r="M7" s="14">
        <v>0</v>
      </c>
    </row>
    <row r="8" spans="1:13" x14ac:dyDescent="0.35">
      <c r="A8" s="13">
        <v>85</v>
      </c>
      <c r="B8" s="14">
        <v>1</v>
      </c>
      <c r="C8" t="str">
        <f t="shared" ref="C8:C18" si="4">_xlfn.XLOOKUP(B8,$H$5:$H$12,$I$5:$I$12,0)</f>
        <v>Creme Brulee Cliffs</v>
      </c>
      <c r="D8" s="14">
        <v>2</v>
      </c>
      <c r="E8" t="str">
        <f>_xlfn.XLOOKUP(D8,$H$5:$H$12,$I$5:$I$12)</f>
        <v>Gumdrops Grove</v>
      </c>
      <c r="F8">
        <v>85</v>
      </c>
      <c r="H8" s="14">
        <v>3</v>
      </c>
      <c r="I8" t="s">
        <v>5</v>
      </c>
      <c r="J8" s="15">
        <f>SUMIF($D$5:$D$18,H8,$A$5:$A$18)</f>
        <v>136</v>
      </c>
      <c r="K8" s="15">
        <f t="shared" ref="K8:K12" si="5">SUMIF($B$5:$B$18,H8,$A$5:$A$18)</f>
        <v>136</v>
      </c>
      <c r="L8" s="15">
        <f t="shared" si="3"/>
        <v>0</v>
      </c>
      <c r="M8" s="14">
        <v>0</v>
      </c>
    </row>
    <row r="9" spans="1:13" x14ac:dyDescent="0.35">
      <c r="A9" s="13">
        <v>293</v>
      </c>
      <c r="B9" s="14">
        <v>2</v>
      </c>
      <c r="C9" t="str">
        <f t="shared" si="4"/>
        <v>Gumdrops Grove</v>
      </c>
      <c r="D9" s="14">
        <v>4</v>
      </c>
      <c r="E9" t="str">
        <f>_xlfn.XLOOKUP(D9,$H$5:$H$12,$I$5:$I$12)</f>
        <v>Licorice Labyrinth</v>
      </c>
      <c r="F9">
        <v>293</v>
      </c>
      <c r="H9" s="14">
        <v>4</v>
      </c>
      <c r="I9" t="s">
        <v>6</v>
      </c>
      <c r="J9" s="15">
        <f t="shared" si="1"/>
        <v>293</v>
      </c>
      <c r="K9" s="15">
        <f t="shared" si="5"/>
        <v>293</v>
      </c>
      <c r="L9" s="15">
        <f t="shared" si="3"/>
        <v>0</v>
      </c>
      <c r="M9" s="14">
        <v>0</v>
      </c>
    </row>
    <row r="10" spans="1:13" x14ac:dyDescent="0.35">
      <c r="A10" s="13">
        <v>133</v>
      </c>
      <c r="B10" s="14">
        <v>2</v>
      </c>
      <c r="C10" t="str">
        <f t="shared" si="4"/>
        <v>Gumdrops Grove</v>
      </c>
      <c r="D10" s="14">
        <v>5</v>
      </c>
      <c r="E10" t="str">
        <f>_xlfn.XLOOKUP(D10,$H$5:$H$12,$I$5:$I$12)</f>
        <v>Lollipop Lagoon</v>
      </c>
      <c r="F10">
        <v>133</v>
      </c>
      <c r="H10" s="14">
        <v>5</v>
      </c>
      <c r="I10" t="s">
        <v>7</v>
      </c>
      <c r="J10" s="15">
        <f t="shared" si="1"/>
        <v>133</v>
      </c>
      <c r="K10" s="15">
        <f t="shared" si="5"/>
        <v>133</v>
      </c>
      <c r="L10" s="15">
        <f t="shared" si="3"/>
        <v>0</v>
      </c>
      <c r="M10" s="14">
        <v>0</v>
      </c>
    </row>
    <row r="11" spans="1:13" x14ac:dyDescent="0.35">
      <c r="A11" s="13">
        <v>1</v>
      </c>
      <c r="B11" s="14">
        <v>2</v>
      </c>
      <c r="C11" t="str">
        <f t="shared" si="4"/>
        <v>Gumdrops Grove</v>
      </c>
      <c r="D11" s="14">
        <v>6</v>
      </c>
      <c r="E11" t="str">
        <f>_xlfn.XLOOKUP(D11,$H$5:$H$12,$I$5:$I$12)</f>
        <v>Malted Milk Manor</v>
      </c>
      <c r="F11">
        <v>102</v>
      </c>
      <c r="H11" s="14">
        <v>6</v>
      </c>
      <c r="I11" t="s">
        <v>8</v>
      </c>
      <c r="J11" s="15">
        <f t="shared" si="1"/>
        <v>328</v>
      </c>
      <c r="K11" s="15">
        <f t="shared" si="5"/>
        <v>328</v>
      </c>
      <c r="L11" s="15">
        <f t="shared" si="3"/>
        <v>0</v>
      </c>
      <c r="M11" s="14">
        <v>0</v>
      </c>
    </row>
    <row r="12" spans="1:13" x14ac:dyDescent="0.35">
      <c r="A12" s="13">
        <v>0</v>
      </c>
      <c r="B12" s="14">
        <v>3</v>
      </c>
      <c r="C12" t="str">
        <f t="shared" si="4"/>
        <v>Lava Lollipop Land</v>
      </c>
      <c r="D12" s="14">
        <v>4</v>
      </c>
      <c r="E12" t="str">
        <f>_xlfn.XLOOKUP(D12,$H$5:$H$12,$I$5:$I$12)</f>
        <v>Licorice Labyrinth</v>
      </c>
      <c r="F12">
        <v>192</v>
      </c>
      <c r="H12" s="14">
        <v>7</v>
      </c>
      <c r="I12" t="s">
        <v>9</v>
      </c>
      <c r="J12" s="15">
        <f t="shared" si="1"/>
        <v>563</v>
      </c>
      <c r="K12" s="15">
        <f t="shared" si="5"/>
        <v>563</v>
      </c>
      <c r="L12" s="15">
        <f t="shared" si="3"/>
        <v>0</v>
      </c>
      <c r="M12" s="14">
        <v>0</v>
      </c>
    </row>
    <row r="13" spans="1:13" x14ac:dyDescent="0.35">
      <c r="A13" s="13">
        <v>136</v>
      </c>
      <c r="B13" s="14">
        <v>3</v>
      </c>
      <c r="C13" t="str">
        <f t="shared" si="4"/>
        <v>Lava Lollipop Land</v>
      </c>
      <c r="D13" s="14">
        <v>6</v>
      </c>
      <c r="E13" t="str">
        <f>_xlfn.XLOOKUP(D13,$H$5:$H$12,$I$5:$I$12)</f>
        <v>Malted Milk Manor</v>
      </c>
      <c r="F13">
        <v>201</v>
      </c>
    </row>
    <row r="14" spans="1:13" x14ac:dyDescent="0.35">
      <c r="A14" s="13">
        <v>102</v>
      </c>
      <c r="B14" s="14">
        <v>4</v>
      </c>
      <c r="C14" t="str">
        <f t="shared" si="4"/>
        <v>Licorice Labyrinth</v>
      </c>
      <c r="D14" s="14">
        <v>7</v>
      </c>
      <c r="E14" t="str">
        <f>_xlfn.XLOOKUP(D14,$H$5:$H$12,$I$5:$I$12)</f>
        <v>Milkshake Mire</v>
      </c>
      <c r="F14">
        <v>381</v>
      </c>
    </row>
    <row r="15" spans="1:13" x14ac:dyDescent="0.35">
      <c r="A15" s="13">
        <v>191</v>
      </c>
      <c r="B15" s="14">
        <v>4</v>
      </c>
      <c r="C15" t="str">
        <f t="shared" si="4"/>
        <v>Licorice Labyrinth</v>
      </c>
      <c r="D15" s="14">
        <v>6</v>
      </c>
      <c r="E15" t="str">
        <f>_xlfn.XLOOKUP(D15,$H$5:$H$12,$I$5:$I$12)</f>
        <v>Malted Milk Manor</v>
      </c>
      <c r="F15">
        <v>191</v>
      </c>
    </row>
    <row r="16" spans="1:13" x14ac:dyDescent="0.35">
      <c r="A16" s="13">
        <v>133</v>
      </c>
      <c r="B16" s="14">
        <v>5</v>
      </c>
      <c r="C16" t="str">
        <f t="shared" si="4"/>
        <v>Lollipop Lagoon</v>
      </c>
      <c r="D16" s="14">
        <v>7</v>
      </c>
      <c r="E16" t="str">
        <f>_xlfn.XLOOKUP(D16,$H$5:$H$12,$I$5:$I$12)</f>
        <v>Milkshake Mire</v>
      </c>
      <c r="F16">
        <v>485</v>
      </c>
    </row>
    <row r="17" spans="1:6" x14ac:dyDescent="0.35">
      <c r="A17" s="13">
        <v>328</v>
      </c>
      <c r="B17" s="14">
        <v>6</v>
      </c>
      <c r="C17" t="str">
        <f t="shared" si="4"/>
        <v>Malted Milk Manor</v>
      </c>
      <c r="D17" s="14">
        <v>7</v>
      </c>
      <c r="E17" t="str">
        <f>_xlfn.XLOOKUP(D17,$H$5:$H$12,$I$5:$I$12)</f>
        <v>Milkshake Mire</v>
      </c>
      <c r="F17">
        <v>493</v>
      </c>
    </row>
    <row r="18" spans="1:6" x14ac:dyDescent="0.35">
      <c r="A18" s="13">
        <v>563</v>
      </c>
      <c r="B18" s="14">
        <v>7</v>
      </c>
      <c r="C18" t="str">
        <f t="shared" si="4"/>
        <v>Milkshake Mire</v>
      </c>
      <c r="D18" s="14">
        <v>0</v>
      </c>
      <c r="E18" t="str">
        <f>_xlfn.XLOOKUP(D18,$H$5:$H$12,$I$5:$I$12)</f>
        <v>Candy Cane Canyon</v>
      </c>
      <c r="F18">
        <v>9999</v>
      </c>
    </row>
  </sheetData>
  <mergeCells count="8">
    <mergeCell ref="B1:D1"/>
    <mergeCell ref="A3:A4"/>
    <mergeCell ref="B3:E3"/>
    <mergeCell ref="F3:F4"/>
    <mergeCell ref="M3:M4"/>
    <mergeCell ref="B4:C4"/>
    <mergeCell ref="D4:E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5674-18A8-4D8F-9416-DA703D93CF54}">
  <dimension ref="A1:B9"/>
  <sheetViews>
    <sheetView workbookViewId="0">
      <selection activeCell="A9" sqref="A9"/>
    </sheetView>
  </sheetViews>
  <sheetFormatPr defaultRowHeight="14.5" x14ac:dyDescent="0.35"/>
  <cols>
    <col min="1" max="1" width="9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t="s">
        <v>2</v>
      </c>
    </row>
    <row r="3" spans="1:2" x14ac:dyDescent="0.35">
      <c r="A3">
        <v>1</v>
      </c>
      <c r="B3" t="s">
        <v>3</v>
      </c>
    </row>
    <row r="4" spans="1:2" x14ac:dyDescent="0.35">
      <c r="A4">
        <v>2</v>
      </c>
      <c r="B4" t="s">
        <v>4</v>
      </c>
    </row>
    <row r="5" spans="1:2" x14ac:dyDescent="0.35">
      <c r="A5">
        <v>3</v>
      </c>
      <c r="B5" t="s">
        <v>5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7</v>
      </c>
    </row>
    <row r="8" spans="1:2" x14ac:dyDescent="0.35">
      <c r="A8">
        <v>6</v>
      </c>
      <c r="B8" t="s">
        <v>8</v>
      </c>
    </row>
    <row r="9" spans="1:2" x14ac:dyDescent="0.35">
      <c r="A9">
        <v>7</v>
      </c>
      <c r="B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E24B-A979-4003-98A6-67911DF624F3}">
  <dimension ref="A1:C14"/>
  <sheetViews>
    <sheetView workbookViewId="0">
      <selection activeCell="B19" sqref="B19"/>
    </sheetView>
  </sheetViews>
  <sheetFormatPr defaultRowHeight="14.5" x14ac:dyDescent="0.35"/>
  <cols>
    <col min="3" max="3" width="25.816406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0</v>
      </c>
      <c r="B2">
        <v>1</v>
      </c>
      <c r="C2">
        <v>153</v>
      </c>
    </row>
    <row r="3" spans="1:3" x14ac:dyDescent="0.35">
      <c r="A3">
        <v>0</v>
      </c>
      <c r="B3">
        <v>2</v>
      </c>
      <c r="C3">
        <v>342</v>
      </c>
    </row>
    <row r="4" spans="1:3" x14ac:dyDescent="0.35">
      <c r="A4">
        <v>0</v>
      </c>
      <c r="B4">
        <v>3</v>
      </c>
      <c r="C4">
        <v>136</v>
      </c>
    </row>
    <row r="5" spans="1:3" x14ac:dyDescent="0.35">
      <c r="A5">
        <v>1</v>
      </c>
      <c r="B5">
        <v>2</v>
      </c>
      <c r="C5">
        <v>85</v>
      </c>
    </row>
    <row r="6" spans="1:3" x14ac:dyDescent="0.35">
      <c r="A6">
        <v>2</v>
      </c>
      <c r="B6">
        <v>4</v>
      </c>
      <c r="C6">
        <v>293</v>
      </c>
    </row>
    <row r="7" spans="1:3" x14ac:dyDescent="0.35">
      <c r="A7">
        <v>2</v>
      </c>
      <c r="B7">
        <v>5</v>
      </c>
      <c r="C7">
        <v>133</v>
      </c>
    </row>
    <row r="8" spans="1:3" x14ac:dyDescent="0.35">
      <c r="A8">
        <v>2</v>
      </c>
      <c r="B8">
        <v>6</v>
      </c>
      <c r="C8">
        <v>102</v>
      </c>
    </row>
    <row r="9" spans="1:3" x14ac:dyDescent="0.35">
      <c r="A9">
        <v>3</v>
      </c>
      <c r="B9">
        <v>4</v>
      </c>
      <c r="C9">
        <v>192</v>
      </c>
    </row>
    <row r="10" spans="1:3" x14ac:dyDescent="0.35">
      <c r="A10">
        <v>3</v>
      </c>
      <c r="B10">
        <v>6</v>
      </c>
      <c r="C10">
        <v>201</v>
      </c>
    </row>
    <row r="11" spans="1:3" x14ac:dyDescent="0.35">
      <c r="A11">
        <v>4</v>
      </c>
      <c r="B11">
        <v>7</v>
      </c>
      <c r="C11">
        <v>381</v>
      </c>
    </row>
    <row r="12" spans="1:3" x14ac:dyDescent="0.35">
      <c r="A12">
        <v>4</v>
      </c>
      <c r="B12">
        <v>6</v>
      </c>
      <c r="C12">
        <v>191</v>
      </c>
    </row>
    <row r="13" spans="1:3" x14ac:dyDescent="0.35">
      <c r="A13">
        <v>5</v>
      </c>
      <c r="B13">
        <v>7</v>
      </c>
      <c r="C13">
        <v>485</v>
      </c>
    </row>
    <row r="14" spans="1:3" x14ac:dyDescent="0.35">
      <c r="A14">
        <v>6</v>
      </c>
      <c r="B14">
        <v>7</v>
      </c>
      <c r="C14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Solved</vt:lpstr>
      <vt:lpstr>captaincandy_Module07_Locations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2025-03-26T19:14:56Z</dcterms:created>
  <dcterms:modified xsi:type="dcterms:W3CDTF">2025-03-26T23:53:39Z</dcterms:modified>
</cp:coreProperties>
</file>