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rislew/Desktop/CMU/18-500 Capstone/AutonomousDrivingModels/"/>
    </mc:Choice>
  </mc:AlternateContent>
  <xr:revisionPtr revIDLastSave="0" documentId="13_ncr:1_{6ECE3973-FF07-4E42-BBFE-846C8C88DAB4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25" sheetId="5" r:id="rId1"/>
    <sheet name="20" sheetId="6" r:id="rId2"/>
  </sheets>
  <definedNames>
    <definedName name="results" localSheetId="1">'20'!$A$1:$L$7</definedName>
    <definedName name="results" localSheetId="0">'25'!$A$1:$L$7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6" l="1"/>
  <c r="G8" i="6"/>
  <c r="B8" i="6"/>
  <c r="L8" i="5"/>
  <c r="G8" i="5"/>
  <c r="B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0F06DF-E766-9A4C-9845-1D2A7DCA8CE9}" name="results1" type="6" refreshedVersion="6" background="1" saveData="1">
    <textPr codePage="10000"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44D4666-79CD-4D46-B62F-C8FAEBFD2305}" name="results2" type="6" refreshedVersion="6" background="1" saveData="1">
    <textPr codePage="10000"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<sst xmlns="http://schemas.openxmlformats.org/spreadsheetml/2006/main" count="24" uniqueCount="12">
  <si>
    <t>Time</t>
  </si>
  <si>
    <t>Coop Total Loops</t>
  </si>
  <si>
    <t>Coop Average Velocity</t>
  </si>
  <si>
    <t>Coop Average Acceleration</t>
  </si>
  <si>
    <t>Coop Average Deceleration</t>
  </si>
  <si>
    <t>Coop Waiting Time</t>
  </si>
  <si>
    <t>Non-Coop Total Loops</t>
  </si>
  <si>
    <t>Non-Coop Average Velocity</t>
  </si>
  <si>
    <t>Non-Coop Average Acceleration</t>
  </si>
  <si>
    <t>Non-Coop Average Deceleration</t>
  </si>
  <si>
    <t>Non-Coops Waiting Time</t>
  </si>
  <si>
    <t>Throughput 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</si>
</sst>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1BE21446-64E6-4547-BEA8-04CC74B54D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EB18F3DE-7027-0F4E-B08C-0E21543D17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464B-5D17-F342-B5A9-DB655657D429}">
  <dimension ref="A1:L8"/>
  <sheetViews>
    <sheetView tabSelected="1" topLeftCell="D1" workbookViewId="0">
      <selection activeCell="I14" sqref="I14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33</v>
      </c>
      <c r="C2">
        <v>0.983637105186</v>
      </c>
      <c r="D2">
        <v>6.3752976485100003E-3</v>
      </c>
      <c r="E2">
        <v>6.18717058257E-2</v>
      </c>
      <c r="F2">
        <v>2.4790107939000001</v>
      </c>
      <c r="G2">
        <v>27</v>
      </c>
      <c r="H2">
        <v>0.79590500144499998</v>
      </c>
      <c r="I2">
        <v>1.7345520589300001E-2</v>
      </c>
      <c r="J2">
        <v>7.2813992217499998E-2</v>
      </c>
      <c r="K2">
        <v>3.5153008302100002</v>
      </c>
      <c r="L2">
        <v>22.222222222199999</v>
      </c>
    </row>
    <row r="3" spans="1:12" x14ac:dyDescent="0.2">
      <c r="A3">
        <v>20</v>
      </c>
      <c r="B3">
        <v>33</v>
      </c>
      <c r="C3">
        <v>0.69806578918899997</v>
      </c>
      <c r="D3">
        <v>1.25092295428E-2</v>
      </c>
      <c r="E3">
        <v>0.125113840591</v>
      </c>
      <c r="F3">
        <v>5.9225344841299998</v>
      </c>
      <c r="G3">
        <v>23</v>
      </c>
      <c r="H3">
        <v>0.45899929867</v>
      </c>
      <c r="I3">
        <v>1.8199817340999999E-2</v>
      </c>
      <c r="J3">
        <v>8.4808133087200005E-2</v>
      </c>
      <c r="K3">
        <v>7.0651982380799998</v>
      </c>
      <c r="L3">
        <v>43.4782608696</v>
      </c>
    </row>
    <row r="4" spans="1:12" x14ac:dyDescent="0.2">
      <c r="A4">
        <v>20</v>
      </c>
      <c r="B4">
        <v>33</v>
      </c>
      <c r="C4">
        <v>0.76653121893300002</v>
      </c>
      <c r="D4">
        <v>1.1713099858E-2</v>
      </c>
      <c r="E4">
        <v>0.121806650574</v>
      </c>
      <c r="F4">
        <v>5.0140741070099999</v>
      </c>
      <c r="G4">
        <v>26</v>
      </c>
      <c r="H4">
        <v>0.60103457980300001</v>
      </c>
      <c r="I4">
        <v>2.40321830917E-2</v>
      </c>
      <c r="J4">
        <v>8.0288942447499997E-2</v>
      </c>
      <c r="K4">
        <v>4.8838954369199996</v>
      </c>
      <c r="L4">
        <v>26.923076923099998</v>
      </c>
    </row>
    <row r="5" spans="1:12" x14ac:dyDescent="0.2">
      <c r="A5">
        <v>20</v>
      </c>
      <c r="B5">
        <v>33</v>
      </c>
      <c r="C5">
        <v>0.91305244032300004</v>
      </c>
      <c r="D5">
        <v>8.3438311067200004E-3</v>
      </c>
      <c r="E5">
        <v>7.1740721994100004E-2</v>
      </c>
      <c r="F5">
        <v>3.2474265098599999</v>
      </c>
      <c r="G5">
        <v>27</v>
      </c>
      <c r="H5">
        <v>0.74373499092899997</v>
      </c>
      <c r="I5">
        <v>2.1462555802600002E-2</v>
      </c>
      <c r="J5">
        <v>7.5932188199799994E-2</v>
      </c>
      <c r="K5">
        <v>3.9515025854100001</v>
      </c>
      <c r="L5">
        <v>22.222222222199999</v>
      </c>
    </row>
    <row r="6" spans="1:12" x14ac:dyDescent="0.2">
      <c r="A6">
        <v>20</v>
      </c>
      <c r="B6">
        <v>33</v>
      </c>
      <c r="C6">
        <v>0.76825046896399996</v>
      </c>
      <c r="D6">
        <v>1.19113824813E-2</v>
      </c>
      <c r="E6">
        <v>0.109555854767</v>
      </c>
      <c r="F6">
        <v>4.8841176033</v>
      </c>
      <c r="G6">
        <v>26</v>
      </c>
      <c r="H6">
        <v>0.59893171850600002</v>
      </c>
      <c r="I6">
        <v>2.4232155747300001E-2</v>
      </c>
      <c r="J6">
        <v>8.5605406799900002E-2</v>
      </c>
      <c r="K6">
        <v>4.9080296953499998</v>
      </c>
      <c r="L6">
        <v>26.923076923099998</v>
      </c>
    </row>
    <row r="7" spans="1:12" x14ac:dyDescent="0.2">
      <c r="A7">
        <v>20</v>
      </c>
      <c r="B7">
        <v>33</v>
      </c>
      <c r="C7">
        <v>1.07141887562</v>
      </c>
      <c r="D7">
        <v>5.4874145083499996E-3</v>
      </c>
      <c r="E7">
        <v>2.22521667742E-2</v>
      </c>
      <c r="F7">
        <v>1.2636479437399999</v>
      </c>
      <c r="G7">
        <v>27</v>
      </c>
      <c r="H7">
        <v>0.88739298814500001</v>
      </c>
      <c r="I7">
        <v>1.2447388242900001E-2</v>
      </c>
      <c r="J7">
        <v>6.3276118854199995E-2</v>
      </c>
      <c r="K7">
        <v>2.7461859583899999</v>
      </c>
      <c r="L7">
        <v>22.222222222199999</v>
      </c>
    </row>
    <row r="8" spans="1:12" x14ac:dyDescent="0.2">
      <c r="B8">
        <f>SUM(B2:B7)</f>
        <v>198</v>
      </c>
      <c r="G8">
        <f>SUM(G2:G7)</f>
        <v>156</v>
      </c>
      <c r="L8">
        <f>(B8-G8)*100/G8</f>
        <v>26.923076923076923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B3B-2217-FD45-B0F5-2A1EC51CEB8D}">
  <dimension ref="A1:L8"/>
  <sheetViews>
    <sheetView topLeftCell="E1" workbookViewId="0">
      <selection activeCell="J14" sqref="J14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30</v>
      </c>
      <c r="C2">
        <v>0.87278514012399999</v>
      </c>
      <c r="D2">
        <v>3.9833604730000003E-3</v>
      </c>
      <c r="E2">
        <v>2.03337562695E-2</v>
      </c>
      <c r="F2">
        <v>1.0280805428799999</v>
      </c>
      <c r="G2">
        <v>25</v>
      </c>
      <c r="H2">
        <v>0.74454854201599996</v>
      </c>
      <c r="I2">
        <v>9.9034918773599993E-3</v>
      </c>
      <c r="J2">
        <v>4.5472811959100003E-2</v>
      </c>
      <c r="K2">
        <v>2.5718787776099998</v>
      </c>
      <c r="L2">
        <v>20</v>
      </c>
    </row>
    <row r="3" spans="1:12" x14ac:dyDescent="0.2">
      <c r="A3">
        <v>20</v>
      </c>
      <c r="B3">
        <v>32</v>
      </c>
      <c r="C3">
        <v>0.66285055318499997</v>
      </c>
      <c r="D3">
        <v>5.2442033557300004E-3</v>
      </c>
      <c r="E3">
        <v>0.10761772407</v>
      </c>
      <c r="F3">
        <v>4.76998927043</v>
      </c>
      <c r="G3">
        <v>25</v>
      </c>
      <c r="H3">
        <v>0.52964007750099995</v>
      </c>
      <c r="I3">
        <v>1.57053862615E-2</v>
      </c>
      <c r="J3">
        <v>5.7751322660300003E-2</v>
      </c>
      <c r="K3">
        <v>4.8902634657300004</v>
      </c>
      <c r="L3">
        <v>28</v>
      </c>
    </row>
    <row r="4" spans="1:12" x14ac:dyDescent="0.2">
      <c r="A4">
        <v>20</v>
      </c>
      <c r="B4">
        <v>30</v>
      </c>
      <c r="C4">
        <v>0.707092986659</v>
      </c>
      <c r="D4">
        <v>3.6918302179699998E-3</v>
      </c>
      <c r="E4">
        <v>9.8789128591800002E-2</v>
      </c>
      <c r="F4">
        <v>4.3708821336400003</v>
      </c>
      <c r="G4">
        <v>24</v>
      </c>
      <c r="H4">
        <v>0.57285710380199995</v>
      </c>
      <c r="I4">
        <v>1.5081766419299999E-2</v>
      </c>
      <c r="J4">
        <v>5.6175789346800002E-2</v>
      </c>
      <c r="K4">
        <v>4.3671628634099999</v>
      </c>
      <c r="L4">
        <v>25</v>
      </c>
    </row>
    <row r="5" spans="1:12" x14ac:dyDescent="0.2">
      <c r="A5">
        <v>20</v>
      </c>
      <c r="B5">
        <v>31</v>
      </c>
      <c r="C5">
        <v>0.847756162328</v>
      </c>
      <c r="D5">
        <v>3.5397115085400001E-3</v>
      </c>
      <c r="E5">
        <v>3.9643167790499999E-2</v>
      </c>
      <c r="F5">
        <v>1.360907197</v>
      </c>
      <c r="G5">
        <v>25</v>
      </c>
      <c r="H5">
        <v>0.70579460713499997</v>
      </c>
      <c r="I5">
        <v>1.2127709307899999E-2</v>
      </c>
      <c r="J5">
        <v>4.82150648333E-2</v>
      </c>
      <c r="K5">
        <v>2.9511816024800002</v>
      </c>
      <c r="L5">
        <v>24</v>
      </c>
    </row>
    <row r="6" spans="1:12" x14ac:dyDescent="0.2">
      <c r="A6">
        <v>20</v>
      </c>
      <c r="B6">
        <v>30</v>
      </c>
      <c r="C6">
        <v>0.71387954203000004</v>
      </c>
      <c r="D6">
        <v>5.6854001037199998E-3</v>
      </c>
      <c r="E6">
        <v>0.11037950447100001</v>
      </c>
      <c r="F6">
        <v>3.83906775713</v>
      </c>
      <c r="G6">
        <v>25</v>
      </c>
      <c r="H6">
        <v>0.59434208877299999</v>
      </c>
      <c r="I6">
        <v>1.4782525768E-2</v>
      </c>
      <c r="J6">
        <v>5.7164755755300001E-2</v>
      </c>
      <c r="K6">
        <v>4.0905579328500004</v>
      </c>
      <c r="L6">
        <v>20</v>
      </c>
    </row>
    <row r="7" spans="1:12" x14ac:dyDescent="0.2">
      <c r="A7">
        <v>20</v>
      </c>
      <c r="B7">
        <v>28</v>
      </c>
      <c r="C7">
        <v>0.90750086094399995</v>
      </c>
      <c r="D7">
        <v>2.3249806869499999E-3</v>
      </c>
      <c r="E7">
        <v>1.8440701150199999E-2</v>
      </c>
      <c r="F7">
        <v>0.73760181665400004</v>
      </c>
      <c r="G7">
        <v>26</v>
      </c>
      <c r="H7">
        <v>0.82231857344500003</v>
      </c>
      <c r="I7">
        <v>7.9303806490599992E-3</v>
      </c>
      <c r="J7">
        <v>2.80058384429E-2</v>
      </c>
      <c r="K7">
        <v>1.43126645684</v>
      </c>
      <c r="L7">
        <v>7.69230769231</v>
      </c>
    </row>
    <row r="8" spans="1:12" x14ac:dyDescent="0.2">
      <c r="B8">
        <f>SUM(B2:B7)</f>
        <v>181</v>
      </c>
      <c r="G8">
        <f>SUM(G2:G7)</f>
        <v>150</v>
      </c>
      <c r="L8">
        <f>(B8-G8)*100/G8</f>
        <v>20.666666666666668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25</vt:lpstr>
      <vt:lpstr>20</vt:lpstr>
      <vt:lpstr>'20'!results</vt:lpstr>
      <vt:lpstr>'25'!results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snlew</cp:lastModifiedBy>
  <dcterms:modified xsi:type="dcterms:W3CDTF">2020-04-22T06:43:59Z</dcterms:modified>
</cp:coreProperties>
</file>