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<sst xmlns="http://schemas.openxmlformats.org/spreadsheetml/2006/main" count="16" uniqueCount="16">
  <si>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>Name</t>
  </si>
  <si>
    <t>Worth</t>
  </si>
  <si>
    <t>Grade</t>
  </si>
  <si>
    <t>Actual Received</t>
  </si>
  <si>
    <t>Lost</t>
  </si>
  <si>
    <t>Prereq (DS)</t>
  </si>
  <si>
    <t>Prereq (AL)</t>
  </si>
  <si>
    <t>Concepts 1</t>
  </si>
  <si>
    <t>Concepts 2</t>
  </si>
  <si>
    <t>Assign 1</t>
  </si>
  <si>
    <t>Assign 2</t>
  </si>
  <si>
    <t>Assign 3</t>
  </si>
  <si>
    <t>DPL</t>
  </si>
  <si>
    <t>Final</t>
  </si>
  <si>
    <t>Tests</t>
  </si>
  <si>
    <t>Assignments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</si>
</sst>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b val="true"/>
      <sz val="15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1" activeCellId="0" sqref="D11"/>
    </sheetView>
  </sheetViews>
  <sheetFormatPr defaultRowHeight="12.8"/>
  <cols>
    <col collapsed="false" hidden="false" max="1" min="1" style="1" width="13.4795918367347"/>
    <col collapsed="false" hidden="false" max="2" min="2" style="1" width="22.5510204081633"/>
    <col collapsed="false" hidden="false" max="4" min="3" style="1" width="22.9387755102041"/>
    <col collapsed="false" hidden="false" max="5" min="5" style="1" width="27.2142857142857"/>
    <col collapsed="false" hidden="false" max="6" min="6" style="1" width="22.9387755102041"/>
    <col collapsed="false" hidden="false" max="1025" min="7" style="1" width="13.4795918367347"/>
  </cols>
  <sheetData>
    <row r="1" customFormat="false" ht="18.55" hidden="false" customHeight="false" outlineLevel="0" collapsed="false">
      <c r="B1" s="0"/>
      <c r="C1" s="0"/>
      <c r="D1" s="0"/>
      <c r="E1" s="0"/>
      <c r="F1" s="0"/>
    </row>
    <row r="2" customFormat="false" ht="18.55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customFormat="false" ht="18.55" hidden="false" customHeight="false" outlineLevel="0" collapsed="false">
      <c r="B3" s="3" t="s">
        <v>5</v>
      </c>
      <c r="C3" s="3" t="n">
        <v>5</v>
      </c>
      <c r="D3" s="3" t="n">
        <f aca="false">33/43</f>
        <v>0.767441860465116</v>
      </c>
      <c r="E3" s="3" t="n">
        <f aca="false">C3*D3</f>
        <v>3.83720930232558</v>
      </c>
      <c r="F3" s="3" t="n">
        <f aca="false">C3-E3</f>
        <v>1.16279069767442</v>
      </c>
    </row>
    <row r="4" customFormat="false" ht="18.55" hidden="false" customHeight="false" outlineLevel="0" collapsed="false">
      <c r="B4" s="3" t="s">
        <v>6</v>
      </c>
      <c r="C4" s="3" t="n">
        <v>5</v>
      </c>
      <c r="D4" s="3" t="n">
        <f aca="false">36/50</f>
        <v>0.72</v>
      </c>
      <c r="E4" s="3" t="n">
        <f aca="false">C4*D4</f>
        <v>3.6</v>
      </c>
      <c r="F4" s="3" t="n">
        <f aca="false">C4-E4</f>
        <v>1.4</v>
      </c>
    </row>
    <row r="5" customFormat="false" ht="18.55" hidden="false" customHeight="false" outlineLevel="0" collapsed="false">
      <c r="B5" s="3" t="s">
        <v>7</v>
      </c>
      <c r="C5" s="3" t="n">
        <f aca="false">IF($D$11&gt;0,(IF($D$11&gt;(AVERAGE($D$5:$D$6)),10,15)),15)</f>
        <v>15</v>
      </c>
      <c r="D5" s="3" t="n">
        <f aca="false">33/50</f>
        <v>0.66</v>
      </c>
      <c r="E5" s="3" t="n">
        <f aca="false">C5*D5</f>
        <v>9.9</v>
      </c>
      <c r="F5" s="3" t="n">
        <f aca="false">C5-E5</f>
        <v>5.1</v>
      </c>
    </row>
    <row r="6" customFormat="false" ht="18.55" hidden="false" customHeight="false" outlineLevel="0" collapsed="false">
      <c r="B6" s="3" t="s">
        <v>8</v>
      </c>
      <c r="C6" s="3" t="n">
        <f aca="false">IF($D$11&gt;0,(IF($D$11&gt;(AVERAGE($D$5:$D$6)),10,15)),15)</f>
        <v>15</v>
      </c>
      <c r="D6" s="3" t="n">
        <v>0.6</v>
      </c>
      <c r="E6" s="3" t="n">
        <f aca="false">C6*D6</f>
        <v>9</v>
      </c>
      <c r="F6" s="3" t="n">
        <f aca="false">C6-E6</f>
        <v>6</v>
      </c>
    </row>
    <row r="7" customFormat="false" ht="18.55" hidden="false" customHeight="false" outlineLevel="0" collapsed="false">
      <c r="B7" s="3" t="s">
        <v>9</v>
      </c>
      <c r="C7" s="3" t="n">
        <f aca="false">20/3</f>
        <v>6.66666666666667</v>
      </c>
      <c r="D7" s="3" t="n">
        <f aca="false">60/100</f>
        <v>0.6</v>
      </c>
      <c r="E7" s="3" t="n">
        <f aca="false">C7*D7</f>
        <v>4</v>
      </c>
      <c r="F7" s="3" t="n">
        <f aca="false">C7-E7</f>
        <v>2.66666666666667</v>
      </c>
    </row>
    <row r="8" customFormat="false" ht="18.55" hidden="false" customHeight="false" outlineLevel="0" collapsed="false">
      <c r="B8" s="3" t="s">
        <v>10</v>
      </c>
      <c r="C8" s="3" t="n">
        <f aca="false">20/3</f>
        <v>6.66666666666667</v>
      </c>
      <c r="D8" s="3" t="n">
        <v>0.58</v>
      </c>
      <c r="E8" s="3" t="n">
        <f aca="false">C8*D8</f>
        <v>3.86666666666667</v>
      </c>
      <c r="F8" s="3" t="n">
        <f aca="false">C8-E8</f>
        <v>2.8</v>
      </c>
    </row>
    <row r="9" customFormat="false" ht="18.55" hidden="false" customHeight="false" outlineLevel="0" collapsed="false">
      <c r="B9" s="3" t="s">
        <v>11</v>
      </c>
      <c r="C9" s="3" t="n">
        <f aca="false">20/3</f>
        <v>6.66666666666667</v>
      </c>
      <c r="D9" s="3"/>
      <c r="E9" s="3" t="n">
        <f aca="false">IF(D9&gt;0,C9*D9,0)</f>
        <v>0</v>
      </c>
      <c r="F9" s="3" t="n">
        <f aca="false">IF(D9&gt;0,C9-E9,0)</f>
        <v>0</v>
      </c>
    </row>
    <row r="10" customFormat="false" ht="18.55" hidden="false" customHeight="false" outlineLevel="0" collapsed="false">
      <c r="B10" s="3" t="s">
        <v>12</v>
      </c>
      <c r="C10" s="3" t="n">
        <v>20</v>
      </c>
      <c r="D10" s="3"/>
      <c r="E10" s="3" t="n">
        <f aca="false">IF(D10&gt;0,C10*D10,0)</f>
        <v>0</v>
      </c>
      <c r="F10" s="3" t="n">
        <f aca="false">IF(D10&gt;0,C10-E10,0)</f>
        <v>0</v>
      </c>
    </row>
    <row r="11" customFormat="false" ht="18.55" hidden="false" customHeight="false" outlineLevel="0" collapsed="false">
      <c r="B11" s="3" t="s">
        <v>13</v>
      </c>
      <c r="C11" s="3" t="n">
        <f aca="false">IF($D$11&gt;0,(IF($D$11&gt;(AVERAGE($D$5:$D$6)),30,20)),20)</f>
        <v>20</v>
      </c>
      <c r="D11" s="3"/>
      <c r="E11" s="3" t="n">
        <f aca="false">IF(D11&gt;0,C11*D11,0)</f>
        <v>0</v>
      </c>
      <c r="F11" s="3" t="n">
        <f aca="false">IF(D11&gt;0,C11-E11,0)</f>
        <v>0</v>
      </c>
    </row>
    <row r="12" customFormat="false" ht="18.55" hidden="false" customHeight="false" outlineLevel="0" collapsed="false">
      <c r="B12" s="3"/>
      <c r="C12" s="3" t="n">
        <f aca="false">SUM(C3:C11)</f>
        <v>100</v>
      </c>
      <c r="D12" s="2" t="n">
        <f aca="false">SUM(D3:D11)/COUNT(D3:D11)</f>
        <v>0.654573643410853</v>
      </c>
      <c r="E12" s="3" t="n">
        <f aca="false">SUM(E3:E11)</f>
        <v>34.2038759689922</v>
      </c>
      <c r="F12" s="3" t="n">
        <f aca="false">SUM(F3:F11)</f>
        <v>19.1294573643411</v>
      </c>
    </row>
    <row r="13" customFormat="false" ht="18.55" hidden="false" customHeight="false" outlineLevel="0" collapsed="false">
      <c r="B13" s="0"/>
      <c r="C13" s="0"/>
      <c r="D13" s="0"/>
    </row>
    <row r="14" customFormat="false" ht="18.55" hidden="false" customHeight="false" outlineLevel="0" collapsed="false">
      <c r="B14" s="2" t="s">
        <v>14</v>
      </c>
      <c r="C14" s="3"/>
      <c r="D14" s="3" t="n">
        <f aca="false">AVERAGE(D3,D4,D5,D6,D11)</f>
        <v>0.686860465116279</v>
      </c>
    </row>
    <row r="15" customFormat="false" ht="18.55" hidden="false" customHeight="false" outlineLevel="0" collapsed="false">
      <c r="B15" s="2" t="s">
        <v>15</v>
      </c>
      <c r="C15" s="3"/>
      <c r="D15" s="3" t="n">
        <f aca="false">AVERAGE(D7:D10)</f>
        <v>0.59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67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1962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2016-02-22T21:52:04Z</dcterms:created>
  <dc:language>en-US</dc:language>
  <dcterms:modified xsi:type="dcterms:W3CDTF">2016-04-12T20:21:24Z</dcterms:modified>
  <cp:revision>8</cp:revision>
</cp:coreProperties>
</file>