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w36\Documents\research\tsp\paper\"/>
    </mc:Choice>
  </mc:AlternateContent>
  <bookViews>
    <workbookView xWindow="15" yWindow="0" windowWidth="38160" windowHeight="16695" activeTab="4"/>
  </bookViews>
  <sheets>
    <sheet name="spreadsheet1.csv" sheetId="1" r:id="rId1"/>
    <sheet name="TSPLIB Euclidean" sheetId="2" r:id="rId2"/>
    <sheet name="TSPLIB General" sheetId="4" r:id="rId3"/>
    <sheet name="VLSI" sheetId="3" r:id="rId4"/>
    <sheet name="Graph" sheetId="5" r:id="rId5"/>
    <sheet name="Sheet1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" i="5" l="1"/>
  <c r="W10" i="5"/>
  <c r="I10" i="5"/>
  <c r="G10" i="5"/>
  <c r="Y9" i="5"/>
  <c r="W9" i="5"/>
  <c r="I9" i="5"/>
  <c r="G9" i="5"/>
  <c r="Y8" i="5"/>
  <c r="W8" i="5"/>
  <c r="I8" i="5"/>
  <c r="G8" i="5"/>
  <c r="Y7" i="5"/>
  <c r="W7" i="5"/>
  <c r="I7" i="5"/>
  <c r="G7" i="5"/>
  <c r="Y6" i="5"/>
  <c r="W6" i="5"/>
  <c r="I6" i="5"/>
  <c r="G6" i="5"/>
  <c r="Y5" i="5"/>
  <c r="W5" i="5"/>
  <c r="I5" i="5"/>
  <c r="G5" i="5"/>
  <c r="Y4" i="5"/>
  <c r="W4" i="5"/>
  <c r="I4" i="5"/>
  <c r="G4" i="5"/>
  <c r="Y3" i="5"/>
  <c r="W3" i="5"/>
  <c r="I3" i="5"/>
  <c r="G3" i="5"/>
  <c r="Y2" i="5"/>
  <c r="W2" i="5"/>
  <c r="I2" i="5"/>
  <c r="G2" i="5"/>
  <c r="D103" i="6" l="1"/>
  <c r="D102" i="6"/>
  <c r="D101" i="6"/>
  <c r="G103" i="6"/>
  <c r="G102" i="6"/>
  <c r="G101" i="6"/>
  <c r="G100" i="6"/>
  <c r="D100" i="6"/>
  <c r="F103" i="6"/>
  <c r="E103" i="6"/>
  <c r="C103" i="6"/>
  <c r="B103" i="6"/>
  <c r="F102" i="6"/>
  <c r="E102" i="6"/>
  <c r="C102" i="6"/>
  <c r="B102" i="6"/>
  <c r="F101" i="6"/>
  <c r="E101" i="6"/>
  <c r="C101" i="6"/>
  <c r="B101" i="6"/>
  <c r="F100" i="6"/>
  <c r="E100" i="6"/>
  <c r="C100" i="6"/>
  <c r="B100" i="6"/>
  <c r="GY49" i="3"/>
  <c r="AK49" i="3"/>
  <c r="GY50" i="3"/>
  <c r="GX49" i="3"/>
  <c r="AJ49" i="3"/>
  <c r="GX50" i="3"/>
  <c r="FQ49" i="3"/>
  <c r="FQ50" i="3"/>
  <c r="FP49" i="3"/>
  <c r="FP50" i="3"/>
  <c r="EI49" i="3"/>
  <c r="EI50" i="3"/>
  <c r="EH49" i="3"/>
  <c r="EH50" i="3"/>
  <c r="DA49" i="3"/>
  <c r="DA50" i="3"/>
  <c r="CZ49" i="3"/>
  <c r="CZ50" i="3"/>
  <c r="BS49" i="3"/>
  <c r="BS50" i="3"/>
  <c r="BR49" i="3"/>
  <c r="BR50" i="3"/>
  <c r="GY65" i="2"/>
  <c r="AK65" i="2"/>
  <c r="GY66" i="2"/>
  <c r="GX65" i="2"/>
  <c r="AJ65" i="2"/>
  <c r="GX66" i="2"/>
  <c r="FQ65" i="2"/>
  <c r="FQ66" i="2"/>
  <c r="FP65" i="2"/>
  <c r="FP66" i="2"/>
  <c r="EI65" i="2"/>
  <c r="EI66" i="2"/>
  <c r="EH65" i="2"/>
  <c r="EH66" i="2"/>
  <c r="DA65" i="2"/>
  <c r="DA66" i="2"/>
  <c r="CZ65" i="2"/>
  <c r="CZ66" i="2"/>
  <c r="GK2" i="5"/>
  <c r="GK3" i="5"/>
  <c r="GK4" i="5"/>
  <c r="GK17" i="5" s="1"/>
  <c r="GK5" i="5"/>
  <c r="GK6" i="5"/>
  <c r="GK7" i="5"/>
  <c r="GK8" i="5"/>
  <c r="GK9" i="5"/>
  <c r="GK10" i="5"/>
  <c r="FC2" i="5"/>
  <c r="FC3" i="5"/>
  <c r="FC4" i="5"/>
  <c r="FC17" i="5" s="1"/>
  <c r="FC5" i="5"/>
  <c r="FC6" i="5"/>
  <c r="FC7" i="5"/>
  <c r="FC8" i="5"/>
  <c r="FC9" i="5"/>
  <c r="FC10" i="5"/>
  <c r="DU2" i="5"/>
  <c r="DU3" i="5"/>
  <c r="DU4" i="5"/>
  <c r="DU17" i="5" s="1"/>
  <c r="DU5" i="5"/>
  <c r="DU6" i="5"/>
  <c r="DU7" i="5"/>
  <c r="DU8" i="5"/>
  <c r="DU9" i="5"/>
  <c r="DU10" i="5"/>
  <c r="CM2" i="5"/>
  <c r="CM3" i="5"/>
  <c r="CM4" i="5"/>
  <c r="CM5" i="5"/>
  <c r="CM6" i="5"/>
  <c r="CM7" i="5"/>
  <c r="CM8" i="5"/>
  <c r="CM9" i="5"/>
  <c r="CM10" i="5"/>
  <c r="CM17" i="5"/>
  <c r="BE2" i="5"/>
  <c r="BE3" i="5"/>
  <c r="BE4" i="5"/>
  <c r="BE17" i="5" s="1"/>
  <c r="BE5" i="5"/>
  <c r="BE6" i="5"/>
  <c r="BE7" i="5"/>
  <c r="BE8" i="5"/>
  <c r="BE9" i="5"/>
  <c r="BE10" i="5"/>
  <c r="W17" i="5"/>
  <c r="GK2" i="4"/>
  <c r="GK3" i="4"/>
  <c r="GK4" i="4"/>
  <c r="GK5" i="4"/>
  <c r="GK6" i="4"/>
  <c r="GK12" i="4"/>
  <c r="FC2" i="4"/>
  <c r="FC3" i="4"/>
  <c r="FC4" i="4"/>
  <c r="FC5" i="4"/>
  <c r="FC6" i="4"/>
  <c r="FC12" i="4"/>
  <c r="DU2" i="4"/>
  <c r="DU3" i="4"/>
  <c r="DU4" i="4"/>
  <c r="DU5" i="4"/>
  <c r="DU6" i="4"/>
  <c r="DU12" i="4"/>
  <c r="CM2" i="4"/>
  <c r="CM3" i="4"/>
  <c r="CM4" i="4"/>
  <c r="CM5" i="4"/>
  <c r="CM6" i="4"/>
  <c r="CM12" i="4"/>
  <c r="BE2" i="4"/>
  <c r="BE3" i="4"/>
  <c r="BE4" i="4"/>
  <c r="BE5" i="4"/>
  <c r="BE6" i="4"/>
  <c r="BE12" i="4"/>
  <c r="W2" i="4"/>
  <c r="W3" i="4"/>
  <c r="W4" i="4"/>
  <c r="W5" i="4"/>
  <c r="W6" i="4"/>
  <c r="W12" i="4"/>
  <c r="GK2" i="3"/>
  <c r="GK3" i="3"/>
  <c r="GK4" i="3"/>
  <c r="GK5" i="3"/>
  <c r="GK6" i="3"/>
  <c r="GK7" i="3"/>
  <c r="GK8" i="3"/>
  <c r="GK9" i="3"/>
  <c r="GK10" i="3"/>
  <c r="GK11" i="3"/>
  <c r="GK12" i="3"/>
  <c r="GK13" i="3"/>
  <c r="GK14" i="3"/>
  <c r="GK15" i="3"/>
  <c r="GK16" i="3"/>
  <c r="GK17" i="3"/>
  <c r="GK18" i="3"/>
  <c r="GK19" i="3"/>
  <c r="GK20" i="3"/>
  <c r="GK21" i="3"/>
  <c r="GK22" i="3"/>
  <c r="GK23" i="3"/>
  <c r="GK24" i="3"/>
  <c r="GK25" i="3"/>
  <c r="GK26" i="3"/>
  <c r="GK27" i="3"/>
  <c r="GK28" i="3"/>
  <c r="GK29" i="3"/>
  <c r="GK30" i="3"/>
  <c r="GK31" i="3"/>
  <c r="GK32" i="3"/>
  <c r="GK33" i="3"/>
  <c r="GK34" i="3"/>
  <c r="GK35" i="3"/>
  <c r="GK36" i="3"/>
  <c r="GK37" i="3"/>
  <c r="GK38" i="3"/>
  <c r="GK39" i="3"/>
  <c r="GK40" i="3"/>
  <c r="GK49" i="3"/>
  <c r="FC2" i="3"/>
  <c r="FC3" i="3"/>
  <c r="FC4" i="3"/>
  <c r="FC5" i="3"/>
  <c r="FC6" i="3"/>
  <c r="FC7" i="3"/>
  <c r="FC8" i="3"/>
  <c r="FC9" i="3"/>
  <c r="FC10" i="3"/>
  <c r="FC11" i="3"/>
  <c r="FC12" i="3"/>
  <c r="FC13" i="3"/>
  <c r="FC14" i="3"/>
  <c r="FC15" i="3"/>
  <c r="FC16" i="3"/>
  <c r="FC17" i="3"/>
  <c r="FC18" i="3"/>
  <c r="FC19" i="3"/>
  <c r="FC20" i="3"/>
  <c r="FC21" i="3"/>
  <c r="FC22" i="3"/>
  <c r="FC23" i="3"/>
  <c r="FC24" i="3"/>
  <c r="FC25" i="3"/>
  <c r="FC26" i="3"/>
  <c r="FC27" i="3"/>
  <c r="FC28" i="3"/>
  <c r="FC29" i="3"/>
  <c r="FC30" i="3"/>
  <c r="FC31" i="3"/>
  <c r="FC32" i="3"/>
  <c r="FC33" i="3"/>
  <c r="FC34" i="3"/>
  <c r="FC35" i="3"/>
  <c r="FC36" i="3"/>
  <c r="FC37" i="3"/>
  <c r="FC38" i="3"/>
  <c r="FC39" i="3"/>
  <c r="FC40" i="3"/>
  <c r="FC49" i="3"/>
  <c r="DU2" i="3"/>
  <c r="DU3" i="3"/>
  <c r="DU4" i="3"/>
  <c r="DU5" i="3"/>
  <c r="DU6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20" i="3"/>
  <c r="DU21" i="3"/>
  <c r="DU22" i="3"/>
  <c r="DU23" i="3"/>
  <c r="DU24" i="3"/>
  <c r="DU25" i="3"/>
  <c r="DU26" i="3"/>
  <c r="DU27" i="3"/>
  <c r="DU28" i="3"/>
  <c r="DU29" i="3"/>
  <c r="DU30" i="3"/>
  <c r="DU31" i="3"/>
  <c r="DU32" i="3"/>
  <c r="DU33" i="3"/>
  <c r="DU34" i="3"/>
  <c r="DU35" i="3"/>
  <c r="DU36" i="3"/>
  <c r="DU37" i="3"/>
  <c r="DU38" i="3"/>
  <c r="DU39" i="3"/>
  <c r="DU40" i="3"/>
  <c r="DU49" i="3"/>
  <c r="CM2" i="3"/>
  <c r="CM3" i="3"/>
  <c r="CM4" i="3"/>
  <c r="CM5" i="3"/>
  <c r="CM6" i="3"/>
  <c r="CM7" i="3"/>
  <c r="CM8" i="3"/>
  <c r="CM9" i="3"/>
  <c r="CM10" i="3"/>
  <c r="CM11" i="3"/>
  <c r="CM12" i="3"/>
  <c r="CM13" i="3"/>
  <c r="CM14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28" i="3"/>
  <c r="CM29" i="3"/>
  <c r="CM30" i="3"/>
  <c r="CM31" i="3"/>
  <c r="CM32" i="3"/>
  <c r="CM33" i="3"/>
  <c r="CM34" i="3"/>
  <c r="CM35" i="3"/>
  <c r="CM36" i="3"/>
  <c r="CM37" i="3"/>
  <c r="CM38" i="3"/>
  <c r="CM39" i="3"/>
  <c r="CM40" i="3"/>
  <c r="CM49" i="3"/>
  <c r="BE2" i="3"/>
  <c r="BE3" i="3"/>
  <c r="BE4" i="3"/>
  <c r="BE5" i="3"/>
  <c r="BE6" i="3"/>
  <c r="BE7" i="3"/>
  <c r="BE8" i="3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9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9" i="3"/>
  <c r="BE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5" i="2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37" i="2"/>
  <c r="GK38" i="2"/>
  <c r="GK39" i="2"/>
  <c r="GK40" i="2"/>
  <c r="GK41" i="2"/>
  <c r="GK42" i="2"/>
  <c r="GK43" i="2"/>
  <c r="GK44" i="2"/>
  <c r="GK45" i="2"/>
  <c r="GK46" i="2"/>
  <c r="GK47" i="2"/>
  <c r="GK48" i="2"/>
  <c r="GK49" i="2"/>
  <c r="GK50" i="2"/>
  <c r="GK51" i="2"/>
  <c r="GK52" i="2"/>
  <c r="GK53" i="2"/>
  <c r="GK54" i="2"/>
  <c r="GK55" i="2"/>
  <c r="GK56" i="2"/>
  <c r="GK57" i="2"/>
  <c r="GK58" i="2"/>
  <c r="GK59" i="2"/>
  <c r="GK60" i="2"/>
  <c r="GK65" i="2"/>
  <c r="FC2" i="2"/>
  <c r="FC3" i="2"/>
  <c r="FC4" i="2"/>
  <c r="FC5" i="2"/>
  <c r="FC6" i="2"/>
  <c r="FC7" i="2"/>
  <c r="FC8" i="2"/>
  <c r="FC9" i="2"/>
  <c r="FC10" i="2"/>
  <c r="FC11" i="2"/>
  <c r="FC12" i="2"/>
  <c r="FC13" i="2"/>
  <c r="FC14" i="2"/>
  <c r="FC15" i="2"/>
  <c r="FC16" i="2"/>
  <c r="FC17" i="2"/>
  <c r="FC18" i="2"/>
  <c r="FC19" i="2"/>
  <c r="FC20" i="2"/>
  <c r="FC21" i="2"/>
  <c r="FC22" i="2"/>
  <c r="FC23" i="2"/>
  <c r="FC24" i="2"/>
  <c r="FC25" i="2"/>
  <c r="FC26" i="2"/>
  <c r="FC27" i="2"/>
  <c r="FC28" i="2"/>
  <c r="FC29" i="2"/>
  <c r="FC30" i="2"/>
  <c r="FC31" i="2"/>
  <c r="FC32" i="2"/>
  <c r="FC33" i="2"/>
  <c r="FC34" i="2"/>
  <c r="FC35" i="2"/>
  <c r="FC36" i="2"/>
  <c r="FC37" i="2"/>
  <c r="FC38" i="2"/>
  <c r="FC39" i="2"/>
  <c r="FC40" i="2"/>
  <c r="FC41" i="2"/>
  <c r="FC42" i="2"/>
  <c r="FC43" i="2"/>
  <c r="FC44" i="2"/>
  <c r="FC45" i="2"/>
  <c r="FC46" i="2"/>
  <c r="FC47" i="2"/>
  <c r="FC48" i="2"/>
  <c r="FC49" i="2"/>
  <c r="FC50" i="2"/>
  <c r="FC51" i="2"/>
  <c r="FC52" i="2"/>
  <c r="FC53" i="2"/>
  <c r="FC54" i="2"/>
  <c r="FC55" i="2"/>
  <c r="FC56" i="2"/>
  <c r="FC57" i="2"/>
  <c r="FC58" i="2"/>
  <c r="FC59" i="2"/>
  <c r="FC60" i="2"/>
  <c r="FC65" i="2"/>
  <c r="DU2" i="2"/>
  <c r="DU3" i="2"/>
  <c r="DU4" i="2"/>
  <c r="DU5" i="2"/>
  <c r="DU6" i="2"/>
  <c r="DU7" i="2"/>
  <c r="DU8" i="2"/>
  <c r="DU9" i="2"/>
  <c r="DU10" i="2"/>
  <c r="DU11" i="2"/>
  <c r="DU12" i="2"/>
  <c r="DU13" i="2"/>
  <c r="DU14" i="2"/>
  <c r="DU15" i="2"/>
  <c r="DU16" i="2"/>
  <c r="DU17" i="2"/>
  <c r="DU18" i="2"/>
  <c r="DU19" i="2"/>
  <c r="DU20" i="2"/>
  <c r="DU21" i="2"/>
  <c r="DU22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57" i="2"/>
  <c r="DU58" i="2"/>
  <c r="DU59" i="2"/>
  <c r="DU60" i="2"/>
  <c r="DU65" i="2"/>
  <c r="CM2" i="2"/>
  <c r="CM3" i="2"/>
  <c r="CM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5" i="2"/>
  <c r="DX17" i="5"/>
  <c r="C74" i="6"/>
  <c r="DY17" i="5"/>
  <c r="D74" i="6"/>
  <c r="DZ17" i="5"/>
  <c r="E74" i="6"/>
  <c r="EA17" i="5"/>
  <c r="F74" i="6"/>
  <c r="EB17" i="5"/>
  <c r="G74" i="6"/>
  <c r="EC17" i="5"/>
  <c r="H74" i="6"/>
  <c r="ED17" i="5"/>
  <c r="I74" i="6"/>
  <c r="Z17" i="5"/>
  <c r="C73" i="6"/>
  <c r="AA17" i="5"/>
  <c r="D73" i="6" s="1"/>
  <c r="AB17" i="5"/>
  <c r="E73" i="6"/>
  <c r="AC17" i="5"/>
  <c r="F73" i="6"/>
  <c r="AD17" i="5"/>
  <c r="G73" i="6"/>
  <c r="AE17" i="5"/>
  <c r="H73" i="6" s="1"/>
  <c r="AF17" i="5"/>
  <c r="I73" i="6"/>
  <c r="DX12" i="4"/>
  <c r="C52" i="6"/>
  <c r="DY12" i="4"/>
  <c r="D52" i="6"/>
  <c r="DZ12" i="4"/>
  <c r="E52" i="6"/>
  <c r="EA12" i="4"/>
  <c r="F52" i="6"/>
  <c r="EB12" i="4"/>
  <c r="G52" i="6"/>
  <c r="EC12" i="4"/>
  <c r="H52" i="6"/>
  <c r="ED12" i="4"/>
  <c r="I52" i="6"/>
  <c r="Z12" i="4"/>
  <c r="C51" i="6"/>
  <c r="AA12" i="4"/>
  <c r="D51" i="6"/>
  <c r="AB12" i="4"/>
  <c r="E51" i="6"/>
  <c r="AC12" i="4"/>
  <c r="F51" i="6"/>
  <c r="AD12" i="4"/>
  <c r="G51" i="6"/>
  <c r="AE12" i="4"/>
  <c r="H51" i="6"/>
  <c r="AF12" i="4"/>
  <c r="I51" i="6"/>
  <c r="DX49" i="3"/>
  <c r="C30" i="6"/>
  <c r="DY49" i="3"/>
  <c r="D30" i="6"/>
  <c r="DZ49" i="3"/>
  <c r="E30" i="6"/>
  <c r="EA49" i="3"/>
  <c r="F30" i="6"/>
  <c r="EB49" i="3"/>
  <c r="G30" i="6"/>
  <c r="EC49" i="3"/>
  <c r="H30" i="6"/>
  <c r="ED49" i="3"/>
  <c r="I30" i="6"/>
  <c r="Z49" i="3"/>
  <c r="C29" i="6"/>
  <c r="AA49" i="3"/>
  <c r="D29" i="6"/>
  <c r="AB49" i="3"/>
  <c r="E29" i="6"/>
  <c r="AC49" i="3"/>
  <c r="F29" i="6"/>
  <c r="AD49" i="3"/>
  <c r="G29" i="6"/>
  <c r="AE49" i="3"/>
  <c r="H29" i="6"/>
  <c r="AF49" i="3"/>
  <c r="I29" i="6"/>
  <c r="DX65" i="2"/>
  <c r="C12" i="6"/>
  <c r="DY65" i="2"/>
  <c r="D12" i="6"/>
  <c r="DZ65" i="2"/>
  <c r="E12" i="6"/>
  <c r="EA65" i="2"/>
  <c r="F12" i="6"/>
  <c r="EB65" i="2"/>
  <c r="G12" i="6"/>
  <c r="EC65" i="2"/>
  <c r="H12" i="6"/>
  <c r="ED65" i="2"/>
  <c r="I12" i="6"/>
  <c r="Z65" i="2"/>
  <c r="C11" i="6"/>
  <c r="AA65" i="2"/>
  <c r="D11" i="6"/>
  <c r="AB65" i="2"/>
  <c r="E11" i="6"/>
  <c r="AC65" i="2"/>
  <c r="F11" i="6"/>
  <c r="AD65" i="2"/>
  <c r="G11" i="6"/>
  <c r="AE65" i="2"/>
  <c r="H11" i="6"/>
  <c r="AF65" i="2"/>
  <c r="I11" i="6"/>
  <c r="C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X17" i="5"/>
  <c r="Y17" i="5"/>
  <c r="AG17" i="5"/>
  <c r="AH17" i="5"/>
  <c r="AI17" i="5"/>
  <c r="AJ17" i="5"/>
  <c r="AK17" i="5"/>
  <c r="AM17" i="5"/>
  <c r="AN17" i="5"/>
  <c r="AO2" i="5"/>
  <c r="AO3" i="5"/>
  <c r="AO4" i="5"/>
  <c r="AO17" i="5" s="1"/>
  <c r="AO5" i="5"/>
  <c r="AO6" i="5"/>
  <c r="AO7" i="5"/>
  <c r="AO8" i="5"/>
  <c r="AO9" i="5"/>
  <c r="AO10" i="5"/>
  <c r="AP17" i="5"/>
  <c r="AQ2" i="5"/>
  <c r="AQ3" i="5"/>
  <c r="AQ4" i="5"/>
  <c r="AQ5" i="5"/>
  <c r="AQ6" i="5"/>
  <c r="AQ7" i="5"/>
  <c r="AQ8" i="5"/>
  <c r="AQ9" i="5"/>
  <c r="AQ10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F17" i="5"/>
  <c r="BG2" i="5"/>
  <c r="BG3" i="5"/>
  <c r="BG17" i="5" s="1"/>
  <c r="BG4" i="5"/>
  <c r="BG5" i="5"/>
  <c r="BG6" i="5"/>
  <c r="BG7" i="5"/>
  <c r="BG8" i="5"/>
  <c r="BG9" i="5"/>
  <c r="BG10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U17" i="5"/>
  <c r="BV17" i="5"/>
  <c r="BW2" i="5"/>
  <c r="BW3" i="5"/>
  <c r="BW4" i="5"/>
  <c r="BW5" i="5"/>
  <c r="BW6" i="5"/>
  <c r="BW7" i="5"/>
  <c r="BW8" i="5"/>
  <c r="BW9" i="5"/>
  <c r="BW10" i="5"/>
  <c r="BW17" i="5"/>
  <c r="BX17" i="5"/>
  <c r="BY2" i="5"/>
  <c r="BY3" i="5"/>
  <c r="BY4" i="5"/>
  <c r="BY17" i="5" s="1"/>
  <c r="BY5" i="5"/>
  <c r="BY6" i="5"/>
  <c r="BY7" i="5"/>
  <c r="BY8" i="5"/>
  <c r="BY9" i="5"/>
  <c r="BY10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N17" i="5"/>
  <c r="CO2" i="5"/>
  <c r="CO3" i="5"/>
  <c r="CO4" i="5"/>
  <c r="CO17" i="5" s="1"/>
  <c r="CO5" i="5"/>
  <c r="CO6" i="5"/>
  <c r="CO7" i="5"/>
  <c r="CO8" i="5"/>
  <c r="CO9" i="5"/>
  <c r="CO10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C17" i="5"/>
  <c r="DD17" i="5"/>
  <c r="DE2" i="5"/>
  <c r="DE3" i="5"/>
  <c r="DE4" i="5"/>
  <c r="DE17" i="5" s="1"/>
  <c r="DE5" i="5"/>
  <c r="DE6" i="5"/>
  <c r="DE7" i="5"/>
  <c r="DE8" i="5"/>
  <c r="DE9" i="5"/>
  <c r="DE10" i="5"/>
  <c r="DF17" i="5"/>
  <c r="DG2" i="5"/>
  <c r="DG3" i="5"/>
  <c r="DG4" i="5"/>
  <c r="DG17" i="5" s="1"/>
  <c r="DG5" i="5"/>
  <c r="DG6" i="5"/>
  <c r="DG7" i="5"/>
  <c r="DG8" i="5"/>
  <c r="DG9" i="5"/>
  <c r="DG10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V17" i="5"/>
  <c r="DW2" i="5"/>
  <c r="DW3" i="5"/>
  <c r="DW4" i="5"/>
  <c r="DW17" i="5" s="1"/>
  <c r="DW5" i="5"/>
  <c r="DW6" i="5"/>
  <c r="DW7" i="5"/>
  <c r="DW8" i="5"/>
  <c r="DW9" i="5"/>
  <c r="DW10" i="5"/>
  <c r="EE17" i="5"/>
  <c r="EF17" i="5"/>
  <c r="EG17" i="5"/>
  <c r="EH17" i="5"/>
  <c r="EI17" i="5"/>
  <c r="EK17" i="5"/>
  <c r="EL17" i="5"/>
  <c r="EM2" i="5"/>
  <c r="EM3" i="5"/>
  <c r="EM4" i="5"/>
  <c r="EM17" i="5" s="1"/>
  <c r="EM5" i="5"/>
  <c r="EM6" i="5"/>
  <c r="EM7" i="5"/>
  <c r="EM8" i="5"/>
  <c r="EM9" i="5"/>
  <c r="EM10" i="5"/>
  <c r="EN17" i="5"/>
  <c r="EO2" i="5"/>
  <c r="EO17" i="5" s="1"/>
  <c r="EO3" i="5"/>
  <c r="EO4" i="5"/>
  <c r="EO5" i="5"/>
  <c r="EO6" i="5"/>
  <c r="EO7" i="5"/>
  <c r="EO8" i="5"/>
  <c r="EO9" i="5"/>
  <c r="EO10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D17" i="5"/>
  <c r="FE2" i="5"/>
  <c r="FE17" i="5" s="1"/>
  <c r="FE3" i="5"/>
  <c r="FE4" i="5"/>
  <c r="FE5" i="5"/>
  <c r="FE6" i="5"/>
  <c r="FE7" i="5"/>
  <c r="FE8" i="5"/>
  <c r="FE9" i="5"/>
  <c r="FE10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S17" i="5"/>
  <c r="FT17" i="5"/>
  <c r="FU2" i="5"/>
  <c r="FU17" i="5" s="1"/>
  <c r="FU3" i="5"/>
  <c r="FU4" i="5"/>
  <c r="FU5" i="5"/>
  <c r="FU6" i="5"/>
  <c r="FU7" i="5"/>
  <c r="FU8" i="5"/>
  <c r="FU9" i="5"/>
  <c r="FU10" i="5"/>
  <c r="FV17" i="5"/>
  <c r="FW2" i="5"/>
  <c r="FW3" i="5"/>
  <c r="FW4" i="5"/>
  <c r="FW17" i="5" s="1"/>
  <c r="FW5" i="5"/>
  <c r="FW6" i="5"/>
  <c r="FW7" i="5"/>
  <c r="FW8" i="5"/>
  <c r="FW9" i="5"/>
  <c r="FW10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L17" i="5"/>
  <c r="GM2" i="5"/>
  <c r="GM3" i="5"/>
  <c r="GM4" i="5"/>
  <c r="GM17" i="5" s="1"/>
  <c r="GM5" i="5"/>
  <c r="GM6" i="5"/>
  <c r="GM7" i="5"/>
  <c r="GM8" i="5"/>
  <c r="GM9" i="5"/>
  <c r="GM10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B17" i="5"/>
  <c r="C49" i="3"/>
  <c r="E49" i="3"/>
  <c r="F4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9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X49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9" i="3"/>
  <c r="AG49" i="3"/>
  <c r="AH49" i="3"/>
  <c r="AI49" i="3"/>
  <c r="AM49" i="3"/>
  <c r="AN49" i="3"/>
  <c r="AO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9" i="3"/>
  <c r="AP49" i="3"/>
  <c r="AQ2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F49" i="3"/>
  <c r="BG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9" i="3"/>
  <c r="BH49" i="3"/>
  <c r="BI49" i="3"/>
  <c r="BJ49" i="3"/>
  <c r="BK49" i="3"/>
  <c r="BL49" i="3"/>
  <c r="BM49" i="3"/>
  <c r="BN49" i="3"/>
  <c r="BO49" i="3"/>
  <c r="BP49" i="3"/>
  <c r="BQ49" i="3"/>
  <c r="BU49" i="3"/>
  <c r="BV49" i="3"/>
  <c r="BW2" i="3"/>
  <c r="BW3" i="3"/>
  <c r="BW4" i="3"/>
  <c r="BW5" i="3"/>
  <c r="BW6" i="3"/>
  <c r="BW7" i="3"/>
  <c r="BW8" i="3"/>
  <c r="BW9" i="3"/>
  <c r="BW10" i="3"/>
  <c r="BW11" i="3"/>
  <c r="BW12" i="3"/>
  <c r="BW13" i="3"/>
  <c r="BW14" i="3"/>
  <c r="BW15" i="3"/>
  <c r="BW16" i="3"/>
  <c r="BW17" i="3"/>
  <c r="BW18" i="3"/>
  <c r="BW19" i="3"/>
  <c r="BW20" i="3"/>
  <c r="BW21" i="3"/>
  <c r="BW22" i="3"/>
  <c r="BW23" i="3"/>
  <c r="BW24" i="3"/>
  <c r="BW25" i="3"/>
  <c r="BW26" i="3"/>
  <c r="BW27" i="3"/>
  <c r="BW28" i="3"/>
  <c r="BW29" i="3"/>
  <c r="BW30" i="3"/>
  <c r="BW31" i="3"/>
  <c r="BW32" i="3"/>
  <c r="BW33" i="3"/>
  <c r="BW34" i="3"/>
  <c r="BW35" i="3"/>
  <c r="BW36" i="3"/>
  <c r="BW37" i="3"/>
  <c r="BW38" i="3"/>
  <c r="BW39" i="3"/>
  <c r="BW40" i="3"/>
  <c r="BW49" i="3"/>
  <c r="BX49" i="3"/>
  <c r="BY2" i="3"/>
  <c r="BY3" i="3"/>
  <c r="BY4" i="3"/>
  <c r="BY5" i="3"/>
  <c r="BY6" i="3"/>
  <c r="BY7" i="3"/>
  <c r="BY8" i="3"/>
  <c r="BY9" i="3"/>
  <c r="BY10" i="3"/>
  <c r="BY11" i="3"/>
  <c r="BY12" i="3"/>
  <c r="BY13" i="3"/>
  <c r="BY14" i="3"/>
  <c r="BY15" i="3"/>
  <c r="BY16" i="3"/>
  <c r="BY17" i="3"/>
  <c r="BY18" i="3"/>
  <c r="BY19" i="3"/>
  <c r="BY20" i="3"/>
  <c r="BY21" i="3"/>
  <c r="BY22" i="3"/>
  <c r="BY23" i="3"/>
  <c r="BY24" i="3"/>
  <c r="BY25" i="3"/>
  <c r="BY26" i="3"/>
  <c r="BY27" i="3"/>
  <c r="BY28" i="3"/>
  <c r="BY29" i="3"/>
  <c r="BY30" i="3"/>
  <c r="BY31" i="3"/>
  <c r="BY32" i="3"/>
  <c r="BY33" i="3"/>
  <c r="BY34" i="3"/>
  <c r="BY35" i="3"/>
  <c r="BY36" i="3"/>
  <c r="BY37" i="3"/>
  <c r="BY38" i="3"/>
  <c r="BY39" i="3"/>
  <c r="BY40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N49" i="3"/>
  <c r="CO2" i="3"/>
  <c r="CO3" i="3"/>
  <c r="CO4" i="3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9" i="3"/>
  <c r="CP49" i="3"/>
  <c r="CQ49" i="3"/>
  <c r="CR49" i="3"/>
  <c r="CS49" i="3"/>
  <c r="CT49" i="3"/>
  <c r="CU49" i="3"/>
  <c r="CV49" i="3"/>
  <c r="CW49" i="3"/>
  <c r="CX49" i="3"/>
  <c r="CY49" i="3"/>
  <c r="DC49" i="3"/>
  <c r="DD49" i="3"/>
  <c r="DE2" i="3"/>
  <c r="DE3" i="3"/>
  <c r="DE4" i="3"/>
  <c r="DE5" i="3"/>
  <c r="DE6" i="3"/>
  <c r="DE7" i="3"/>
  <c r="DE8" i="3"/>
  <c r="DE9" i="3"/>
  <c r="DE10" i="3"/>
  <c r="DE11" i="3"/>
  <c r="DE12" i="3"/>
  <c r="DE13" i="3"/>
  <c r="DE14" i="3"/>
  <c r="DE15" i="3"/>
  <c r="DE16" i="3"/>
  <c r="DE17" i="3"/>
  <c r="DE18" i="3"/>
  <c r="DE19" i="3"/>
  <c r="DE20" i="3"/>
  <c r="DE21" i="3"/>
  <c r="DE22" i="3"/>
  <c r="DE23" i="3"/>
  <c r="DE24" i="3"/>
  <c r="DE25" i="3"/>
  <c r="DE26" i="3"/>
  <c r="DE27" i="3"/>
  <c r="DE28" i="3"/>
  <c r="DE29" i="3"/>
  <c r="DE30" i="3"/>
  <c r="DE31" i="3"/>
  <c r="DE32" i="3"/>
  <c r="DE33" i="3"/>
  <c r="DE34" i="3"/>
  <c r="DE35" i="3"/>
  <c r="DE36" i="3"/>
  <c r="DE37" i="3"/>
  <c r="DE38" i="3"/>
  <c r="DE39" i="3"/>
  <c r="DE40" i="3"/>
  <c r="DE49" i="3"/>
  <c r="DF49" i="3"/>
  <c r="DG2" i="3"/>
  <c r="DG3" i="3"/>
  <c r="DG4" i="3"/>
  <c r="DG5" i="3"/>
  <c r="DG6" i="3"/>
  <c r="DG7" i="3"/>
  <c r="DG8" i="3"/>
  <c r="DG9" i="3"/>
  <c r="DG10" i="3"/>
  <c r="DG11" i="3"/>
  <c r="DG12" i="3"/>
  <c r="DG13" i="3"/>
  <c r="DG14" i="3"/>
  <c r="DG15" i="3"/>
  <c r="DG16" i="3"/>
  <c r="DG17" i="3"/>
  <c r="DG18" i="3"/>
  <c r="DG19" i="3"/>
  <c r="DG20" i="3"/>
  <c r="DG21" i="3"/>
  <c r="DG22" i="3"/>
  <c r="DG23" i="3"/>
  <c r="DG24" i="3"/>
  <c r="DG25" i="3"/>
  <c r="DG26" i="3"/>
  <c r="DG27" i="3"/>
  <c r="DG28" i="3"/>
  <c r="DG29" i="3"/>
  <c r="DG30" i="3"/>
  <c r="DG31" i="3"/>
  <c r="DG32" i="3"/>
  <c r="DG33" i="3"/>
  <c r="DG34" i="3"/>
  <c r="DG35" i="3"/>
  <c r="DG36" i="3"/>
  <c r="DG37" i="3"/>
  <c r="DG38" i="3"/>
  <c r="DG39" i="3"/>
  <c r="DG40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V49" i="3"/>
  <c r="DW2" i="3"/>
  <c r="DW3" i="3"/>
  <c r="DW4" i="3"/>
  <c r="DW5" i="3"/>
  <c r="DW6" i="3"/>
  <c r="DW7" i="3"/>
  <c r="DW8" i="3"/>
  <c r="DW9" i="3"/>
  <c r="DW10" i="3"/>
  <c r="DW11" i="3"/>
  <c r="DW12" i="3"/>
  <c r="DW13" i="3"/>
  <c r="DW14" i="3"/>
  <c r="DW15" i="3"/>
  <c r="DW16" i="3"/>
  <c r="DW17" i="3"/>
  <c r="DW18" i="3"/>
  <c r="DW19" i="3"/>
  <c r="DW20" i="3"/>
  <c r="DW21" i="3"/>
  <c r="DW22" i="3"/>
  <c r="DW23" i="3"/>
  <c r="DW24" i="3"/>
  <c r="DW25" i="3"/>
  <c r="DW26" i="3"/>
  <c r="DW27" i="3"/>
  <c r="DW28" i="3"/>
  <c r="DW29" i="3"/>
  <c r="DW30" i="3"/>
  <c r="DW31" i="3"/>
  <c r="DW32" i="3"/>
  <c r="DW33" i="3"/>
  <c r="DW34" i="3"/>
  <c r="DW35" i="3"/>
  <c r="DW36" i="3"/>
  <c r="DW37" i="3"/>
  <c r="DW38" i="3"/>
  <c r="DW39" i="3"/>
  <c r="DW40" i="3"/>
  <c r="DW49" i="3"/>
  <c r="EE49" i="3"/>
  <c r="EF49" i="3"/>
  <c r="EG49" i="3"/>
  <c r="EK49" i="3"/>
  <c r="EL49" i="3"/>
  <c r="EM2" i="3"/>
  <c r="EM3" i="3"/>
  <c r="EM4" i="3"/>
  <c r="EM5" i="3"/>
  <c r="EM6" i="3"/>
  <c r="EM7" i="3"/>
  <c r="EM8" i="3"/>
  <c r="EM9" i="3"/>
  <c r="EM10" i="3"/>
  <c r="EM11" i="3"/>
  <c r="EM12" i="3"/>
  <c r="EM13" i="3"/>
  <c r="EM14" i="3"/>
  <c r="EM15" i="3"/>
  <c r="EM16" i="3"/>
  <c r="EM17" i="3"/>
  <c r="EM18" i="3"/>
  <c r="EM19" i="3"/>
  <c r="EM20" i="3"/>
  <c r="EM21" i="3"/>
  <c r="EM22" i="3"/>
  <c r="EM23" i="3"/>
  <c r="EM24" i="3"/>
  <c r="EM25" i="3"/>
  <c r="EM26" i="3"/>
  <c r="EM27" i="3"/>
  <c r="EM28" i="3"/>
  <c r="EM29" i="3"/>
  <c r="EM30" i="3"/>
  <c r="EM31" i="3"/>
  <c r="EM32" i="3"/>
  <c r="EM33" i="3"/>
  <c r="EM34" i="3"/>
  <c r="EM35" i="3"/>
  <c r="EM36" i="3"/>
  <c r="EM37" i="3"/>
  <c r="EM38" i="3"/>
  <c r="EM39" i="3"/>
  <c r="EM40" i="3"/>
  <c r="EM49" i="3"/>
  <c r="EN49" i="3"/>
  <c r="EO2" i="3"/>
  <c r="EO3" i="3"/>
  <c r="EO4" i="3"/>
  <c r="EO5" i="3"/>
  <c r="EO6" i="3"/>
  <c r="EO7" i="3"/>
  <c r="EO8" i="3"/>
  <c r="EO9" i="3"/>
  <c r="EO10" i="3"/>
  <c r="EO11" i="3"/>
  <c r="EO12" i="3"/>
  <c r="EO13" i="3"/>
  <c r="EO14" i="3"/>
  <c r="EO15" i="3"/>
  <c r="EO16" i="3"/>
  <c r="EO17" i="3"/>
  <c r="EO18" i="3"/>
  <c r="EO19" i="3"/>
  <c r="EO20" i="3"/>
  <c r="EO21" i="3"/>
  <c r="EO22" i="3"/>
  <c r="EO23" i="3"/>
  <c r="EO24" i="3"/>
  <c r="EO25" i="3"/>
  <c r="EO26" i="3"/>
  <c r="EO27" i="3"/>
  <c r="EO28" i="3"/>
  <c r="EO29" i="3"/>
  <c r="EO30" i="3"/>
  <c r="EO31" i="3"/>
  <c r="EO32" i="3"/>
  <c r="EO33" i="3"/>
  <c r="EO34" i="3"/>
  <c r="EO35" i="3"/>
  <c r="EO36" i="3"/>
  <c r="EO37" i="3"/>
  <c r="EO38" i="3"/>
  <c r="EO39" i="3"/>
  <c r="EO40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D49" i="3"/>
  <c r="FE2" i="3"/>
  <c r="FE3" i="3"/>
  <c r="FE4" i="3"/>
  <c r="FE5" i="3"/>
  <c r="FE6" i="3"/>
  <c r="FE7" i="3"/>
  <c r="FE8" i="3"/>
  <c r="FE9" i="3"/>
  <c r="FE10" i="3"/>
  <c r="FE11" i="3"/>
  <c r="FE12" i="3"/>
  <c r="FE13" i="3"/>
  <c r="FE14" i="3"/>
  <c r="FE15" i="3"/>
  <c r="FE16" i="3"/>
  <c r="FE17" i="3"/>
  <c r="FE18" i="3"/>
  <c r="FE19" i="3"/>
  <c r="FE20" i="3"/>
  <c r="FE21" i="3"/>
  <c r="FE22" i="3"/>
  <c r="FE23" i="3"/>
  <c r="FE24" i="3"/>
  <c r="FE25" i="3"/>
  <c r="FE26" i="3"/>
  <c r="FE27" i="3"/>
  <c r="FE28" i="3"/>
  <c r="FE29" i="3"/>
  <c r="FE30" i="3"/>
  <c r="FE31" i="3"/>
  <c r="FE32" i="3"/>
  <c r="FE33" i="3"/>
  <c r="FE34" i="3"/>
  <c r="FE35" i="3"/>
  <c r="FE36" i="3"/>
  <c r="FE37" i="3"/>
  <c r="FE38" i="3"/>
  <c r="FE39" i="3"/>
  <c r="FE40" i="3"/>
  <c r="FE49" i="3"/>
  <c r="FF49" i="3"/>
  <c r="FG49" i="3"/>
  <c r="FH49" i="3"/>
  <c r="FI49" i="3"/>
  <c r="FJ49" i="3"/>
  <c r="FK49" i="3"/>
  <c r="FL49" i="3"/>
  <c r="FM49" i="3"/>
  <c r="FN49" i="3"/>
  <c r="FO49" i="3"/>
  <c r="FS49" i="3"/>
  <c r="FT49" i="3"/>
  <c r="FU2" i="3"/>
  <c r="FU3" i="3"/>
  <c r="FU4" i="3"/>
  <c r="FU5" i="3"/>
  <c r="FU6" i="3"/>
  <c r="FU7" i="3"/>
  <c r="FU8" i="3"/>
  <c r="FU9" i="3"/>
  <c r="FU10" i="3"/>
  <c r="FU11" i="3"/>
  <c r="FU12" i="3"/>
  <c r="FU13" i="3"/>
  <c r="FU14" i="3"/>
  <c r="FU15" i="3"/>
  <c r="FU16" i="3"/>
  <c r="FU17" i="3"/>
  <c r="FU18" i="3"/>
  <c r="FU19" i="3"/>
  <c r="FU20" i="3"/>
  <c r="FU21" i="3"/>
  <c r="FU22" i="3"/>
  <c r="FU23" i="3"/>
  <c r="FU24" i="3"/>
  <c r="FU25" i="3"/>
  <c r="FU26" i="3"/>
  <c r="FU27" i="3"/>
  <c r="FU28" i="3"/>
  <c r="FU29" i="3"/>
  <c r="FU30" i="3"/>
  <c r="FU31" i="3"/>
  <c r="FU32" i="3"/>
  <c r="FU33" i="3"/>
  <c r="FU34" i="3"/>
  <c r="FU35" i="3"/>
  <c r="FU36" i="3"/>
  <c r="FU37" i="3"/>
  <c r="FU38" i="3"/>
  <c r="FU39" i="3"/>
  <c r="FU40" i="3"/>
  <c r="FU49" i="3"/>
  <c r="FV49" i="3"/>
  <c r="FW2" i="3"/>
  <c r="FW3" i="3"/>
  <c r="FW4" i="3"/>
  <c r="FW5" i="3"/>
  <c r="FW6" i="3"/>
  <c r="FW7" i="3"/>
  <c r="FW8" i="3"/>
  <c r="FW9" i="3"/>
  <c r="FW10" i="3"/>
  <c r="FW11" i="3"/>
  <c r="FW12" i="3"/>
  <c r="FW13" i="3"/>
  <c r="FW14" i="3"/>
  <c r="FW15" i="3"/>
  <c r="FW16" i="3"/>
  <c r="FW17" i="3"/>
  <c r="FW18" i="3"/>
  <c r="FW19" i="3"/>
  <c r="FW20" i="3"/>
  <c r="FW21" i="3"/>
  <c r="FW22" i="3"/>
  <c r="FW23" i="3"/>
  <c r="FW24" i="3"/>
  <c r="FW25" i="3"/>
  <c r="FW26" i="3"/>
  <c r="FW27" i="3"/>
  <c r="FW28" i="3"/>
  <c r="FW29" i="3"/>
  <c r="FW30" i="3"/>
  <c r="FW31" i="3"/>
  <c r="FW32" i="3"/>
  <c r="FW33" i="3"/>
  <c r="FW34" i="3"/>
  <c r="FW35" i="3"/>
  <c r="FW36" i="3"/>
  <c r="FW37" i="3"/>
  <c r="FW38" i="3"/>
  <c r="FW39" i="3"/>
  <c r="FW40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L49" i="3"/>
  <c r="GM2" i="3"/>
  <c r="GM3" i="3"/>
  <c r="GM4" i="3"/>
  <c r="GM5" i="3"/>
  <c r="GM6" i="3"/>
  <c r="GM7" i="3"/>
  <c r="GM8" i="3"/>
  <c r="GM9" i="3"/>
  <c r="GM10" i="3"/>
  <c r="GM11" i="3"/>
  <c r="GM12" i="3"/>
  <c r="GM13" i="3"/>
  <c r="GM14" i="3"/>
  <c r="GM15" i="3"/>
  <c r="GM16" i="3"/>
  <c r="GM17" i="3"/>
  <c r="GM18" i="3"/>
  <c r="GM19" i="3"/>
  <c r="GM20" i="3"/>
  <c r="GM21" i="3"/>
  <c r="GM22" i="3"/>
  <c r="GM23" i="3"/>
  <c r="GM24" i="3"/>
  <c r="GM25" i="3"/>
  <c r="GM26" i="3"/>
  <c r="GM27" i="3"/>
  <c r="GM28" i="3"/>
  <c r="GM29" i="3"/>
  <c r="GM30" i="3"/>
  <c r="GM31" i="3"/>
  <c r="GM32" i="3"/>
  <c r="GM33" i="3"/>
  <c r="GM34" i="3"/>
  <c r="GM35" i="3"/>
  <c r="GM36" i="3"/>
  <c r="GM37" i="3"/>
  <c r="GM38" i="3"/>
  <c r="GM39" i="3"/>
  <c r="GM40" i="3"/>
  <c r="GM49" i="3"/>
  <c r="GN49" i="3"/>
  <c r="GO49" i="3"/>
  <c r="GP49" i="3"/>
  <c r="GQ49" i="3"/>
  <c r="GR49" i="3"/>
  <c r="GS49" i="3"/>
  <c r="GT49" i="3"/>
  <c r="GU49" i="3"/>
  <c r="GV49" i="3"/>
  <c r="GW49" i="3"/>
  <c r="B49" i="3"/>
  <c r="C12" i="4"/>
  <c r="D12" i="4"/>
  <c r="E12" i="4"/>
  <c r="F12" i="4"/>
  <c r="G2" i="4"/>
  <c r="G3" i="4"/>
  <c r="G4" i="4"/>
  <c r="G5" i="4"/>
  <c r="G6" i="4"/>
  <c r="G12" i="4"/>
  <c r="H12" i="4"/>
  <c r="I2" i="4"/>
  <c r="I3" i="4"/>
  <c r="I4" i="4"/>
  <c r="I5" i="4"/>
  <c r="I6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X12" i="4"/>
  <c r="Y2" i="4"/>
  <c r="Y3" i="4"/>
  <c r="Y4" i="4"/>
  <c r="Y5" i="4"/>
  <c r="Y6" i="4"/>
  <c r="Y12" i="4"/>
  <c r="AG12" i="4"/>
  <c r="AH12" i="4"/>
  <c r="AI12" i="4"/>
  <c r="AJ12" i="4"/>
  <c r="AK12" i="4"/>
  <c r="AM12" i="4"/>
  <c r="AN12" i="4"/>
  <c r="AO2" i="4"/>
  <c r="AO3" i="4"/>
  <c r="AO4" i="4"/>
  <c r="AO5" i="4"/>
  <c r="AO6" i="4"/>
  <c r="AO12" i="4"/>
  <c r="AP12" i="4"/>
  <c r="AQ2" i="4"/>
  <c r="AQ3" i="4"/>
  <c r="AQ4" i="4"/>
  <c r="AQ5" i="4"/>
  <c r="AQ6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F12" i="4"/>
  <c r="BG2" i="4"/>
  <c r="BG3" i="4"/>
  <c r="BG4" i="4"/>
  <c r="BG5" i="4"/>
  <c r="BG6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U12" i="4"/>
  <c r="BV12" i="4"/>
  <c r="BW2" i="4"/>
  <c r="BW3" i="4"/>
  <c r="BW4" i="4"/>
  <c r="BW5" i="4"/>
  <c r="BW6" i="4"/>
  <c r="BW12" i="4"/>
  <c r="BX12" i="4"/>
  <c r="BY2" i="4"/>
  <c r="BY3" i="4"/>
  <c r="BY4" i="4"/>
  <c r="BY5" i="4"/>
  <c r="BY6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N12" i="4"/>
  <c r="CO2" i="4"/>
  <c r="CO3" i="4"/>
  <c r="CO4" i="4"/>
  <c r="CO5" i="4"/>
  <c r="CO6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C12" i="4"/>
  <c r="DD12" i="4"/>
  <c r="DE2" i="4"/>
  <c r="DE3" i="4"/>
  <c r="DE4" i="4"/>
  <c r="DE5" i="4"/>
  <c r="DE6" i="4"/>
  <c r="DE12" i="4"/>
  <c r="DF12" i="4"/>
  <c r="DG2" i="4"/>
  <c r="DG3" i="4"/>
  <c r="DG4" i="4"/>
  <c r="DG5" i="4"/>
  <c r="DG6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V12" i="4"/>
  <c r="DW2" i="4"/>
  <c r="DW3" i="4"/>
  <c r="DW4" i="4"/>
  <c r="DW5" i="4"/>
  <c r="DW6" i="4"/>
  <c r="DW12" i="4"/>
  <c r="EE12" i="4"/>
  <c r="EF12" i="4"/>
  <c r="EG12" i="4"/>
  <c r="EH12" i="4"/>
  <c r="EI12" i="4"/>
  <c r="EK12" i="4"/>
  <c r="EL12" i="4"/>
  <c r="EM2" i="4"/>
  <c r="EM3" i="4"/>
  <c r="EM4" i="4"/>
  <c r="EM5" i="4"/>
  <c r="EM6" i="4"/>
  <c r="EM12" i="4"/>
  <c r="EN12" i="4"/>
  <c r="EO2" i="4"/>
  <c r="EO3" i="4"/>
  <c r="EO4" i="4"/>
  <c r="EO5" i="4"/>
  <c r="EO6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D12" i="4"/>
  <c r="FE2" i="4"/>
  <c r="FE3" i="4"/>
  <c r="FE4" i="4"/>
  <c r="FE5" i="4"/>
  <c r="FE6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S12" i="4"/>
  <c r="FT12" i="4"/>
  <c r="FU2" i="4"/>
  <c r="FU3" i="4"/>
  <c r="FU4" i="4"/>
  <c r="FU5" i="4"/>
  <c r="FU6" i="4"/>
  <c r="FU12" i="4"/>
  <c r="FV12" i="4"/>
  <c r="FW2" i="4"/>
  <c r="FW3" i="4"/>
  <c r="FW4" i="4"/>
  <c r="FW5" i="4"/>
  <c r="FW6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L12" i="4"/>
  <c r="GM2" i="4"/>
  <c r="GM3" i="4"/>
  <c r="GM4" i="4"/>
  <c r="GM5" i="4"/>
  <c r="GM6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B12" i="4"/>
  <c r="C65" i="2"/>
  <c r="D65" i="2"/>
  <c r="E65" i="2"/>
  <c r="F6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5" i="2"/>
  <c r="H6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X65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5" i="2"/>
  <c r="AG65" i="2"/>
  <c r="AH65" i="2"/>
  <c r="AI65" i="2"/>
  <c r="AL65" i="2"/>
  <c r="AM65" i="2"/>
  <c r="AN65" i="2"/>
  <c r="AO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5" i="2"/>
  <c r="AP65" i="2"/>
  <c r="AQ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F65" i="2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5" i="2"/>
  <c r="BX65" i="2"/>
  <c r="BY2" i="2"/>
  <c r="BY3" i="2"/>
  <c r="BY4" i="2"/>
  <c r="BY5" i="2"/>
  <c r="BY6" i="2"/>
  <c r="BY7" i="2"/>
  <c r="BY8" i="2"/>
  <c r="BY9" i="2"/>
  <c r="BY10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27" i="2"/>
  <c r="BY28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N65" i="2"/>
  <c r="CO2" i="2"/>
  <c r="CO3" i="2"/>
  <c r="CO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5" i="2"/>
  <c r="CP65" i="2"/>
  <c r="CQ65" i="2"/>
  <c r="CR65" i="2"/>
  <c r="CS65" i="2"/>
  <c r="CT65" i="2"/>
  <c r="CU65" i="2"/>
  <c r="CV65" i="2"/>
  <c r="CW65" i="2"/>
  <c r="CX65" i="2"/>
  <c r="CY65" i="2"/>
  <c r="DB65" i="2"/>
  <c r="DC65" i="2"/>
  <c r="DD65" i="2"/>
  <c r="DE2" i="2"/>
  <c r="DE3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E20" i="2"/>
  <c r="DE21" i="2"/>
  <c r="DE22" i="2"/>
  <c r="DE23" i="2"/>
  <c r="DE24" i="2"/>
  <c r="DE25" i="2"/>
  <c r="DE26" i="2"/>
  <c r="DE27" i="2"/>
  <c r="DE28" i="2"/>
  <c r="DE29" i="2"/>
  <c r="DE30" i="2"/>
  <c r="DE31" i="2"/>
  <c r="DE32" i="2"/>
  <c r="DE33" i="2"/>
  <c r="DE34" i="2"/>
  <c r="DE35" i="2"/>
  <c r="DE36" i="2"/>
  <c r="DE37" i="2"/>
  <c r="DE38" i="2"/>
  <c r="DE39" i="2"/>
  <c r="DE40" i="2"/>
  <c r="DE41" i="2"/>
  <c r="DE42" i="2"/>
  <c r="DE43" i="2"/>
  <c r="DE44" i="2"/>
  <c r="DE45" i="2"/>
  <c r="DE46" i="2"/>
  <c r="DE47" i="2"/>
  <c r="DE48" i="2"/>
  <c r="DE49" i="2"/>
  <c r="DE50" i="2"/>
  <c r="DE51" i="2"/>
  <c r="DE52" i="2"/>
  <c r="DE53" i="2"/>
  <c r="DE54" i="2"/>
  <c r="DE55" i="2"/>
  <c r="DE56" i="2"/>
  <c r="DE57" i="2"/>
  <c r="DE58" i="2"/>
  <c r="DE59" i="2"/>
  <c r="DE60" i="2"/>
  <c r="DE65" i="2"/>
  <c r="DF65" i="2"/>
  <c r="DG2" i="2"/>
  <c r="DG3" i="2"/>
  <c r="DG4" i="2"/>
  <c r="DG5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DG20" i="2"/>
  <c r="DG21" i="2"/>
  <c r="DG22" i="2"/>
  <c r="DG23" i="2"/>
  <c r="DG24" i="2"/>
  <c r="DG25" i="2"/>
  <c r="DG26" i="2"/>
  <c r="DG27" i="2"/>
  <c r="DG28" i="2"/>
  <c r="DG29" i="2"/>
  <c r="DG30" i="2"/>
  <c r="DG31" i="2"/>
  <c r="DG32" i="2"/>
  <c r="DG33" i="2"/>
  <c r="DG34" i="2"/>
  <c r="DG35" i="2"/>
  <c r="DG36" i="2"/>
  <c r="DG37" i="2"/>
  <c r="DG38" i="2"/>
  <c r="DG39" i="2"/>
  <c r="DG40" i="2"/>
  <c r="DG41" i="2"/>
  <c r="DG42" i="2"/>
  <c r="DG43" i="2"/>
  <c r="DG44" i="2"/>
  <c r="DG45" i="2"/>
  <c r="DG46" i="2"/>
  <c r="DG47" i="2"/>
  <c r="DG48" i="2"/>
  <c r="DG49" i="2"/>
  <c r="DG50" i="2"/>
  <c r="DG51" i="2"/>
  <c r="DG52" i="2"/>
  <c r="DG53" i="2"/>
  <c r="DG54" i="2"/>
  <c r="DG55" i="2"/>
  <c r="DG56" i="2"/>
  <c r="DG57" i="2"/>
  <c r="DG58" i="2"/>
  <c r="DG59" i="2"/>
  <c r="DG60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V65" i="2"/>
  <c r="DW2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5" i="2"/>
  <c r="EE65" i="2"/>
  <c r="EF65" i="2"/>
  <c r="EG65" i="2"/>
  <c r="EJ65" i="2"/>
  <c r="EK65" i="2"/>
  <c r="EL65" i="2"/>
  <c r="EM2" i="2"/>
  <c r="EM3" i="2"/>
  <c r="EM4" i="2"/>
  <c r="EM5" i="2"/>
  <c r="EM6" i="2"/>
  <c r="EM7" i="2"/>
  <c r="EM8" i="2"/>
  <c r="EM9" i="2"/>
  <c r="EM10" i="2"/>
  <c r="EM11" i="2"/>
  <c r="EM12" i="2"/>
  <c r="EM13" i="2"/>
  <c r="EM14" i="2"/>
  <c r="EM15" i="2"/>
  <c r="EM16" i="2"/>
  <c r="EM17" i="2"/>
  <c r="EM18" i="2"/>
  <c r="EM19" i="2"/>
  <c r="EM20" i="2"/>
  <c r="EM21" i="2"/>
  <c r="EM22" i="2"/>
  <c r="EM23" i="2"/>
  <c r="EM24" i="2"/>
  <c r="EM25" i="2"/>
  <c r="EM26" i="2"/>
  <c r="EM27" i="2"/>
  <c r="EM28" i="2"/>
  <c r="EM29" i="2"/>
  <c r="EM30" i="2"/>
  <c r="EM31" i="2"/>
  <c r="EM32" i="2"/>
  <c r="EM33" i="2"/>
  <c r="EM34" i="2"/>
  <c r="EM35" i="2"/>
  <c r="EM36" i="2"/>
  <c r="EM37" i="2"/>
  <c r="EM38" i="2"/>
  <c r="EM39" i="2"/>
  <c r="EM40" i="2"/>
  <c r="EM41" i="2"/>
  <c r="EM42" i="2"/>
  <c r="EM43" i="2"/>
  <c r="EM44" i="2"/>
  <c r="EM45" i="2"/>
  <c r="EM46" i="2"/>
  <c r="EM47" i="2"/>
  <c r="EM48" i="2"/>
  <c r="EM49" i="2"/>
  <c r="EM50" i="2"/>
  <c r="EM51" i="2"/>
  <c r="EM52" i="2"/>
  <c r="EM53" i="2"/>
  <c r="EM54" i="2"/>
  <c r="EM55" i="2"/>
  <c r="EM56" i="2"/>
  <c r="EM57" i="2"/>
  <c r="EM58" i="2"/>
  <c r="EM59" i="2"/>
  <c r="EM60" i="2"/>
  <c r="EM65" i="2"/>
  <c r="EN65" i="2"/>
  <c r="EO2" i="2"/>
  <c r="EO3" i="2"/>
  <c r="EO4" i="2"/>
  <c r="EO5" i="2"/>
  <c r="EO6" i="2"/>
  <c r="EO7" i="2"/>
  <c r="EO8" i="2"/>
  <c r="EO9" i="2"/>
  <c r="EO10" i="2"/>
  <c r="EO11" i="2"/>
  <c r="EO12" i="2"/>
  <c r="EO13" i="2"/>
  <c r="EO14" i="2"/>
  <c r="EO15" i="2"/>
  <c r="EO16" i="2"/>
  <c r="EO17" i="2"/>
  <c r="EO18" i="2"/>
  <c r="EO19" i="2"/>
  <c r="EO20" i="2"/>
  <c r="EO21" i="2"/>
  <c r="EO22" i="2"/>
  <c r="EO23" i="2"/>
  <c r="EO24" i="2"/>
  <c r="EO25" i="2"/>
  <c r="EO26" i="2"/>
  <c r="EO27" i="2"/>
  <c r="EO28" i="2"/>
  <c r="EO29" i="2"/>
  <c r="EO30" i="2"/>
  <c r="EO31" i="2"/>
  <c r="EO32" i="2"/>
  <c r="EO33" i="2"/>
  <c r="EO34" i="2"/>
  <c r="EO35" i="2"/>
  <c r="EO36" i="2"/>
  <c r="EO37" i="2"/>
  <c r="EO38" i="2"/>
  <c r="EO39" i="2"/>
  <c r="EO40" i="2"/>
  <c r="EO41" i="2"/>
  <c r="EO42" i="2"/>
  <c r="EO43" i="2"/>
  <c r="EO44" i="2"/>
  <c r="EO45" i="2"/>
  <c r="EO46" i="2"/>
  <c r="EO47" i="2"/>
  <c r="EO48" i="2"/>
  <c r="EO49" i="2"/>
  <c r="EO50" i="2"/>
  <c r="EO51" i="2"/>
  <c r="EO52" i="2"/>
  <c r="EO53" i="2"/>
  <c r="EO54" i="2"/>
  <c r="EO55" i="2"/>
  <c r="EO56" i="2"/>
  <c r="EO57" i="2"/>
  <c r="EO58" i="2"/>
  <c r="EO59" i="2"/>
  <c r="EO60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D65" i="2"/>
  <c r="FE2" i="2"/>
  <c r="FE3" i="2"/>
  <c r="FE4" i="2"/>
  <c r="FE5" i="2"/>
  <c r="FE6" i="2"/>
  <c r="FE7" i="2"/>
  <c r="FE8" i="2"/>
  <c r="FE9" i="2"/>
  <c r="FE10" i="2"/>
  <c r="FE11" i="2"/>
  <c r="FE12" i="2"/>
  <c r="FE13" i="2"/>
  <c r="FE14" i="2"/>
  <c r="FE15" i="2"/>
  <c r="FE16" i="2"/>
  <c r="FE17" i="2"/>
  <c r="FE18" i="2"/>
  <c r="FE19" i="2"/>
  <c r="FE20" i="2"/>
  <c r="FE21" i="2"/>
  <c r="FE22" i="2"/>
  <c r="FE23" i="2"/>
  <c r="FE24" i="2"/>
  <c r="FE25" i="2"/>
  <c r="FE26" i="2"/>
  <c r="FE27" i="2"/>
  <c r="FE28" i="2"/>
  <c r="FE29" i="2"/>
  <c r="FE30" i="2"/>
  <c r="FE31" i="2"/>
  <c r="FE32" i="2"/>
  <c r="FE33" i="2"/>
  <c r="FE34" i="2"/>
  <c r="FE35" i="2"/>
  <c r="FE36" i="2"/>
  <c r="FE37" i="2"/>
  <c r="FE38" i="2"/>
  <c r="FE39" i="2"/>
  <c r="FE40" i="2"/>
  <c r="FE41" i="2"/>
  <c r="FE42" i="2"/>
  <c r="FE43" i="2"/>
  <c r="FE44" i="2"/>
  <c r="FE45" i="2"/>
  <c r="FE46" i="2"/>
  <c r="FE47" i="2"/>
  <c r="FE48" i="2"/>
  <c r="FE49" i="2"/>
  <c r="FE50" i="2"/>
  <c r="FE51" i="2"/>
  <c r="FE52" i="2"/>
  <c r="FE53" i="2"/>
  <c r="FE54" i="2"/>
  <c r="FE55" i="2"/>
  <c r="FE56" i="2"/>
  <c r="FE57" i="2"/>
  <c r="FE58" i="2"/>
  <c r="FE59" i="2"/>
  <c r="FE60" i="2"/>
  <c r="FE65" i="2"/>
  <c r="FF65" i="2"/>
  <c r="FG65" i="2"/>
  <c r="FH65" i="2"/>
  <c r="FI65" i="2"/>
  <c r="FJ65" i="2"/>
  <c r="FK65" i="2"/>
  <c r="FL65" i="2"/>
  <c r="FM65" i="2"/>
  <c r="FN65" i="2"/>
  <c r="FO65" i="2"/>
  <c r="FR65" i="2"/>
  <c r="FS65" i="2"/>
  <c r="FT65" i="2"/>
  <c r="FU2" i="2"/>
  <c r="FU3" i="2"/>
  <c r="FU4" i="2"/>
  <c r="FU5" i="2"/>
  <c r="FU6" i="2"/>
  <c r="FU7" i="2"/>
  <c r="FU8" i="2"/>
  <c r="FU9" i="2"/>
  <c r="FU10" i="2"/>
  <c r="FU11" i="2"/>
  <c r="FU12" i="2"/>
  <c r="FU13" i="2"/>
  <c r="FU14" i="2"/>
  <c r="FU15" i="2"/>
  <c r="FU16" i="2"/>
  <c r="FU17" i="2"/>
  <c r="FU18" i="2"/>
  <c r="FU19" i="2"/>
  <c r="FU20" i="2"/>
  <c r="FU21" i="2"/>
  <c r="FU22" i="2"/>
  <c r="FU23" i="2"/>
  <c r="FU24" i="2"/>
  <c r="FU25" i="2"/>
  <c r="FU26" i="2"/>
  <c r="FU27" i="2"/>
  <c r="FU28" i="2"/>
  <c r="FU29" i="2"/>
  <c r="FU30" i="2"/>
  <c r="FU31" i="2"/>
  <c r="FU32" i="2"/>
  <c r="FU33" i="2"/>
  <c r="FU34" i="2"/>
  <c r="FU35" i="2"/>
  <c r="FU36" i="2"/>
  <c r="FU37" i="2"/>
  <c r="FU38" i="2"/>
  <c r="FU39" i="2"/>
  <c r="FU40" i="2"/>
  <c r="FU41" i="2"/>
  <c r="FU42" i="2"/>
  <c r="FU43" i="2"/>
  <c r="FU44" i="2"/>
  <c r="FU45" i="2"/>
  <c r="FU46" i="2"/>
  <c r="FU47" i="2"/>
  <c r="FU48" i="2"/>
  <c r="FU49" i="2"/>
  <c r="FU50" i="2"/>
  <c r="FU51" i="2"/>
  <c r="FU52" i="2"/>
  <c r="FU53" i="2"/>
  <c r="FU54" i="2"/>
  <c r="FU55" i="2"/>
  <c r="FU56" i="2"/>
  <c r="FU57" i="2"/>
  <c r="FU58" i="2"/>
  <c r="FU59" i="2"/>
  <c r="FU60" i="2"/>
  <c r="FU65" i="2"/>
  <c r="FV65" i="2"/>
  <c r="FW2" i="2"/>
  <c r="FW3" i="2"/>
  <c r="FW4" i="2"/>
  <c r="FW5" i="2"/>
  <c r="FW6" i="2"/>
  <c r="FW7" i="2"/>
  <c r="FW8" i="2"/>
  <c r="FW9" i="2"/>
  <c r="FW10" i="2"/>
  <c r="FW11" i="2"/>
  <c r="FW12" i="2"/>
  <c r="FW13" i="2"/>
  <c r="FW14" i="2"/>
  <c r="FW15" i="2"/>
  <c r="FW16" i="2"/>
  <c r="FW17" i="2"/>
  <c r="FW18" i="2"/>
  <c r="FW19" i="2"/>
  <c r="FW20" i="2"/>
  <c r="FW21" i="2"/>
  <c r="FW22" i="2"/>
  <c r="FW23" i="2"/>
  <c r="FW24" i="2"/>
  <c r="FW25" i="2"/>
  <c r="FW26" i="2"/>
  <c r="FW27" i="2"/>
  <c r="FW28" i="2"/>
  <c r="FW29" i="2"/>
  <c r="FW30" i="2"/>
  <c r="FW31" i="2"/>
  <c r="FW32" i="2"/>
  <c r="FW33" i="2"/>
  <c r="FW34" i="2"/>
  <c r="FW35" i="2"/>
  <c r="FW36" i="2"/>
  <c r="FW37" i="2"/>
  <c r="FW38" i="2"/>
  <c r="FW39" i="2"/>
  <c r="FW40" i="2"/>
  <c r="FW41" i="2"/>
  <c r="FW42" i="2"/>
  <c r="FW43" i="2"/>
  <c r="FW44" i="2"/>
  <c r="FW45" i="2"/>
  <c r="FW46" i="2"/>
  <c r="FW47" i="2"/>
  <c r="FW48" i="2"/>
  <c r="FW49" i="2"/>
  <c r="FW50" i="2"/>
  <c r="FW51" i="2"/>
  <c r="FW52" i="2"/>
  <c r="FW53" i="2"/>
  <c r="FW54" i="2"/>
  <c r="FW55" i="2"/>
  <c r="FW56" i="2"/>
  <c r="FW57" i="2"/>
  <c r="FW58" i="2"/>
  <c r="FW59" i="2"/>
  <c r="FW60" i="2"/>
  <c r="FW65" i="2"/>
  <c r="FX65" i="2"/>
  <c r="FY65" i="2"/>
  <c r="FZ65" i="2"/>
  <c r="GA65" i="2"/>
  <c r="GB65" i="2"/>
  <c r="GC65" i="2"/>
  <c r="GD65" i="2"/>
  <c r="GE65" i="2"/>
  <c r="GF65" i="2"/>
  <c r="GG65" i="2"/>
  <c r="GH65" i="2"/>
  <c r="GI65" i="2"/>
  <c r="GJ65" i="2"/>
  <c r="GL65" i="2"/>
  <c r="GM2" i="2"/>
  <c r="GM3" i="2"/>
  <c r="GM4" i="2"/>
  <c r="GM5" i="2"/>
  <c r="GM6" i="2"/>
  <c r="GM7" i="2"/>
  <c r="GM8" i="2"/>
  <c r="GM9" i="2"/>
  <c r="GM10" i="2"/>
  <c r="GM11" i="2"/>
  <c r="GM12" i="2"/>
  <c r="GM13" i="2"/>
  <c r="GM14" i="2"/>
  <c r="GM15" i="2"/>
  <c r="GM16" i="2"/>
  <c r="GM17" i="2"/>
  <c r="GM18" i="2"/>
  <c r="GM19" i="2"/>
  <c r="GM20" i="2"/>
  <c r="GM21" i="2"/>
  <c r="GM22" i="2"/>
  <c r="GM23" i="2"/>
  <c r="GM24" i="2"/>
  <c r="GM25" i="2"/>
  <c r="GM26" i="2"/>
  <c r="GM27" i="2"/>
  <c r="GM28" i="2"/>
  <c r="GM29" i="2"/>
  <c r="GM30" i="2"/>
  <c r="GM31" i="2"/>
  <c r="GM32" i="2"/>
  <c r="GM33" i="2"/>
  <c r="GM34" i="2"/>
  <c r="GM35" i="2"/>
  <c r="GM36" i="2"/>
  <c r="GM37" i="2"/>
  <c r="GM38" i="2"/>
  <c r="GM39" i="2"/>
  <c r="GM40" i="2"/>
  <c r="GM41" i="2"/>
  <c r="GM42" i="2"/>
  <c r="GM43" i="2"/>
  <c r="GM44" i="2"/>
  <c r="GM45" i="2"/>
  <c r="GM46" i="2"/>
  <c r="GM47" i="2"/>
  <c r="GM48" i="2"/>
  <c r="GM49" i="2"/>
  <c r="GM50" i="2"/>
  <c r="GM51" i="2"/>
  <c r="GM52" i="2"/>
  <c r="GM53" i="2"/>
  <c r="GM54" i="2"/>
  <c r="GM55" i="2"/>
  <c r="GM56" i="2"/>
  <c r="GM57" i="2"/>
  <c r="GM58" i="2"/>
  <c r="GM59" i="2"/>
  <c r="GM60" i="2"/>
  <c r="GM65" i="2"/>
  <c r="GN65" i="2"/>
  <c r="GO65" i="2"/>
  <c r="GP65" i="2"/>
  <c r="GQ65" i="2"/>
  <c r="GR65" i="2"/>
  <c r="GS65" i="2"/>
  <c r="GT65" i="2"/>
  <c r="GU65" i="2"/>
  <c r="GV65" i="2"/>
  <c r="GW65" i="2"/>
  <c r="B65" i="2"/>
</calcChain>
</file>

<file path=xl/sharedStrings.xml><?xml version="1.0" encoding="utf-8"?>
<sst xmlns="http://schemas.openxmlformats.org/spreadsheetml/2006/main" count="1090" uniqueCount="174">
  <si>
    <t>Instance</t>
  </si>
  <si>
    <t>optimal</t>
  </si>
  <si>
    <t>Christofides</t>
  </si>
  <si>
    <t>Number of Trees</t>
  </si>
  <si>
    <t>Average tree cost</t>
  </si>
  <si>
    <t>Average matching cost</t>
  </si>
  <si>
    <t>Average total cost</t>
  </si>
  <si>
    <t>Average tour cost</t>
  </si>
  <si>
    <t>Spread</t>
  </si>
  <si>
    <t>Tree Cost Standard Deviation</t>
  </si>
  <si>
    <t>Matching Cost Standard Deviation</t>
  </si>
  <si>
    <t>Total Cost Standard Deviation</t>
  </si>
  <si>
    <t>Tour Cost Standard Deviation</t>
  </si>
  <si>
    <t>Worst tour</t>
  </si>
  <si>
    <t>Best tour</t>
  </si>
  <si>
    <t>Best Error</t>
  </si>
  <si>
    <t>Worst Error</t>
  </si>
  <si>
    <t>Average Error</t>
  </si>
  <si>
    <t>Average matching edge count</t>
  </si>
  <si>
    <t>Average matching edge cost</t>
  </si>
  <si>
    <t>&gt;6</t>
  </si>
  <si>
    <t>&gt;6 Mean Degree</t>
  </si>
  <si>
    <t>&gt;6 Degree Standard Deviation</t>
  </si>
  <si>
    <t>&gt;6 Max Degree</t>
  </si>
  <si>
    <t>Cycle Count</t>
  </si>
  <si>
    <t>User Time</t>
  </si>
  <si>
    <t>Column Generation</t>
  </si>
  <si>
    <t>Column Generation + swapRound</t>
  </si>
  <si>
    <t>Max Entropy</t>
  </si>
  <si>
    <t>Splitting Off</t>
  </si>
  <si>
    <t>Splitting Off + swapRound</t>
  </si>
  <si>
    <t>../../data/tsplib/backup/rat575.tsp</t>
  </si>
  <si>
    <t>../../data/tsplib/backup/p654.tsp</t>
  </si>
  <si>
    <t>../../data/tsplib/backup/u724.tsp</t>
  </si>
  <si>
    <t>../../data/tsplib/backup/d657.tsp</t>
  </si>
  <si>
    <t>../../data/tsplib/backup/rat783.tsp</t>
  </si>
  <si>
    <t>../../data/tsplib/backup/pr1002.tsp</t>
  </si>
  <si>
    <t>../../data/tsplib/backup/u1060.tsp</t>
  </si>
  <si>
    <t>../../data/tsplib/backup/vm1084.tsp</t>
  </si>
  <si>
    <t>../../data/tsplib/backup/pcb1173.tsp</t>
  </si>
  <si>
    <t>../../data/tsplib/backup/d1291.tsp</t>
  </si>
  <si>
    <t>../../data/tsplib/backup/rl1304.tsp</t>
  </si>
  <si>
    <t>../../data/tsplib/backup/rl1323.tsp</t>
  </si>
  <si>
    <t>../../data/tsplib/backup/fl1400.tsp</t>
  </si>
  <si>
    <t>../../data/tsplib/backup/fl417.tsp</t>
  </si>
  <si>
    <t>../../data/tsplib/backup/u1432.tsp</t>
  </si>
  <si>
    <t>../../data/tsplib/backup/fl1577.tsp</t>
  </si>
  <si>
    <t>../../data/tsplib/backup/nrw1379.tsp</t>
  </si>
  <si>
    <t>../../data/tsplib/backup/u1817.tsp</t>
  </si>
  <si>
    <t>../../data/tsplib/backup/d1655.tsp</t>
  </si>
  <si>
    <t>../../data/tsplib/backup/berlin52.tsp</t>
  </si>
  <si>
    <t>../../data/tsplib/backup/ch130.tsp</t>
  </si>
  <si>
    <t>../../data/tsplib/backup/ch150.tsp</t>
  </si>
  <si>
    <t>../../data/tsplib/backup/d198.tsp</t>
  </si>
  <si>
    <t>../../data/tsplib/backup/pcb442.tsp</t>
  </si>
  <si>
    <t>../../data/tsplib/backup/tsp225.tsp</t>
  </si>
  <si>
    <t>../../data/tsplib/backup/u159.tsp</t>
  </si>
  <si>
    <t>../../data/tsplib/backup/u574.tsp</t>
  </si>
  <si>
    <t>../../data/tsplib/backup/d493.tsp</t>
  </si>
  <si>
    <t>../../data/tsplib/backup/bier127.tsp</t>
  </si>
  <si>
    <t>../../data/tsplib/backup/eil51.tsp</t>
  </si>
  <si>
    <t>../../data/tsplib/backup/eil76.tsp</t>
  </si>
  <si>
    <t>../../data/tsplib/backup/eil101.tsp</t>
  </si>
  <si>
    <t>../../data/tsplib/backup/gil262.tsp</t>
  </si>
  <si>
    <t>../../data/tsplib/backup/kroA100.tsp</t>
  </si>
  <si>
    <t>../../data/tsplib/backup/kroA150.tsp</t>
  </si>
  <si>
    <t>../../data/tsplib/backup/kroA200.tsp</t>
  </si>
  <si>
    <t>../../data/tsplib/backup/kroB100.tsp</t>
  </si>
  <si>
    <t>../../data/tsplib/backup/kroB150.tsp</t>
  </si>
  <si>
    <t>../../data/tsplib/backup/kroB200.tsp</t>
  </si>
  <si>
    <t>../../data/tsplib/backup/kroC100.tsp</t>
  </si>
  <si>
    <t>../../data/tsplib/backup/kroD100.tsp</t>
  </si>
  <si>
    <t>../../data/tsplib/backup/kroE100.tsp</t>
  </si>
  <si>
    <t>../../data/tsplib/backup/lin105.tsp</t>
  </si>
  <si>
    <t>../../data/tsplib/backup/pr76.tsp</t>
  </si>
  <si>
    <t>../../data/tsplib/backup/pr107.tsp</t>
  </si>
  <si>
    <t>../../data/tsplib/backup/pr124.tsp</t>
  </si>
  <si>
    <t>../../data/tsplib/backup/pr136.tsp</t>
  </si>
  <si>
    <t>../../data/tsplib/backup/pr144.tsp</t>
  </si>
  <si>
    <t>../../data/tsplib/backup/pr152.tsp</t>
  </si>
  <si>
    <t>../../data/tsplib/backup/pr226.tsp</t>
  </si>
  <si>
    <t>../../data/tsplib/backup/pr264.tsp</t>
  </si>
  <si>
    <t>../../data/tsplib/backup/pr299.tsp</t>
  </si>
  <si>
    <t>../../data/tsplib/backup/pr439.tsp</t>
  </si>
  <si>
    <t>../../data/tsplib/backup/rat99.tsp</t>
  </si>
  <si>
    <t>../../data/tsplib/backup/rat195.tsp</t>
  </si>
  <si>
    <t>../../data/tsplib/backup/st70.tsp</t>
  </si>
  <si>
    <t>../../data/tsplib/backup/ts225.tsp</t>
  </si>
  <si>
    <t>../../data/vlsi/LT5000/xqf131.tsp</t>
  </si>
  <si>
    <t>../../data/vlsi/LT5000/xqg237.tsp</t>
  </si>
  <si>
    <t>../../data/vlsi/LT5000/pma343.tsp</t>
  </si>
  <si>
    <t>../../data/vlsi/LT5000/pka379.tsp</t>
  </si>
  <si>
    <t>../../data/vlsi/LT5000/bcl380.tsp</t>
  </si>
  <si>
    <t>../../data/vlsi/LT5000/pbl395.tsp</t>
  </si>
  <si>
    <t>../../data/vlsi/LT5000/pbk411.tsp</t>
  </si>
  <si>
    <t>../../data/vlsi/LT5000/pbn423.tsp</t>
  </si>
  <si>
    <t>../../data/vlsi/LT5000/pbm436.tsp</t>
  </si>
  <si>
    <t>../../data/tsplib/backup/d2103.tsp</t>
  </si>
  <si>
    <t>../../data/vlsi/LT5000/xql662.tsp</t>
  </si>
  <si>
    <t>../../data/vlsi/LT5000/rbx711.tsp</t>
  </si>
  <si>
    <t>../../data/vlsi/LT5000/rbu737.tsp</t>
  </si>
  <si>
    <t>../../data/vlsi/LT5000/dkg813.tsp</t>
  </si>
  <si>
    <t>../../data/vlsi/LT5000/lim963.tsp</t>
  </si>
  <si>
    <t>../../data/vlsi/LT5000/pbd984.tsp</t>
  </si>
  <si>
    <t>../../data/vlsi/LT5000/xit1083.tsp</t>
  </si>
  <si>
    <t>../../data/vlsi/LT5000/dka1376.tsp</t>
  </si>
  <si>
    <t>../../data/vlsi/LT5000/dca1389.tsp</t>
  </si>
  <si>
    <t>../../data/vlsi/LT5000/dja1436.tsp</t>
  </si>
  <si>
    <t>../../data/vlsi/LT5000/icw1483.tsp</t>
  </si>
  <si>
    <t>../../data/vlsi/LT5000/fra1488.tsp</t>
  </si>
  <si>
    <t>../../data/vlsi/LT5000/rbv1583.tsp</t>
  </si>
  <si>
    <t>../../data/vlsi/LT5000/fnb1615.tsp</t>
  </si>
  <si>
    <t>../../data/vlsi/LT5000/djc1785.tsp</t>
  </si>
  <si>
    <t>../../data/vlsi/LT5000/dcc1911.tsp</t>
  </si>
  <si>
    <t>../../data/vlsi/LT5000/dkd1973.tsp</t>
  </si>
  <si>
    <t>../../data/vlsi/LT5000/djb2036.tsp</t>
  </si>
  <si>
    <t>../../data/vlsi/LT5000/dcb2086.tsp</t>
  </si>
  <si>
    <t>../../data/vlsi/LT5000/bva2144.tsp</t>
  </si>
  <si>
    <t>../../data/vlsi/LT5000/xqc2175.tsp</t>
  </si>
  <si>
    <t>../../data/vlsi/LT5000/bck2217.tsp</t>
  </si>
  <si>
    <t>../../data/unweighted/tsp/ucidata-zachary.tsp</t>
  </si>
  <si>
    <t>../../data/unweighted/tsp/opsahlSouthernwomen.tsp</t>
  </si>
  <si>
    <t>../../data/unweighted/tsp/contiguousUsa.tsp</t>
  </si>
  <si>
    <t>../../data/unweighted/tsp/adjnounAdjacency.tsp</t>
  </si>
  <si>
    <t>../../data/unweighted/tsp/dolphins.tsp</t>
  </si>
  <si>
    <t>../../data/unweighted/tsp/maayanFoodweb.tsp</t>
  </si>
  <si>
    <t>../../data/unweighted/tsp/maayan-pdzbaseMCC.tsp</t>
  </si>
  <si>
    <t>../../data/unweighted/tsp/subelj_euroroadMCC.tsp</t>
  </si>
  <si>
    <t>../../data/unweighted/tsp/maayan-StelzlMCC.tsp</t>
  </si>
  <si>
    <t>../../data/tsplib/backup/si175.tsp</t>
  </si>
  <si>
    <t>../../data/tsplib/backup/si535.tsp</t>
  </si>
  <si>
    <t>../../data/tsplib/backup/si1032.tsp</t>
  </si>
  <si>
    <t>../../data/tsplib/backup/gr120.tsp</t>
  </si>
  <si>
    <t>../../data/tsplib/backup/pa561.tsp</t>
  </si>
  <si>
    <t>../../data/vlsi/LT5000/xpr2308.tsp</t>
  </si>
  <si>
    <t>../../data/vlsi/LT5000/ley2323.tsp</t>
  </si>
  <si>
    <t>../../data/vlsi/LT5000/rbw2481.tsp</t>
  </si>
  <si>
    <t>../../data/vlsi/LT5000/pds2566.tsp</t>
  </si>
  <si>
    <t>../../data/vlsi/LT5000/mlt2597.tsp</t>
  </si>
  <si>
    <t>../../data/vlsi/LT5000/irw2802.tsp</t>
  </si>
  <si>
    <t>../../data/vlsi/LT5000/dbj2924.tsp</t>
  </si>
  <si>
    <t>../../data/vlsi/LT5000/dlb3694.tsp</t>
  </si>
  <si>
    <t>Size</t>
  </si>
  <si>
    <t>size</t>
  </si>
  <si>
    <t>Tree/OPT</t>
  </si>
  <si>
    <t>Match/OPT</t>
  </si>
  <si>
    <t># edges/city</t>
  </si>
  <si>
    <t>Ave match edge/OPT</t>
  </si>
  <si>
    <t>Ave match/cities</t>
  </si>
  <si>
    <t>Ave match/OPT</t>
  </si>
  <si>
    <t>Ave match edge cost</t>
  </si>
  <si>
    <t>Ave matching edges/city</t>
  </si>
  <si>
    <t>Ave matching edge/OPT</t>
  </si>
  <si>
    <t>Ave matching/cities</t>
  </si>
  <si>
    <t>Ave match edge/city</t>
  </si>
  <si>
    <t>Average matching edge/city</t>
  </si>
  <si>
    <t>Average matching edge/OPT</t>
  </si>
  <si>
    <t>Ave match count/city</t>
  </si>
  <si>
    <t>Std</t>
  </si>
  <si>
    <t>TSP Euclidean</t>
  </si>
  <si>
    <t>MaxEntropy</t>
  </si>
  <si>
    <t>&gt;5</t>
  </si>
  <si>
    <t>VLSI</t>
  </si>
  <si>
    <t>TSPLIB Non Euclidean</t>
  </si>
  <si>
    <t>Graph</t>
  </si>
  <si>
    <t>Running time</t>
  </si>
  <si>
    <t>ColGen</t>
  </si>
  <si>
    <t>ColGen+SR</t>
  </si>
  <si>
    <t>MaxEnt</t>
  </si>
  <si>
    <t>Split</t>
  </si>
  <si>
    <t>Split+SR</t>
  </si>
  <si>
    <t>TSPLIB €</t>
  </si>
  <si>
    <t>TSPLIB (N)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</si>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</sst>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5" x14ac:knownFonts="1">
    <font>
      <sz val="1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/>
    <xf numFmtId="10" fontId="1" fillId="0" borderId="1" xfId="0" applyNumberFormat="1" applyFont="1" applyBorder="1" applyAlignment="1"/>
    <xf numFmtId="11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10" fontId="1" fillId="0" borderId="1" xfId="0" applyNumberFormat="1" applyFont="1" applyBorder="1" applyAlignment="1">
      <alignment horizontal="right"/>
    </xf>
    <xf numFmtId="11" fontId="1" fillId="0" borderId="1" xfId="0" applyNumberFormat="1" applyFont="1" applyBorder="1" applyAlignment="1">
      <alignment horizontal="right"/>
    </xf>
    <xf numFmtId="9" fontId="1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0" fontId="2" fillId="0" borderId="1" xfId="0" applyNumberFormat="1" applyFont="1" applyBorder="1" applyAlignment="1">
      <alignment horizontal="right"/>
    </xf>
    <xf numFmtId="11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Font="1" applyBorder="1" applyAlignment="1"/>
    <xf numFmtId="0" fontId="1" fillId="0" borderId="0" xfId="0" applyFont="1" applyBorder="1" applyAlignment="1"/>
    <xf numFmtId="0" fontId="0" fillId="0" borderId="1" xfId="0" applyBorder="1"/>
    <xf numFmtId="10" fontId="0" fillId="0" borderId="0" xfId="1" applyNumberFormat="1" applyFont="1"/>
    <xf numFmtId="2" fontId="0" fillId="0" borderId="0" xfId="1" applyNumberFormat="1" applyFont="1"/>
    <xf numFmtId="0" fontId="0" fillId="0" borderId="0" xfId="1" applyNumberFormat="1" applyFont="1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9" fontId="0" fillId="0" borderId="0" xfId="0" applyNumberFormat="1"/>
  </cellXfs>
  <cellStyles count="3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Std</c:v>
                </c:pt>
              </c:strCache>
            </c:strRef>
          </c:tx>
          <c:invertIfNegative val="0"/>
          <c:cat>
            <c:strRef>
              <c:f>Sheet1!$C$10:$H$10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&gt;5</c:v>
                </c:pt>
              </c:strCache>
            </c:strRef>
          </c:cat>
          <c:val>
            <c:numRef>
              <c:f>Sheet1!$C$11:$H$11</c:f>
              <c:numCache>
                <c:formatCode>0.00%</c:formatCode>
                <c:ptCount val="6"/>
                <c:pt idx="0">
                  <c:v>0.21398636101694907</c:v>
                </c:pt>
                <c:pt idx="1">
                  <c:v>0.59675740677966127</c:v>
                </c:pt>
                <c:pt idx="2">
                  <c:v>0.17529591694915253</c:v>
                </c:pt>
                <c:pt idx="3">
                  <c:v>1.3822802169491525E-2</c:v>
                </c:pt>
                <c:pt idx="4">
                  <c:v>1.3751847457627121E-4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MaxEntropy</c:v>
                </c:pt>
              </c:strCache>
            </c:strRef>
          </c:tx>
          <c:invertIfNegative val="0"/>
          <c:cat>
            <c:strRef>
              <c:f>Sheet1!$C$10:$H$10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&gt;5</c:v>
                </c:pt>
              </c:strCache>
            </c:strRef>
          </c:cat>
          <c:val>
            <c:numRef>
              <c:f>Sheet1!$C$12:$H$12</c:f>
              <c:numCache>
                <c:formatCode>0.00%</c:formatCode>
                <c:ptCount val="6"/>
                <c:pt idx="0">
                  <c:v>4.5661064406779674E-2</c:v>
                </c:pt>
                <c:pt idx="1">
                  <c:v>0.9194583050847458</c:v>
                </c:pt>
                <c:pt idx="2">
                  <c:v>3.4732711864406775E-2</c:v>
                </c:pt>
                <c:pt idx="3">
                  <c:v>1.475364406779661E-4</c:v>
                </c:pt>
                <c:pt idx="4">
                  <c:v>3.3454300000000001E-7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78656"/>
        <c:axId val="248381008"/>
      </c:barChart>
      <c:catAx>
        <c:axId val="248378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8381008"/>
        <c:crosses val="autoZero"/>
        <c:auto val="1"/>
        <c:lblAlgn val="ctr"/>
        <c:lblOffset val="100"/>
        <c:noMultiLvlLbl val="0"/>
      </c:catAx>
      <c:valAx>
        <c:axId val="24838100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483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Std</c:v>
                </c:pt>
              </c:strCache>
            </c:strRef>
          </c:tx>
          <c:invertIfNegative val="0"/>
          <c:cat>
            <c:strRef>
              <c:f>Sheet1!$C$28:$H$28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&gt;5</c:v>
                </c:pt>
              </c:strCache>
            </c:strRef>
          </c:cat>
          <c:val>
            <c:numRef>
              <c:f>Sheet1!$C$29:$H$29</c:f>
              <c:numCache>
                <c:formatCode>0.00%</c:formatCode>
                <c:ptCount val="6"/>
                <c:pt idx="0">
                  <c:v>0.1925236666666667</c:v>
                </c:pt>
                <c:pt idx="1">
                  <c:v>0.62712123076923065</c:v>
                </c:pt>
                <c:pt idx="2">
                  <c:v>0.17076064102564101</c:v>
                </c:pt>
                <c:pt idx="3">
                  <c:v>9.5756538461538501E-3</c:v>
                </c:pt>
                <c:pt idx="4">
                  <c:v>1.8761769230769233E-5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MaxEntropy</c:v>
                </c:pt>
              </c:strCache>
            </c:strRef>
          </c:tx>
          <c:invertIfNegative val="0"/>
          <c:cat>
            <c:strRef>
              <c:f>Sheet1!$C$28:$H$28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&gt;5</c:v>
                </c:pt>
              </c:strCache>
            </c:strRef>
          </c:cat>
          <c:val>
            <c:numRef>
              <c:f>Sheet1!$C$30:$H$30</c:f>
              <c:numCache>
                <c:formatCode>0.00%</c:formatCode>
                <c:ptCount val="6"/>
                <c:pt idx="0">
                  <c:v>4.4373100000000006E-2</c:v>
                </c:pt>
                <c:pt idx="1">
                  <c:v>0.91405043589743573</c:v>
                </c:pt>
                <c:pt idx="2">
                  <c:v>4.1335520512820509E-2</c:v>
                </c:pt>
                <c:pt idx="3">
                  <c:v>2.4059592307692308E-4</c:v>
                </c:pt>
                <c:pt idx="4">
                  <c:v>2.923813846153846E-7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79048"/>
        <c:axId val="248381400"/>
      </c:barChart>
      <c:catAx>
        <c:axId val="248379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8381400"/>
        <c:crosses val="autoZero"/>
        <c:auto val="1"/>
        <c:lblAlgn val="ctr"/>
        <c:lblOffset val="100"/>
        <c:noMultiLvlLbl val="0"/>
      </c:catAx>
      <c:valAx>
        <c:axId val="248381400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4837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Std</c:v>
                </c:pt>
              </c:strCache>
            </c:strRef>
          </c:tx>
          <c:invertIfNegative val="0"/>
          <c:cat>
            <c:strRef>
              <c:f>Sheet1!$C$50:$H$50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&gt;5</c:v>
                </c:pt>
              </c:strCache>
            </c:strRef>
          </c:cat>
          <c:val>
            <c:numRef>
              <c:f>Sheet1!$C$51:$H$51</c:f>
              <c:numCache>
                <c:formatCode>0.00%</c:formatCode>
                <c:ptCount val="6"/>
                <c:pt idx="0">
                  <c:v>0.21819173999999997</c:v>
                </c:pt>
                <c:pt idx="1">
                  <c:v>0.59514659999999997</c:v>
                </c:pt>
                <c:pt idx="2">
                  <c:v>0.16334734000000001</c:v>
                </c:pt>
                <c:pt idx="3">
                  <c:v>2.256698E-2</c:v>
                </c:pt>
                <c:pt idx="4">
                  <c:v>7.4766399999999999E-4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MaxEntropy</c:v>
                </c:pt>
              </c:strCache>
            </c:strRef>
          </c:tx>
          <c:invertIfNegative val="0"/>
          <c:cat>
            <c:strRef>
              <c:f>Sheet1!$C$50:$H$50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&gt;5</c:v>
                </c:pt>
              </c:strCache>
            </c:strRef>
          </c:cat>
          <c:val>
            <c:numRef>
              <c:f>Sheet1!$C$52:$H$52</c:f>
              <c:numCache>
                <c:formatCode>0.00%</c:formatCode>
                <c:ptCount val="6"/>
                <c:pt idx="0">
                  <c:v>5.4835763999999995E-2</c:v>
                </c:pt>
                <c:pt idx="1">
                  <c:v>0.89813000000000009</c:v>
                </c:pt>
                <c:pt idx="2">
                  <c:v>4.6699985999999992E-2</c:v>
                </c:pt>
                <c:pt idx="3">
                  <c:v>3.3424099999999999E-4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82184"/>
        <c:axId val="248382576"/>
      </c:barChart>
      <c:catAx>
        <c:axId val="248382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8382576"/>
        <c:crosses val="autoZero"/>
        <c:auto val="1"/>
        <c:lblAlgn val="ctr"/>
        <c:lblOffset val="100"/>
        <c:noMultiLvlLbl val="0"/>
      </c:catAx>
      <c:valAx>
        <c:axId val="248382576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483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Sheet1!$B$73</c:f>
              <c:strCache>
                <c:ptCount val="1"/>
                <c:pt idx="0">
                  <c:v>Std</c:v>
                </c:pt>
              </c:strCache>
            </c:strRef>
          </c:tx>
          <c:invertIfNegative val="0"/>
          <c:cat>
            <c:strRef>
              <c:f>Sheet1!$C$72:$I$72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&gt;6</c:v>
                </c:pt>
              </c:strCache>
            </c:strRef>
          </c:cat>
          <c:val>
            <c:numRef>
              <c:f>Sheet1!$C$73:$I$73</c:f>
              <c:numCache>
                <c:formatCode>0.00%</c:formatCode>
                <c:ptCount val="7"/>
                <c:pt idx="0">
                  <c:v>0.52918477777777784</c:v>
                </c:pt>
                <c:pt idx="1">
                  <c:v>0.2596276666666667</c:v>
                </c:pt>
                <c:pt idx="2">
                  <c:v>0.10415376666666668</c:v>
                </c:pt>
                <c:pt idx="3">
                  <c:v>5.929552222222223E-2</c:v>
                </c:pt>
                <c:pt idx="4">
                  <c:v>1.5262922222222221E-2</c:v>
                </c:pt>
                <c:pt idx="5">
                  <c:v>6.1214300000000006E-3</c:v>
                </c:pt>
                <c:pt idx="6">
                  <c:v>2.6353747777777776E-2</c:v>
                </c:pt>
              </c:numCache>
            </c:numRef>
          </c:val>
        </c:ser>
        <c:ser>
          <c:idx val="1"/>
          <c:order val="1"/>
          <c:tx>
            <c:strRef>
              <c:f>Sheet1!$B$74</c:f>
              <c:strCache>
                <c:ptCount val="1"/>
                <c:pt idx="0">
                  <c:v>MaxEntropy</c:v>
                </c:pt>
              </c:strCache>
            </c:strRef>
          </c:tx>
          <c:invertIfNegative val="0"/>
          <c:cat>
            <c:strRef>
              <c:f>Sheet1!$C$72:$I$72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&gt;6</c:v>
                </c:pt>
              </c:strCache>
            </c:strRef>
          </c:cat>
          <c:val>
            <c:numRef>
              <c:f>Sheet1!$C$74:$I$74</c:f>
              <c:numCache>
                <c:formatCode>0.00%</c:formatCode>
                <c:ptCount val="7"/>
                <c:pt idx="0">
                  <c:v>5.520803333333333E-2</c:v>
                </c:pt>
                <c:pt idx="1">
                  <c:v>0.92166377777777775</c:v>
                </c:pt>
                <c:pt idx="2">
                  <c:v>2.2980700000000003E-2</c:v>
                </c:pt>
                <c:pt idx="3">
                  <c:v>1.4625727777777778E-4</c:v>
                </c:pt>
                <c:pt idx="4">
                  <c:v>1.2143333333333334E-6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383360"/>
        <c:axId val="248383752"/>
      </c:barChart>
      <c:catAx>
        <c:axId val="248383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248383752"/>
        <c:crosses val="autoZero"/>
        <c:auto val="1"/>
        <c:lblAlgn val="ctr"/>
        <c:lblOffset val="100"/>
        <c:noMultiLvlLbl val="0"/>
      </c:catAx>
      <c:valAx>
        <c:axId val="24838375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2483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88900</xdr:rowOff>
    </xdr:from>
    <xdr:to>
      <xdr:col>16</xdr:col>
      <xdr:colOff>444500</xdr:colOff>
      <xdr:row>20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812800</xdr:colOff>
      <xdr:row>23</xdr:row>
      <xdr:rowOff>76200</xdr:rowOff>
    </xdr:from>
    <xdr:to>
      <xdr:col>16</xdr:col>
      <xdr:colOff>431800</xdr:colOff>
      <xdr:row>41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787400</xdr:colOff>
      <xdr:row>45</xdr:row>
      <xdr:rowOff>63500</xdr:rowOff>
    </xdr:from>
    <xdr:to>
      <xdr:col>16</xdr:col>
      <xdr:colOff>406400</xdr:colOff>
      <xdr:row>63</xdr:row>
      <xdr:rowOff>63500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74</xdr:row>
      <xdr:rowOff>38100</xdr:rowOff>
    </xdr:from>
    <xdr:to>
      <xdr:col>16</xdr:col>
      <xdr:colOff>190500</xdr:colOff>
      <xdr:row>92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4"/>
  <sheetViews>
    <sheetView topLeftCell="A73" workbookViewId="0">
      <selection activeCell="A106" sqref="A106:XFD113"/>
    </sheetView>
  </sheetViews>
  <sheetFormatPr defaultColWidth="14.42578125" defaultRowHeight="15.75" customHeight="1" x14ac:dyDescent="0.2"/>
  <cols>
    <col min="1" max="1" width="37.7109375" customWidth="1"/>
    <col min="45" max="45" width="10.42578125" customWidth="1"/>
    <col min="46" max="46" width="52.28515625" customWidth="1"/>
    <col min="63" max="63" width="40" customWidth="1"/>
    <col min="75" max="75" width="12.7109375" customWidth="1"/>
    <col min="76" max="76" width="44" customWidth="1"/>
    <col min="136" max="136" width="34.140625" customWidth="1"/>
    <col min="166" max="166" width="40" customWidth="1"/>
  </cols>
  <sheetData>
    <row r="1" spans="1:18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>
        <v>1</v>
      </c>
      <c r="V1" s="1">
        <v>2</v>
      </c>
      <c r="W1" s="1">
        <v>3</v>
      </c>
      <c r="X1" s="1">
        <v>4</v>
      </c>
      <c r="Y1" s="1">
        <v>5</v>
      </c>
      <c r="Z1" s="1">
        <v>6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>
        <v>1</v>
      </c>
      <c r="AZ1" s="1">
        <v>2</v>
      </c>
      <c r="BA1" s="1">
        <v>3</v>
      </c>
      <c r="BB1" s="1">
        <v>4</v>
      </c>
      <c r="BC1" s="1">
        <v>5</v>
      </c>
      <c r="BD1" s="1">
        <v>6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27</v>
      </c>
      <c r="BL1" s="1" t="s">
        <v>3</v>
      </c>
      <c r="BM1" s="1" t="s">
        <v>4</v>
      </c>
      <c r="BN1" s="1" t="s">
        <v>5</v>
      </c>
      <c r="BO1" s="1" t="s">
        <v>6</v>
      </c>
      <c r="BP1" s="1" t="s">
        <v>7</v>
      </c>
      <c r="BQ1" s="1" t="s">
        <v>8</v>
      </c>
      <c r="BR1" s="1" t="s">
        <v>9</v>
      </c>
      <c r="BS1" s="1" t="s">
        <v>10</v>
      </c>
      <c r="BT1" s="1" t="s">
        <v>11</v>
      </c>
      <c r="BU1" s="1" t="s">
        <v>12</v>
      </c>
      <c r="BV1" s="1" t="s">
        <v>13</v>
      </c>
      <c r="BW1" s="1" t="s">
        <v>14</v>
      </c>
      <c r="BX1" s="1" t="s">
        <v>15</v>
      </c>
      <c r="BY1" s="1" t="s">
        <v>16</v>
      </c>
      <c r="BZ1" s="1" t="s">
        <v>17</v>
      </c>
      <c r="CA1" s="1" t="s">
        <v>18</v>
      </c>
      <c r="CB1" s="1" t="s">
        <v>19</v>
      </c>
      <c r="CC1" s="1">
        <v>1</v>
      </c>
      <c r="CD1" s="1">
        <v>2</v>
      </c>
      <c r="CE1" s="1">
        <v>3</v>
      </c>
      <c r="CF1" s="1">
        <v>4</v>
      </c>
      <c r="CG1" s="1">
        <v>5</v>
      </c>
      <c r="CH1" s="1">
        <v>6</v>
      </c>
      <c r="CI1" s="1" t="s">
        <v>20</v>
      </c>
      <c r="CJ1" s="1" t="s">
        <v>21</v>
      </c>
      <c r="CK1" s="1" t="s">
        <v>22</v>
      </c>
      <c r="CL1" s="1" t="s">
        <v>23</v>
      </c>
      <c r="CM1" s="1" t="s">
        <v>24</v>
      </c>
      <c r="CN1" s="1" t="s">
        <v>25</v>
      </c>
      <c r="CO1" s="1" t="s">
        <v>28</v>
      </c>
      <c r="CP1" s="1" t="s">
        <v>3</v>
      </c>
      <c r="CQ1" s="1" t="s">
        <v>4</v>
      </c>
      <c r="CR1" s="1" t="s">
        <v>5</v>
      </c>
      <c r="CS1" s="1" t="s">
        <v>6</v>
      </c>
      <c r="CT1" s="1" t="s">
        <v>7</v>
      </c>
      <c r="CU1" s="1" t="s">
        <v>8</v>
      </c>
      <c r="CV1" s="1" t="s">
        <v>9</v>
      </c>
      <c r="CW1" s="1" t="s">
        <v>10</v>
      </c>
      <c r="CX1" s="1" t="s">
        <v>11</v>
      </c>
      <c r="CY1" s="1" t="s">
        <v>12</v>
      </c>
      <c r="CZ1" s="1" t="s">
        <v>13</v>
      </c>
      <c r="DA1" s="1" t="s">
        <v>14</v>
      </c>
      <c r="DB1" s="1" t="s">
        <v>15</v>
      </c>
      <c r="DC1" s="1" t="s">
        <v>16</v>
      </c>
      <c r="DD1" s="1" t="s">
        <v>17</v>
      </c>
      <c r="DE1" s="1" t="s">
        <v>18</v>
      </c>
      <c r="DF1" s="1" t="s">
        <v>19</v>
      </c>
      <c r="DG1" s="1">
        <v>1</v>
      </c>
      <c r="DH1" s="1">
        <v>2</v>
      </c>
      <c r="DI1" s="1">
        <v>3</v>
      </c>
      <c r="DJ1" s="1">
        <v>4</v>
      </c>
      <c r="DK1" s="1">
        <v>5</v>
      </c>
      <c r="DL1" s="1">
        <v>6</v>
      </c>
      <c r="DM1" s="1" t="s">
        <v>20</v>
      </c>
      <c r="DN1" s="1" t="s">
        <v>21</v>
      </c>
      <c r="DO1" s="1" t="s">
        <v>22</v>
      </c>
      <c r="DP1" s="1" t="s">
        <v>23</v>
      </c>
      <c r="DQ1" s="1" t="s">
        <v>24</v>
      </c>
      <c r="DR1" s="1" t="s">
        <v>25</v>
      </c>
      <c r="DS1" s="1" t="s">
        <v>29</v>
      </c>
      <c r="DT1" s="1" t="s">
        <v>3</v>
      </c>
      <c r="DU1" s="1" t="s">
        <v>4</v>
      </c>
      <c r="DV1" s="1" t="s">
        <v>5</v>
      </c>
      <c r="DW1" s="1" t="s">
        <v>6</v>
      </c>
      <c r="DX1" s="1" t="s">
        <v>7</v>
      </c>
      <c r="DY1" s="1" t="s">
        <v>8</v>
      </c>
      <c r="DZ1" s="1" t="s">
        <v>9</v>
      </c>
      <c r="EA1" s="1" t="s">
        <v>10</v>
      </c>
      <c r="EB1" s="1" t="s">
        <v>11</v>
      </c>
      <c r="EC1" s="1" t="s">
        <v>12</v>
      </c>
      <c r="ED1" s="1" t="s">
        <v>13</v>
      </c>
      <c r="EE1" s="1" t="s">
        <v>14</v>
      </c>
      <c r="EF1" s="1" t="s">
        <v>15</v>
      </c>
      <c r="EG1" s="1" t="s">
        <v>16</v>
      </c>
      <c r="EH1" s="1" t="s">
        <v>17</v>
      </c>
      <c r="EI1" s="1" t="s">
        <v>18</v>
      </c>
      <c r="EJ1" s="1" t="s">
        <v>19</v>
      </c>
      <c r="EK1" s="1">
        <v>1</v>
      </c>
      <c r="EL1" s="1">
        <v>2</v>
      </c>
      <c r="EM1" s="1">
        <v>3</v>
      </c>
      <c r="EN1" s="1">
        <v>4</v>
      </c>
      <c r="EO1" s="1">
        <v>5</v>
      </c>
      <c r="EP1" s="1">
        <v>6</v>
      </c>
      <c r="EQ1" s="1" t="s">
        <v>20</v>
      </c>
      <c r="ER1" s="1" t="s">
        <v>21</v>
      </c>
      <c r="ES1" s="1" t="s">
        <v>22</v>
      </c>
      <c r="ET1" s="1" t="s">
        <v>23</v>
      </c>
      <c r="EU1" s="1" t="s">
        <v>24</v>
      </c>
      <c r="EV1" s="1" t="s">
        <v>25</v>
      </c>
      <c r="EW1" s="1" t="s">
        <v>30</v>
      </c>
      <c r="EX1" s="1" t="s">
        <v>3</v>
      </c>
      <c r="EY1" s="1" t="s">
        <v>4</v>
      </c>
      <c r="EZ1" s="1" t="s">
        <v>5</v>
      </c>
      <c r="FA1" s="1" t="s">
        <v>6</v>
      </c>
      <c r="FB1" s="1" t="s">
        <v>7</v>
      </c>
      <c r="FC1" s="1" t="s">
        <v>8</v>
      </c>
      <c r="FD1" s="1" t="s">
        <v>9</v>
      </c>
      <c r="FE1" s="1" t="s">
        <v>10</v>
      </c>
      <c r="FF1" s="1" t="s">
        <v>11</v>
      </c>
      <c r="FG1" s="1" t="s">
        <v>12</v>
      </c>
      <c r="FH1" s="1" t="s">
        <v>13</v>
      </c>
      <c r="FI1" s="1" t="s">
        <v>14</v>
      </c>
      <c r="FJ1" s="1" t="s">
        <v>15</v>
      </c>
      <c r="FK1" s="1" t="s">
        <v>16</v>
      </c>
      <c r="FL1" s="1" t="s">
        <v>17</v>
      </c>
      <c r="FM1" s="1" t="s">
        <v>18</v>
      </c>
      <c r="FN1" s="1" t="s">
        <v>19</v>
      </c>
      <c r="FO1" s="1">
        <v>1</v>
      </c>
      <c r="FP1" s="1">
        <v>2</v>
      </c>
      <c r="FQ1" s="1">
        <v>3</v>
      </c>
      <c r="FR1" s="1">
        <v>4</v>
      </c>
      <c r="FS1" s="1">
        <v>5</v>
      </c>
      <c r="FT1" s="1">
        <v>6</v>
      </c>
      <c r="FU1" s="1" t="s">
        <v>20</v>
      </c>
      <c r="FV1" s="1" t="s">
        <v>21</v>
      </c>
      <c r="FW1" s="1" t="s">
        <v>22</v>
      </c>
      <c r="FX1" s="1" t="s">
        <v>23</v>
      </c>
      <c r="FY1" s="1" t="s">
        <v>24</v>
      </c>
      <c r="FZ1" s="1" t="s">
        <v>25</v>
      </c>
    </row>
    <row r="2" spans="1:182" ht="15.75" customHeight="1" x14ac:dyDescent="0.2">
      <c r="A2" s="1" t="s">
        <v>31</v>
      </c>
      <c r="B2" s="1">
        <v>6773</v>
      </c>
      <c r="D2" s="1">
        <v>1</v>
      </c>
      <c r="E2" s="1">
        <v>6248</v>
      </c>
      <c r="F2" s="1">
        <v>2081</v>
      </c>
      <c r="G2" s="1">
        <v>8329</v>
      </c>
      <c r="H2" s="1">
        <v>7540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7540</v>
      </c>
      <c r="O2" s="1">
        <v>7540</v>
      </c>
      <c r="P2" s="2">
        <v>0.113244</v>
      </c>
      <c r="Q2" s="2">
        <v>0.113244</v>
      </c>
      <c r="R2" s="2">
        <v>0.113244</v>
      </c>
      <c r="S2" s="1">
        <v>132</v>
      </c>
      <c r="T2" s="1">
        <v>15.7652</v>
      </c>
      <c r="U2" s="1">
        <v>0.243478</v>
      </c>
      <c r="V2" s="1">
        <v>0.52869600000000005</v>
      </c>
      <c r="W2" s="1">
        <v>0.21565200000000001</v>
      </c>
      <c r="X2" s="1">
        <v>1.21739E-2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189819800</v>
      </c>
      <c r="AF2" s="1">
        <v>6.25E-2</v>
      </c>
      <c r="AH2" s="1">
        <v>92</v>
      </c>
      <c r="AI2" s="1">
        <v>6722.65</v>
      </c>
      <c r="AJ2" s="1">
        <v>789.03300000000002</v>
      </c>
      <c r="AK2" s="1">
        <v>7511.68</v>
      </c>
      <c r="AL2" s="1">
        <v>7309.55</v>
      </c>
      <c r="AM2" s="1">
        <v>261</v>
      </c>
      <c r="AN2" s="1">
        <v>3.3342900000000002</v>
      </c>
      <c r="AO2" s="1">
        <v>13.965400000000001</v>
      </c>
      <c r="AP2" s="1">
        <v>6.9868399999999999</v>
      </c>
      <c r="AQ2" s="1">
        <v>5.4440099999999996</v>
      </c>
      <c r="AR2" s="1">
        <v>7447</v>
      </c>
      <c r="AS2" s="1">
        <v>7186</v>
      </c>
      <c r="AT2" s="2">
        <v>6.0977400000000001E-2</v>
      </c>
      <c r="AU2" s="2">
        <v>9.9512799999999998E-2</v>
      </c>
      <c r="AV2" s="2">
        <v>7.9219600000000001E-2</v>
      </c>
      <c r="AW2" s="1">
        <v>20.597799999999999</v>
      </c>
      <c r="AX2" s="1">
        <v>38.306600000000003</v>
      </c>
      <c r="AY2" s="1">
        <v>3.7712700000000002E-2</v>
      </c>
      <c r="AZ2" s="1">
        <v>0.92820400000000003</v>
      </c>
      <c r="BA2" s="1">
        <v>3.3931900000000001E-2</v>
      </c>
      <c r="BB2" s="1">
        <v>1.5122900000000001E-4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91900872088</v>
      </c>
      <c r="BJ2" s="1">
        <v>29.109400000000001</v>
      </c>
      <c r="BL2" s="1">
        <v>1000</v>
      </c>
      <c r="BM2" s="1">
        <v>6713.02</v>
      </c>
      <c r="BN2" s="1">
        <v>770.33299999999997</v>
      </c>
      <c r="BO2" s="1">
        <v>7483.36</v>
      </c>
      <c r="BP2" s="1">
        <v>7302.28</v>
      </c>
      <c r="BQ2" s="1">
        <v>232</v>
      </c>
      <c r="BR2" s="1">
        <v>6.90306</v>
      </c>
      <c r="BS2" s="1">
        <v>36.305700000000002</v>
      </c>
      <c r="BT2" s="1">
        <v>14.0671</v>
      </c>
      <c r="BU2" s="1">
        <v>14.757999999999999</v>
      </c>
      <c r="BV2" s="1">
        <v>7422</v>
      </c>
      <c r="BW2" s="1">
        <v>7190</v>
      </c>
      <c r="BX2" s="2">
        <v>6.1567999999999998E-2</v>
      </c>
      <c r="BY2" s="2">
        <v>9.5821600000000007E-2</v>
      </c>
      <c r="BZ2" s="2">
        <v>7.8145099999999995E-2</v>
      </c>
      <c r="CA2" s="1">
        <v>18.803000000000001</v>
      </c>
      <c r="CB2" s="1">
        <v>40.968600000000002</v>
      </c>
      <c r="CC2" s="1">
        <v>3.4488699999999997E-2</v>
      </c>
      <c r="CD2" s="1">
        <v>0.93454999999999999</v>
      </c>
      <c r="CE2" s="1">
        <v>3.0913E-2</v>
      </c>
      <c r="CF2" s="3">
        <v>4.8695700000000002E-5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41512658122262</v>
      </c>
      <c r="CN2" s="1">
        <v>9797.8799999999992</v>
      </c>
      <c r="CP2" s="1">
        <v>1000</v>
      </c>
      <c r="CQ2" s="1">
        <v>6713.52</v>
      </c>
      <c r="CR2" s="1">
        <v>774.64099999999996</v>
      </c>
      <c r="CS2" s="1">
        <v>7488.16</v>
      </c>
      <c r="CT2" s="1">
        <v>7302.42</v>
      </c>
      <c r="CU2" s="1">
        <v>264</v>
      </c>
      <c r="CV2" s="1">
        <v>7.1430400000000001</v>
      </c>
      <c r="CW2" s="1">
        <v>38.310099999999998</v>
      </c>
      <c r="CX2" s="1">
        <v>14.974299999999999</v>
      </c>
      <c r="CY2" s="1">
        <v>14.7148</v>
      </c>
      <c r="CZ2" s="1">
        <v>7435</v>
      </c>
      <c r="DA2" s="1">
        <v>7171</v>
      </c>
      <c r="DB2" s="2">
        <v>5.8762700000000001E-2</v>
      </c>
      <c r="DC2" s="2">
        <v>9.7740999999999995E-2</v>
      </c>
      <c r="DD2" s="2">
        <v>7.8165999999999999E-2</v>
      </c>
      <c r="DE2" s="1">
        <v>19.359000000000002</v>
      </c>
      <c r="DF2" s="1">
        <v>40.014499999999998</v>
      </c>
      <c r="DG2" s="1">
        <v>3.5460899999999997E-2</v>
      </c>
      <c r="DH2" s="1">
        <v>0.93261000000000005</v>
      </c>
      <c r="DI2" s="1">
        <v>3.1874800000000002E-2</v>
      </c>
      <c r="DJ2" s="3">
        <v>5.3912999999999997E-5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467571383718</v>
      </c>
      <c r="DR2" s="1">
        <v>150.59399999999999</v>
      </c>
      <c r="DT2" s="1">
        <v>12</v>
      </c>
      <c r="DU2" s="1">
        <v>6707</v>
      </c>
      <c r="DV2" s="1">
        <v>751.5</v>
      </c>
      <c r="DW2" s="1">
        <v>7458.5</v>
      </c>
      <c r="DX2" s="1">
        <v>7296.58</v>
      </c>
      <c r="DY2" s="1">
        <v>133</v>
      </c>
      <c r="DZ2" s="1">
        <v>0.58636200000000005</v>
      </c>
      <c r="EA2" s="1">
        <v>3.5414099999999999</v>
      </c>
      <c r="EB2" s="1">
        <v>1.27963</v>
      </c>
      <c r="EC2" s="1">
        <v>1.70442</v>
      </c>
      <c r="ED2" s="1">
        <v>7357</v>
      </c>
      <c r="EE2" s="1">
        <v>7224</v>
      </c>
      <c r="EF2" s="2">
        <v>6.6587900000000005E-2</v>
      </c>
      <c r="EG2" s="2">
        <v>8.6224700000000001E-2</v>
      </c>
      <c r="EH2" s="2">
        <v>7.7304499999999998E-2</v>
      </c>
      <c r="EI2" s="1">
        <v>18.25</v>
      </c>
      <c r="EJ2" s="1">
        <v>41.178100000000001</v>
      </c>
      <c r="EK2" s="1">
        <v>3.3478300000000003E-2</v>
      </c>
      <c r="EL2" s="1">
        <v>0.93652199999999997</v>
      </c>
      <c r="EM2" s="1">
        <v>0.03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3139437619942</v>
      </c>
      <c r="EV2" s="1">
        <v>827.98400000000004</v>
      </c>
      <c r="EX2" s="1">
        <v>1000</v>
      </c>
      <c r="EY2" s="1">
        <v>6707</v>
      </c>
      <c r="EZ2" s="1">
        <v>767.10500000000002</v>
      </c>
      <c r="FA2" s="1">
        <v>7474.1</v>
      </c>
      <c r="FB2" s="1">
        <v>7304.34</v>
      </c>
      <c r="FC2" s="1">
        <v>287</v>
      </c>
      <c r="FD2" s="1">
        <v>6.1575800000000003</v>
      </c>
      <c r="FE2" s="1">
        <v>36.297600000000003</v>
      </c>
      <c r="FF2" s="1">
        <v>13.327400000000001</v>
      </c>
      <c r="FG2" s="1">
        <v>14.489599999999999</v>
      </c>
      <c r="FH2" s="1">
        <v>7475</v>
      </c>
      <c r="FI2" s="1">
        <v>7188</v>
      </c>
      <c r="FJ2" s="2">
        <v>6.1272699999999999E-2</v>
      </c>
      <c r="FK2" s="2">
        <v>0.103647</v>
      </c>
      <c r="FL2" s="2">
        <v>7.8449000000000005E-2</v>
      </c>
      <c r="FM2" s="1">
        <v>18.687999999999999</v>
      </c>
      <c r="FN2" s="1">
        <v>41.048000000000002</v>
      </c>
      <c r="FO2" s="1">
        <v>3.4311300000000003E-2</v>
      </c>
      <c r="FP2" s="1">
        <v>0.93492699999999995</v>
      </c>
      <c r="FQ2" s="1">
        <v>3.06904E-2</v>
      </c>
      <c r="FR2" s="3">
        <v>7.1304300000000001E-5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5014130224330</v>
      </c>
      <c r="FZ2" s="1">
        <v>1183.56</v>
      </c>
    </row>
    <row r="3" spans="1:182" ht="15.75" customHeight="1" x14ac:dyDescent="0.2">
      <c r="A3" s="1" t="s">
        <v>32</v>
      </c>
      <c r="B3" s="1">
        <v>34643</v>
      </c>
      <c r="D3" s="1">
        <v>1</v>
      </c>
      <c r="E3" s="1">
        <v>29456</v>
      </c>
      <c r="F3" s="1">
        <v>12087</v>
      </c>
      <c r="G3" s="1">
        <v>41543</v>
      </c>
      <c r="H3" s="1">
        <v>39490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39490</v>
      </c>
      <c r="O3" s="1">
        <v>39490</v>
      </c>
      <c r="P3" s="2">
        <v>0.13991300000000001</v>
      </c>
      <c r="Q3" s="2">
        <v>0.13991300000000001</v>
      </c>
      <c r="R3" s="2">
        <v>0.13991300000000001</v>
      </c>
      <c r="S3" s="1">
        <v>151</v>
      </c>
      <c r="T3" s="1">
        <v>80.046400000000006</v>
      </c>
      <c r="U3" s="1">
        <v>0.25840999999999997</v>
      </c>
      <c r="V3" s="1">
        <v>0.51223200000000002</v>
      </c>
      <c r="W3" s="1">
        <v>0.20336399999999999</v>
      </c>
      <c r="X3" s="1">
        <v>2.59939E-2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252964610</v>
      </c>
      <c r="AF3" s="1">
        <v>9.375E-2</v>
      </c>
      <c r="AH3" s="1">
        <v>89</v>
      </c>
      <c r="AI3" s="1">
        <v>34591.1</v>
      </c>
      <c r="AJ3" s="1">
        <v>1041.8800000000001</v>
      </c>
      <c r="AK3" s="1">
        <v>35633</v>
      </c>
      <c r="AL3" s="1">
        <v>35170.1</v>
      </c>
      <c r="AM3" s="1">
        <v>575</v>
      </c>
      <c r="AN3" s="1">
        <v>5.3438800000000004</v>
      </c>
      <c r="AO3" s="1">
        <v>35.182200000000002</v>
      </c>
      <c r="AP3" s="1">
        <v>8.5694099999999995</v>
      </c>
      <c r="AQ3" s="1">
        <v>6.38103</v>
      </c>
      <c r="AR3" s="1">
        <v>35472</v>
      </c>
      <c r="AS3" s="1">
        <v>34897</v>
      </c>
      <c r="AT3" s="2">
        <v>7.3319300000000004E-3</v>
      </c>
      <c r="AU3" s="2">
        <v>2.3929800000000001E-2</v>
      </c>
      <c r="AV3" s="2">
        <v>1.52143E-2</v>
      </c>
      <c r="AW3" s="1">
        <v>19.5169</v>
      </c>
      <c r="AX3" s="1">
        <v>53.383400000000002</v>
      </c>
      <c r="AY3" s="1">
        <v>3.1543099999999998E-2</v>
      </c>
      <c r="AZ3" s="1">
        <v>0.94014399999999998</v>
      </c>
      <c r="BA3" s="1">
        <v>2.81414E-2</v>
      </c>
      <c r="BB3" s="1">
        <v>1.7180400000000001E-4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129242019470</v>
      </c>
      <c r="BJ3" s="1">
        <v>41.078099999999999</v>
      </c>
      <c r="BL3" s="1">
        <v>1000</v>
      </c>
      <c r="BM3" s="1">
        <v>34565.199999999997</v>
      </c>
      <c r="BN3" s="1">
        <v>1008.61</v>
      </c>
      <c r="BO3" s="1">
        <v>35573.800000000003</v>
      </c>
      <c r="BP3" s="1">
        <v>35159.1</v>
      </c>
      <c r="BQ3" s="1">
        <v>671</v>
      </c>
      <c r="BR3" s="1">
        <v>15.337400000000001</v>
      </c>
      <c r="BS3" s="1">
        <v>99.898499999999999</v>
      </c>
      <c r="BT3" s="1">
        <v>22.4663</v>
      </c>
      <c r="BU3" s="1">
        <v>18.3109</v>
      </c>
      <c r="BV3" s="1">
        <v>35501</v>
      </c>
      <c r="BW3" s="1">
        <v>34830</v>
      </c>
      <c r="BX3" s="2">
        <v>5.3979199999999996E-3</v>
      </c>
      <c r="BY3" s="2">
        <v>2.4766900000000001E-2</v>
      </c>
      <c r="BZ3" s="2">
        <v>1.48968E-2</v>
      </c>
      <c r="CA3" s="1">
        <v>18.850000000000001</v>
      </c>
      <c r="CB3" s="1">
        <v>53.507199999999997</v>
      </c>
      <c r="CC3" s="1">
        <v>3.0394500000000001E-2</v>
      </c>
      <c r="CD3" s="1">
        <v>0.94231200000000004</v>
      </c>
      <c r="CE3" s="1">
        <v>2.7250799999999999E-2</v>
      </c>
      <c r="CF3" s="3">
        <v>4.2813499999999999E-5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41121323111896</v>
      </c>
      <c r="CN3" s="1">
        <v>9807.58</v>
      </c>
      <c r="CP3" s="1">
        <v>1000</v>
      </c>
      <c r="CQ3" s="1">
        <v>34577.800000000003</v>
      </c>
      <c r="CR3" s="1">
        <v>1011.56</v>
      </c>
      <c r="CS3" s="1">
        <v>35589.4</v>
      </c>
      <c r="CT3" s="1">
        <v>35164.199999999997</v>
      </c>
      <c r="CU3" s="1">
        <v>569</v>
      </c>
      <c r="CV3" s="1">
        <v>16.360499999999998</v>
      </c>
      <c r="CW3" s="1">
        <v>104.58499999999999</v>
      </c>
      <c r="CX3" s="1">
        <v>23.279599999999999</v>
      </c>
      <c r="CY3" s="1">
        <v>17.4773</v>
      </c>
      <c r="CZ3" s="1">
        <v>35459</v>
      </c>
      <c r="DA3" s="1">
        <v>34890</v>
      </c>
      <c r="DB3" s="2">
        <v>7.12987E-3</v>
      </c>
      <c r="DC3" s="2">
        <v>2.3554499999999999E-2</v>
      </c>
      <c r="DD3" s="2">
        <v>1.50446E-2</v>
      </c>
      <c r="DE3" s="1">
        <v>19.227</v>
      </c>
      <c r="DF3" s="1">
        <v>52.611499999999999</v>
      </c>
      <c r="DG3" s="1">
        <v>3.0983199999999999E-2</v>
      </c>
      <c r="DH3" s="1">
        <v>0.94114699999999996</v>
      </c>
      <c r="DI3" s="1">
        <v>2.7814999999999999E-2</v>
      </c>
      <c r="DJ3" s="3">
        <v>5.5045900000000001E-5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640299665064</v>
      </c>
      <c r="DR3" s="1">
        <v>208.35900000000001</v>
      </c>
      <c r="DT3" s="1">
        <v>2</v>
      </c>
      <c r="DU3" s="1">
        <v>34562</v>
      </c>
      <c r="DV3" s="1">
        <v>1070</v>
      </c>
      <c r="DW3" s="1">
        <v>35632</v>
      </c>
      <c r="DX3" s="1">
        <v>35130.5</v>
      </c>
      <c r="DY3" s="1">
        <v>65</v>
      </c>
      <c r="DZ3" s="1">
        <v>2.15279</v>
      </c>
      <c r="EA3" s="1">
        <v>0</v>
      </c>
      <c r="EB3" s="1">
        <v>2.1202200000000002</v>
      </c>
      <c r="EC3" s="1">
        <v>0.24521999999999999</v>
      </c>
      <c r="ED3" s="1">
        <v>35163</v>
      </c>
      <c r="EE3" s="1">
        <v>35098</v>
      </c>
      <c r="EF3" s="2">
        <v>1.3134E-2</v>
      </c>
      <c r="EG3" s="2">
        <v>1.50102E-2</v>
      </c>
      <c r="EH3" s="2">
        <v>1.4072100000000001E-2</v>
      </c>
      <c r="EI3" s="1">
        <v>19</v>
      </c>
      <c r="EJ3" s="1">
        <v>56.315800000000003</v>
      </c>
      <c r="EK3" s="1">
        <v>3.0581000000000001E-2</v>
      </c>
      <c r="EL3" s="1">
        <v>0.94189599999999996</v>
      </c>
      <c r="EM3" s="1">
        <v>2.7522899999999999E-2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4246208659500</v>
      </c>
      <c r="EV3" s="1">
        <v>1118.5899999999999</v>
      </c>
      <c r="EX3" s="1">
        <v>1000</v>
      </c>
      <c r="EY3" s="1">
        <v>34562.1</v>
      </c>
      <c r="EZ3" s="1">
        <v>999.072</v>
      </c>
      <c r="FA3" s="1">
        <v>35561.1</v>
      </c>
      <c r="FB3" s="1">
        <v>35155.1</v>
      </c>
      <c r="FC3" s="1">
        <v>592</v>
      </c>
      <c r="FD3" s="1">
        <v>14.6799</v>
      </c>
      <c r="FE3" s="1">
        <v>92.401799999999994</v>
      </c>
      <c r="FF3" s="1">
        <v>21.395399999999999</v>
      </c>
      <c r="FG3" s="1">
        <v>15.863899999999999</v>
      </c>
      <c r="FH3" s="1">
        <v>35438</v>
      </c>
      <c r="FI3" s="1">
        <v>34846</v>
      </c>
      <c r="FJ3" s="2">
        <v>5.8597700000000003E-3</v>
      </c>
      <c r="FK3" s="2">
        <v>2.2948400000000001E-2</v>
      </c>
      <c r="FL3" s="2">
        <v>1.4782500000000001E-2</v>
      </c>
      <c r="FM3" s="1">
        <v>18.754999999999999</v>
      </c>
      <c r="FN3" s="1">
        <v>53.269599999999997</v>
      </c>
      <c r="FO3" s="1">
        <v>3.0206400000000001E-2</v>
      </c>
      <c r="FP3" s="1">
        <v>0.94264499999999996</v>
      </c>
      <c r="FQ3" s="1">
        <v>2.71483E-2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694971226048</v>
      </c>
      <c r="FZ3" s="1">
        <v>169.40600000000001</v>
      </c>
    </row>
    <row r="4" spans="1:182" ht="15.75" customHeight="1" x14ac:dyDescent="0.2">
      <c r="A4" s="1" t="s">
        <v>33</v>
      </c>
      <c r="B4" s="1">
        <v>41910</v>
      </c>
      <c r="D4" s="1">
        <v>1</v>
      </c>
      <c r="E4" s="1">
        <v>37959</v>
      </c>
      <c r="F4" s="1">
        <v>13205</v>
      </c>
      <c r="G4" s="1">
        <v>51164</v>
      </c>
      <c r="H4" s="1">
        <v>45995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45995</v>
      </c>
      <c r="O4" s="1">
        <v>45995</v>
      </c>
      <c r="P4" s="2">
        <v>9.7470799999999996E-2</v>
      </c>
      <c r="Q4" s="2">
        <v>9.7470799999999996E-2</v>
      </c>
      <c r="R4" s="2">
        <v>9.7470799999999996E-2</v>
      </c>
      <c r="S4" s="1">
        <v>164</v>
      </c>
      <c r="T4" s="1">
        <v>80.518299999999996</v>
      </c>
      <c r="U4" s="1">
        <v>0.23618800000000001</v>
      </c>
      <c r="V4" s="1">
        <v>0.53867399999999999</v>
      </c>
      <c r="W4" s="1">
        <v>0.21685099999999999</v>
      </c>
      <c r="X4" s="1">
        <v>8.2872899999999992E-3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227010214</v>
      </c>
      <c r="AF4" s="1">
        <v>7.8125E-2</v>
      </c>
      <c r="AH4" s="1">
        <v>134</v>
      </c>
      <c r="AI4" s="1">
        <v>41639.4</v>
      </c>
      <c r="AJ4" s="1">
        <v>4804.5600000000004</v>
      </c>
      <c r="AK4" s="1">
        <v>46444</v>
      </c>
      <c r="AL4" s="1">
        <v>44918.1</v>
      </c>
      <c r="AM4" s="1">
        <v>1446</v>
      </c>
      <c r="AN4" s="1">
        <v>10.556100000000001</v>
      </c>
      <c r="AO4" s="1">
        <v>44.418399999999998</v>
      </c>
      <c r="AP4" s="1">
        <v>20.5974</v>
      </c>
      <c r="AQ4" s="1">
        <v>15.1356</v>
      </c>
      <c r="AR4" s="1">
        <v>45735</v>
      </c>
      <c r="AS4" s="1">
        <v>44289</v>
      </c>
      <c r="AT4" s="2">
        <v>5.6764500000000002E-2</v>
      </c>
      <c r="AU4" s="2">
        <v>9.1267000000000001E-2</v>
      </c>
      <c r="AV4" s="2">
        <v>7.1774400000000002E-2</v>
      </c>
      <c r="AW4" s="1">
        <v>29.3657</v>
      </c>
      <c r="AX4" s="1">
        <v>163.61099999999999</v>
      </c>
      <c r="AY4" s="1">
        <v>4.2178599999999997E-2</v>
      </c>
      <c r="AZ4" s="1">
        <v>0.91864199999999996</v>
      </c>
      <c r="BA4" s="1">
        <v>3.8941999999999997E-2</v>
      </c>
      <c r="BB4" s="1">
        <v>2.3707399999999999E-4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436655494052</v>
      </c>
      <c r="BJ4" s="1">
        <v>142.09399999999999</v>
      </c>
      <c r="BL4" s="1">
        <v>1000</v>
      </c>
      <c r="BM4" s="1">
        <v>41597.800000000003</v>
      </c>
      <c r="BN4" s="1">
        <v>4706.1099999999997</v>
      </c>
      <c r="BO4" s="1">
        <v>46303.9</v>
      </c>
      <c r="BP4" s="1">
        <v>44890.2</v>
      </c>
      <c r="BQ4" s="1">
        <v>1740</v>
      </c>
      <c r="BR4" s="1">
        <v>18.8489</v>
      </c>
      <c r="BS4" s="1">
        <v>95.3232</v>
      </c>
      <c r="BT4" s="1">
        <v>35.549599999999998</v>
      </c>
      <c r="BU4" s="1">
        <v>42.343499999999999</v>
      </c>
      <c r="BV4" s="1">
        <v>45770</v>
      </c>
      <c r="BW4" s="1">
        <v>44030</v>
      </c>
      <c r="BX4" s="2">
        <v>5.05846E-2</v>
      </c>
      <c r="BY4" s="2">
        <v>9.2102100000000006E-2</v>
      </c>
      <c r="BZ4" s="2">
        <v>7.1108400000000002E-2</v>
      </c>
      <c r="CA4" s="1">
        <v>27.475999999999999</v>
      </c>
      <c r="CB4" s="1">
        <v>171.28100000000001</v>
      </c>
      <c r="CC4" s="1">
        <v>3.9446099999999998E-2</v>
      </c>
      <c r="CD4" s="1">
        <v>0.92398499999999995</v>
      </c>
      <c r="CE4" s="1">
        <v>3.6454399999999998E-2</v>
      </c>
      <c r="CF4" s="1">
        <v>1.14641E-4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87857088126542</v>
      </c>
      <c r="CN4" s="1">
        <v>21068</v>
      </c>
      <c r="CP4" s="1">
        <v>1000</v>
      </c>
      <c r="CQ4" s="1">
        <v>41608.6</v>
      </c>
      <c r="CR4" s="1">
        <v>4704.1000000000004</v>
      </c>
      <c r="CS4" s="1">
        <v>46312.7</v>
      </c>
      <c r="CT4" s="1">
        <v>44881.7</v>
      </c>
      <c r="CU4" s="1">
        <v>1701</v>
      </c>
      <c r="CV4" s="1">
        <v>19.471599999999999</v>
      </c>
      <c r="CW4" s="1">
        <v>94.358699999999999</v>
      </c>
      <c r="CX4" s="1">
        <v>35.068300000000001</v>
      </c>
      <c r="CY4" s="1">
        <v>41.267600000000002</v>
      </c>
      <c r="CZ4" s="1">
        <v>45846</v>
      </c>
      <c r="DA4" s="1">
        <v>44145</v>
      </c>
      <c r="DB4" s="2">
        <v>5.3328599999999997E-2</v>
      </c>
      <c r="DC4" s="2">
        <v>9.3915499999999999E-2</v>
      </c>
      <c r="DD4" s="2">
        <v>7.0907300000000006E-2</v>
      </c>
      <c r="DE4" s="1">
        <v>27.773</v>
      </c>
      <c r="DF4" s="1">
        <v>169.37700000000001</v>
      </c>
      <c r="DG4" s="1">
        <v>3.9911599999999998E-2</v>
      </c>
      <c r="DH4" s="1">
        <v>0.92310899999999996</v>
      </c>
      <c r="DI4" s="1">
        <v>3.6809399999999999E-2</v>
      </c>
      <c r="DJ4" s="1">
        <v>1.6988999999999999E-4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1321606855418</v>
      </c>
      <c r="DR4" s="1">
        <v>439.81299999999999</v>
      </c>
      <c r="DT4" s="1">
        <v>12</v>
      </c>
      <c r="DU4" s="1">
        <v>41525.699999999997</v>
      </c>
      <c r="DV4" s="1">
        <v>4686.92</v>
      </c>
      <c r="DW4" s="1">
        <v>46212.6</v>
      </c>
      <c r="DX4" s="1">
        <v>44878.6</v>
      </c>
      <c r="DY4" s="1">
        <v>839</v>
      </c>
      <c r="DZ4" s="1">
        <v>1.85172</v>
      </c>
      <c r="EA4" s="1">
        <v>5.9279799999999998</v>
      </c>
      <c r="EB4" s="1">
        <v>2.9568099999999999</v>
      </c>
      <c r="EC4" s="1">
        <v>4.1729099999999999</v>
      </c>
      <c r="ED4" s="1">
        <v>45297</v>
      </c>
      <c r="EE4" s="1">
        <v>44458</v>
      </c>
      <c r="EF4" s="2">
        <v>6.0796900000000001E-2</v>
      </c>
      <c r="EG4" s="2">
        <v>8.0815999999999999E-2</v>
      </c>
      <c r="EH4" s="2">
        <v>7.0832300000000001E-2</v>
      </c>
      <c r="EI4" s="1">
        <v>26.166699999999999</v>
      </c>
      <c r="EJ4" s="1">
        <v>179.11799999999999</v>
      </c>
      <c r="EK4" s="1">
        <v>3.7638100000000001E-2</v>
      </c>
      <c r="EL4" s="1">
        <v>0.92760100000000001</v>
      </c>
      <c r="EM4" s="1">
        <v>3.4645500000000003E-2</v>
      </c>
      <c r="EN4" s="1">
        <v>1.1510099999999999E-4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6341709813004</v>
      </c>
      <c r="EV4" s="1">
        <v>1667.31</v>
      </c>
      <c r="EX4" s="1">
        <v>1000</v>
      </c>
      <c r="EY4" s="1">
        <v>41530</v>
      </c>
      <c r="EZ4" s="1">
        <v>4663.22</v>
      </c>
      <c r="FA4" s="1">
        <v>46193.2</v>
      </c>
      <c r="FB4" s="1">
        <v>44907.6</v>
      </c>
      <c r="FC4" s="1">
        <v>1926</v>
      </c>
      <c r="FD4" s="1">
        <v>18.243200000000002</v>
      </c>
      <c r="FE4" s="1">
        <v>88.358400000000003</v>
      </c>
      <c r="FF4" s="1">
        <v>31.8461</v>
      </c>
      <c r="FG4" s="1">
        <v>39.051200000000001</v>
      </c>
      <c r="FH4" s="1">
        <v>45705</v>
      </c>
      <c r="FI4" s="1">
        <v>43779</v>
      </c>
      <c r="FJ4" s="2">
        <v>4.4595599999999999E-2</v>
      </c>
      <c r="FK4" s="2">
        <v>9.0551199999999998E-2</v>
      </c>
      <c r="FL4" s="2">
        <v>7.1524900000000002E-2</v>
      </c>
      <c r="FM4" s="1">
        <v>26.452999999999999</v>
      </c>
      <c r="FN4" s="1">
        <v>176.28299999999999</v>
      </c>
      <c r="FO4" s="1">
        <v>3.80401E-2</v>
      </c>
      <c r="FP4" s="1">
        <v>0.92680399999999996</v>
      </c>
      <c r="FQ4" s="1">
        <v>3.5034500000000003E-2</v>
      </c>
      <c r="FR4" s="1">
        <v>1.2154699999999999E-4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6656138757496</v>
      </c>
      <c r="FZ4" s="1">
        <v>1591.16</v>
      </c>
    </row>
    <row r="5" spans="1:182" ht="15.75" customHeight="1" x14ac:dyDescent="0.2">
      <c r="A5" s="1" t="s">
        <v>34</v>
      </c>
      <c r="B5" s="1">
        <v>48912</v>
      </c>
      <c r="D5" s="1">
        <v>1</v>
      </c>
      <c r="E5" s="1">
        <v>42491</v>
      </c>
      <c r="F5" s="1">
        <v>15551</v>
      </c>
      <c r="G5" s="1">
        <v>58042</v>
      </c>
      <c r="H5" s="1">
        <v>53911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53911</v>
      </c>
      <c r="O5" s="1">
        <v>53911</v>
      </c>
      <c r="P5" s="2">
        <v>0.102204</v>
      </c>
      <c r="Q5" s="2">
        <v>0.102204</v>
      </c>
      <c r="R5" s="2">
        <v>0.102204</v>
      </c>
      <c r="S5" s="1">
        <v>136</v>
      </c>
      <c r="T5" s="1">
        <v>114.346</v>
      </c>
      <c r="U5" s="1">
        <v>0.21613399999999999</v>
      </c>
      <c r="V5" s="1">
        <v>0.57838699999999998</v>
      </c>
      <c r="W5" s="1">
        <v>0.19786899999999999</v>
      </c>
      <c r="X5" s="1">
        <v>7.6103500000000001E-3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209890420</v>
      </c>
      <c r="AF5" s="1">
        <v>6.25E-2</v>
      </c>
      <c r="AH5" s="1">
        <v>122</v>
      </c>
      <c r="AI5" s="1">
        <v>48387</v>
      </c>
      <c r="AJ5" s="1">
        <v>5492.8</v>
      </c>
      <c r="AK5" s="1">
        <v>53879.8</v>
      </c>
      <c r="AL5" s="1">
        <v>52238.5</v>
      </c>
      <c r="AM5" s="1">
        <v>1542</v>
      </c>
      <c r="AN5" s="1">
        <v>8.0402799999999992</v>
      </c>
      <c r="AO5" s="1">
        <v>53.156399999999998</v>
      </c>
      <c r="AP5" s="1">
        <v>18.475899999999999</v>
      </c>
      <c r="AQ5" s="1">
        <v>13.9438</v>
      </c>
      <c r="AR5" s="1">
        <v>53092</v>
      </c>
      <c r="AS5" s="1">
        <v>51550</v>
      </c>
      <c r="AT5" s="2">
        <v>5.3933599999999998E-2</v>
      </c>
      <c r="AU5" s="2">
        <v>8.5459599999999997E-2</v>
      </c>
      <c r="AV5" s="2">
        <v>6.8009600000000003E-2</v>
      </c>
      <c r="AW5" s="1">
        <v>28.229500000000002</v>
      </c>
      <c r="AX5" s="1">
        <v>194.57599999999999</v>
      </c>
      <c r="AY5" s="1">
        <v>4.4726399999999999E-2</v>
      </c>
      <c r="AZ5" s="1">
        <v>0.91382799999999997</v>
      </c>
      <c r="BA5" s="1">
        <v>4.12082E-2</v>
      </c>
      <c r="BB5" s="1">
        <v>2.37044E-4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664676640180</v>
      </c>
      <c r="BJ5" s="1">
        <v>218.59399999999999</v>
      </c>
      <c r="BL5" s="1">
        <v>1000</v>
      </c>
      <c r="BM5" s="1">
        <v>48374.2</v>
      </c>
      <c r="BN5" s="1">
        <v>5335.07</v>
      </c>
      <c r="BO5" s="1">
        <v>53709.3</v>
      </c>
      <c r="BP5" s="1">
        <v>52163.6</v>
      </c>
      <c r="BQ5" s="1">
        <v>1648</v>
      </c>
      <c r="BR5" s="1">
        <v>24.209499999999998</v>
      </c>
      <c r="BS5" s="1">
        <v>122.747</v>
      </c>
      <c r="BT5" s="1">
        <v>45.746899999999997</v>
      </c>
      <c r="BU5" s="1">
        <v>40.872500000000002</v>
      </c>
      <c r="BV5" s="1">
        <v>52961</v>
      </c>
      <c r="BW5" s="1">
        <v>51313</v>
      </c>
      <c r="BX5" s="2">
        <v>4.9088199999999999E-2</v>
      </c>
      <c r="BY5" s="2">
        <v>8.2781300000000002E-2</v>
      </c>
      <c r="BZ5" s="2">
        <v>6.6478800000000005E-2</v>
      </c>
      <c r="CA5" s="1">
        <v>26.757000000000001</v>
      </c>
      <c r="CB5" s="1">
        <v>199.39</v>
      </c>
      <c r="CC5" s="1">
        <v>4.2418600000000001E-2</v>
      </c>
      <c r="CD5" s="1">
        <v>0.918377</v>
      </c>
      <c r="CE5" s="1">
        <v>3.9033499999999999E-2</v>
      </c>
      <c r="CF5" s="1">
        <v>1.7047199999999999E-4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71828226324512</v>
      </c>
      <c r="CN5" s="1">
        <v>17281.3</v>
      </c>
      <c r="CP5" s="1">
        <v>1000</v>
      </c>
      <c r="CQ5" s="1">
        <v>48402.2</v>
      </c>
      <c r="CR5" s="1">
        <v>5364.79</v>
      </c>
      <c r="CS5" s="1">
        <v>53767</v>
      </c>
      <c r="CT5" s="1">
        <v>52167.3</v>
      </c>
      <c r="CU5" s="1">
        <v>2062</v>
      </c>
      <c r="CV5" s="1">
        <v>31.694600000000001</v>
      </c>
      <c r="CW5" s="1">
        <v>136.69200000000001</v>
      </c>
      <c r="CX5" s="1">
        <v>47.419199999999996</v>
      </c>
      <c r="CY5" s="1">
        <v>42.732999999999997</v>
      </c>
      <c r="CZ5" s="1">
        <v>53247</v>
      </c>
      <c r="DA5" s="1">
        <v>51185</v>
      </c>
      <c r="DB5" s="2">
        <v>4.6471199999999997E-2</v>
      </c>
      <c r="DC5" s="2">
        <v>8.8628600000000002E-2</v>
      </c>
      <c r="DD5" s="2">
        <v>6.6554799999999997E-2</v>
      </c>
      <c r="DE5" s="1">
        <v>27.495000000000001</v>
      </c>
      <c r="DF5" s="1">
        <v>195.119</v>
      </c>
      <c r="DG5" s="1">
        <v>4.3575299999999997E-2</v>
      </c>
      <c r="DH5" s="1">
        <v>0.91609700000000005</v>
      </c>
      <c r="DI5" s="1">
        <v>4.0123300000000001E-2</v>
      </c>
      <c r="DJ5" s="1">
        <v>2.03957E-4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1642902373666</v>
      </c>
      <c r="DR5" s="1">
        <v>549.43799999999999</v>
      </c>
      <c r="DT5" s="1">
        <v>16</v>
      </c>
      <c r="DU5" s="1">
        <v>48239.199999999997</v>
      </c>
      <c r="DV5" s="1">
        <v>5194.0600000000004</v>
      </c>
      <c r="DW5" s="1">
        <v>53433.3</v>
      </c>
      <c r="DX5" s="1">
        <v>51918.5</v>
      </c>
      <c r="DY5" s="1">
        <v>1347</v>
      </c>
      <c r="DZ5" s="1">
        <v>2.9884900000000001</v>
      </c>
      <c r="EA5" s="1">
        <v>13.643700000000001</v>
      </c>
      <c r="EB5" s="1">
        <v>5.8164400000000001</v>
      </c>
      <c r="EC5" s="1">
        <v>5.1902600000000003</v>
      </c>
      <c r="ED5" s="1">
        <v>52687</v>
      </c>
      <c r="EE5" s="1">
        <v>51340</v>
      </c>
      <c r="EF5" s="2">
        <v>4.9640200000000002E-2</v>
      </c>
      <c r="EG5" s="2">
        <v>7.7179399999999995E-2</v>
      </c>
      <c r="EH5" s="2">
        <v>6.1467500000000001E-2</v>
      </c>
      <c r="EI5" s="1">
        <v>24.875</v>
      </c>
      <c r="EJ5" s="1">
        <v>208.80699999999999</v>
      </c>
      <c r="EK5" s="1">
        <v>3.9669000000000003E-2</v>
      </c>
      <c r="EL5" s="1">
        <v>0.92399200000000004</v>
      </c>
      <c r="EM5" s="1">
        <v>3.6054000000000003E-2</v>
      </c>
      <c r="EN5" s="1">
        <v>2.8538800000000003E-4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4904921495360</v>
      </c>
      <c r="EV5" s="1">
        <v>1285.1099999999999</v>
      </c>
      <c r="EX5" s="1">
        <v>1000</v>
      </c>
      <c r="EY5" s="1">
        <v>48235.3</v>
      </c>
      <c r="EZ5" s="1">
        <v>5235.7</v>
      </c>
      <c r="FA5" s="1">
        <v>53471</v>
      </c>
      <c r="FB5" s="1">
        <v>52041.9</v>
      </c>
      <c r="FC5" s="1">
        <v>1841</v>
      </c>
      <c r="FD5" s="1">
        <v>22.086300000000001</v>
      </c>
      <c r="FE5" s="1">
        <v>117.889</v>
      </c>
      <c r="FF5" s="1">
        <v>43.375</v>
      </c>
      <c r="FG5" s="1">
        <v>40.512500000000003</v>
      </c>
      <c r="FH5" s="1">
        <v>53034</v>
      </c>
      <c r="FI5" s="1">
        <v>51193</v>
      </c>
      <c r="FJ5" s="2">
        <v>4.6634799999999997E-2</v>
      </c>
      <c r="FK5" s="2">
        <v>8.4273799999999996E-2</v>
      </c>
      <c r="FL5" s="2">
        <v>6.3991199999999998E-2</v>
      </c>
      <c r="FM5" s="1">
        <v>25.774000000000001</v>
      </c>
      <c r="FN5" s="1">
        <v>203.13900000000001</v>
      </c>
      <c r="FO5" s="1">
        <v>4.0926900000000002E-2</v>
      </c>
      <c r="FP5" s="1">
        <v>0.92136499999999999</v>
      </c>
      <c r="FQ5" s="1">
        <v>3.7532700000000002E-2</v>
      </c>
      <c r="FR5" s="1">
        <v>1.75038E-4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7518229281768</v>
      </c>
      <c r="FZ5" s="1">
        <v>1800.06</v>
      </c>
    </row>
    <row r="6" spans="1:182" ht="15.75" customHeight="1" x14ac:dyDescent="0.2">
      <c r="A6" s="1" t="s">
        <v>32</v>
      </c>
      <c r="B6" s="1">
        <v>34643</v>
      </c>
      <c r="D6" s="1">
        <v>1</v>
      </c>
      <c r="E6" s="1">
        <v>29456</v>
      </c>
      <c r="F6" s="1">
        <v>12087</v>
      </c>
      <c r="G6" s="1">
        <v>41543</v>
      </c>
      <c r="H6" s="1">
        <v>39490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39490</v>
      </c>
      <c r="O6" s="1">
        <v>39490</v>
      </c>
      <c r="P6" s="2">
        <v>0.13991300000000001</v>
      </c>
      <c r="Q6" s="2">
        <v>0.13991300000000001</v>
      </c>
      <c r="R6" s="2">
        <v>0.13991300000000001</v>
      </c>
      <c r="S6" s="1">
        <v>151</v>
      </c>
      <c r="T6" s="1">
        <v>80.046400000000006</v>
      </c>
      <c r="U6" s="1">
        <v>0.25840999999999997</v>
      </c>
      <c r="V6" s="1">
        <v>0.51223200000000002</v>
      </c>
      <c r="W6" s="1">
        <v>0.20336399999999999</v>
      </c>
      <c r="X6" s="1">
        <v>2.59939E-2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239296008</v>
      </c>
      <c r="AF6" s="1">
        <v>7.8125E-2</v>
      </c>
      <c r="AH6" s="1">
        <v>89</v>
      </c>
      <c r="AI6" s="1">
        <v>34591.1</v>
      </c>
      <c r="AJ6" s="1">
        <v>1041.8800000000001</v>
      </c>
      <c r="AK6" s="1">
        <v>35633</v>
      </c>
      <c r="AL6" s="1">
        <v>35170.1</v>
      </c>
      <c r="AM6" s="1">
        <v>575</v>
      </c>
      <c r="AN6" s="1">
        <v>5.3438800000000004</v>
      </c>
      <c r="AO6" s="1">
        <v>35.182200000000002</v>
      </c>
      <c r="AP6" s="1">
        <v>8.5694099999999995</v>
      </c>
      <c r="AQ6" s="1">
        <v>6.38103</v>
      </c>
      <c r="AR6" s="1">
        <v>35472</v>
      </c>
      <c r="AS6" s="1">
        <v>34897</v>
      </c>
      <c r="AT6" s="2">
        <v>7.3319300000000004E-3</v>
      </c>
      <c r="AU6" s="2">
        <v>2.3929800000000001E-2</v>
      </c>
      <c r="AV6" s="2">
        <v>1.52143E-2</v>
      </c>
      <c r="AW6" s="1">
        <v>19.5169</v>
      </c>
      <c r="AX6" s="1">
        <v>53.383400000000002</v>
      </c>
      <c r="AY6" s="1">
        <v>3.1543099999999998E-2</v>
      </c>
      <c r="AZ6" s="1">
        <v>0.94014399999999998</v>
      </c>
      <c r="BA6" s="1">
        <v>2.81414E-2</v>
      </c>
      <c r="BB6" s="1">
        <v>1.7180400000000001E-4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128444157144</v>
      </c>
      <c r="BJ6" s="1">
        <v>40.765599999999999</v>
      </c>
      <c r="BL6" s="1">
        <v>1000</v>
      </c>
      <c r="BM6" s="1">
        <v>34569.4</v>
      </c>
      <c r="BN6" s="1">
        <v>999.85</v>
      </c>
      <c r="BO6" s="1">
        <v>35569.199999999997</v>
      </c>
      <c r="BP6" s="1">
        <v>35158</v>
      </c>
      <c r="BQ6" s="1">
        <v>641</v>
      </c>
      <c r="BR6" s="1">
        <v>15.9809</v>
      </c>
      <c r="BS6" s="1">
        <v>99.672799999999995</v>
      </c>
      <c r="BT6" s="1">
        <v>22.340299999999999</v>
      </c>
      <c r="BU6" s="1">
        <v>17.0932</v>
      </c>
      <c r="BV6" s="1">
        <v>35499</v>
      </c>
      <c r="BW6" s="1">
        <v>34858</v>
      </c>
      <c r="BX6" s="2">
        <v>6.2061599999999996E-3</v>
      </c>
      <c r="BY6" s="2">
        <v>2.4709200000000001E-2</v>
      </c>
      <c r="BZ6" s="2">
        <v>1.4866799999999999E-2</v>
      </c>
      <c r="CA6" s="1">
        <v>18.683</v>
      </c>
      <c r="CB6" s="1">
        <v>53.516599999999997</v>
      </c>
      <c r="CC6" s="1">
        <v>3.0143699999999999E-2</v>
      </c>
      <c r="CD6" s="1">
        <v>0.94281800000000004</v>
      </c>
      <c r="CE6" s="1">
        <v>2.6990799999999999E-2</v>
      </c>
      <c r="CF6" s="3">
        <v>4.7400600000000002E-5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40879322191912</v>
      </c>
      <c r="CN6" s="1">
        <v>9780.1299999999992</v>
      </c>
      <c r="CP6" s="1">
        <v>1000</v>
      </c>
      <c r="CQ6" s="1">
        <v>34580.400000000001</v>
      </c>
      <c r="CR6" s="1">
        <v>1014.36</v>
      </c>
      <c r="CS6" s="1">
        <v>35594.699999999997</v>
      </c>
      <c r="CT6" s="1">
        <v>35169.5</v>
      </c>
      <c r="CU6" s="1">
        <v>685</v>
      </c>
      <c r="CV6" s="1">
        <v>15.5366</v>
      </c>
      <c r="CW6" s="1">
        <v>101.434</v>
      </c>
      <c r="CX6" s="1">
        <v>22.984500000000001</v>
      </c>
      <c r="CY6" s="1">
        <v>17.4634</v>
      </c>
      <c r="CZ6" s="1">
        <v>35509</v>
      </c>
      <c r="DA6" s="1">
        <v>34824</v>
      </c>
      <c r="DB6" s="2">
        <v>5.2247200000000004E-3</v>
      </c>
      <c r="DC6" s="2">
        <v>2.4997800000000001E-2</v>
      </c>
      <c r="DD6" s="2">
        <v>1.51974E-2</v>
      </c>
      <c r="DE6" s="1">
        <v>19.233000000000001</v>
      </c>
      <c r="DF6" s="1">
        <v>52.740699999999997</v>
      </c>
      <c r="DG6" s="1">
        <v>3.0987799999999999E-2</v>
      </c>
      <c r="DH6" s="1">
        <v>0.941133</v>
      </c>
      <c r="DI6" s="1">
        <v>2.7828700000000001E-2</v>
      </c>
      <c r="DJ6" s="3">
        <v>5.0458699999999999E-5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625471677042</v>
      </c>
      <c r="DR6" s="1">
        <v>202.71899999999999</v>
      </c>
      <c r="DT6" s="1">
        <v>2</v>
      </c>
      <c r="DU6" s="1">
        <v>34562</v>
      </c>
      <c r="DV6" s="1">
        <v>1070</v>
      </c>
      <c r="DW6" s="1">
        <v>35632</v>
      </c>
      <c r="DX6" s="1">
        <v>35130.5</v>
      </c>
      <c r="DY6" s="1">
        <v>65</v>
      </c>
      <c r="DZ6" s="1">
        <v>2.15279</v>
      </c>
      <c r="EA6" s="1">
        <v>0</v>
      </c>
      <c r="EB6" s="1">
        <v>2.1202200000000002</v>
      </c>
      <c r="EC6" s="1">
        <v>0.24521999999999999</v>
      </c>
      <c r="ED6" s="1">
        <v>35163</v>
      </c>
      <c r="EE6" s="1">
        <v>35098</v>
      </c>
      <c r="EF6" s="2">
        <v>1.3134E-2</v>
      </c>
      <c r="EG6" s="2">
        <v>1.50102E-2</v>
      </c>
      <c r="EH6" s="2">
        <v>1.4072100000000001E-2</v>
      </c>
      <c r="EI6" s="1">
        <v>19</v>
      </c>
      <c r="EJ6" s="1">
        <v>56.315800000000003</v>
      </c>
      <c r="EK6" s="1">
        <v>3.0581000000000001E-2</v>
      </c>
      <c r="EL6" s="1">
        <v>0.94189599999999996</v>
      </c>
      <c r="EM6" s="1">
        <v>2.7522899999999999E-2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4314529663858</v>
      </c>
      <c r="EV6" s="1">
        <v>1139.1600000000001</v>
      </c>
      <c r="EX6" s="1">
        <v>1000</v>
      </c>
      <c r="EY6" s="1">
        <v>34563.1</v>
      </c>
      <c r="EZ6" s="1">
        <v>999.29200000000003</v>
      </c>
      <c r="FA6" s="1">
        <v>35562.400000000001</v>
      </c>
      <c r="FB6" s="1">
        <v>35155.1</v>
      </c>
      <c r="FC6" s="1">
        <v>543</v>
      </c>
      <c r="FD6" s="1">
        <v>14.1166</v>
      </c>
      <c r="FE6" s="1">
        <v>95.658900000000003</v>
      </c>
      <c r="FF6" s="1">
        <v>21.3827</v>
      </c>
      <c r="FG6" s="1">
        <v>15.976800000000001</v>
      </c>
      <c r="FH6" s="1">
        <v>35434</v>
      </c>
      <c r="FI6" s="1">
        <v>34891</v>
      </c>
      <c r="FJ6" s="2">
        <v>7.1587300000000003E-3</v>
      </c>
      <c r="FK6" s="2">
        <v>2.28329E-2</v>
      </c>
      <c r="FL6" s="2">
        <v>1.4783299999999999E-2</v>
      </c>
      <c r="FM6" s="1">
        <v>18.734999999999999</v>
      </c>
      <c r="FN6" s="1">
        <v>53.338200000000001</v>
      </c>
      <c r="FO6" s="1">
        <v>3.0175799999999999E-2</v>
      </c>
      <c r="FP6" s="1">
        <v>0.94270600000000004</v>
      </c>
      <c r="FQ6" s="1">
        <v>2.7117700000000002E-2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694039638848</v>
      </c>
      <c r="FZ6" s="1">
        <v>169.18799999999999</v>
      </c>
    </row>
    <row r="7" spans="1:182" ht="15.75" customHeight="1" x14ac:dyDescent="0.2">
      <c r="A7" s="1" t="s">
        <v>35</v>
      </c>
      <c r="B7" s="1">
        <v>8806</v>
      </c>
      <c r="D7" s="1">
        <v>1</v>
      </c>
      <c r="E7" s="1">
        <v>8125</v>
      </c>
      <c r="F7" s="1">
        <v>2719</v>
      </c>
      <c r="G7" s="1">
        <v>10844</v>
      </c>
      <c r="H7" s="1">
        <v>9738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9738</v>
      </c>
      <c r="O7" s="1">
        <v>9738</v>
      </c>
      <c r="P7" s="2">
        <v>0.105837</v>
      </c>
      <c r="Q7" s="2">
        <v>0.105837</v>
      </c>
      <c r="R7" s="2">
        <v>0.105837</v>
      </c>
      <c r="S7" s="1">
        <v>173</v>
      </c>
      <c r="T7" s="1">
        <v>15.716799999999999</v>
      </c>
      <c r="U7" s="1">
        <v>0.23882500000000001</v>
      </c>
      <c r="V7" s="1">
        <v>0.54150699999999996</v>
      </c>
      <c r="W7" s="1">
        <v>0.203065</v>
      </c>
      <c r="X7" s="1">
        <v>1.6602800000000001E-2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247183878</v>
      </c>
      <c r="AF7" s="1">
        <v>7.8125E-2</v>
      </c>
      <c r="AH7" s="1">
        <v>103</v>
      </c>
      <c r="AI7" s="1">
        <v>8768.9599999999991</v>
      </c>
      <c r="AJ7" s="1">
        <v>685.98099999999999</v>
      </c>
      <c r="AK7" s="1">
        <v>9454.94</v>
      </c>
      <c r="AL7" s="1">
        <v>9250.76</v>
      </c>
      <c r="AM7" s="1">
        <v>220</v>
      </c>
      <c r="AN7" s="1">
        <v>2.4547500000000002</v>
      </c>
      <c r="AO7" s="1">
        <v>15.7128</v>
      </c>
      <c r="AP7" s="1">
        <v>5.6719400000000002</v>
      </c>
      <c r="AQ7" s="1">
        <v>4.39344</v>
      </c>
      <c r="AR7" s="1">
        <v>9393</v>
      </c>
      <c r="AS7" s="1">
        <v>9173</v>
      </c>
      <c r="AT7" s="2">
        <v>4.1676100000000001E-2</v>
      </c>
      <c r="AU7" s="2">
        <v>6.6659099999999999E-2</v>
      </c>
      <c r="AV7" s="2">
        <v>5.0506200000000001E-2</v>
      </c>
      <c r="AW7" s="1">
        <v>21.8155</v>
      </c>
      <c r="AX7" s="1">
        <v>31.444600000000001</v>
      </c>
      <c r="AY7" s="1">
        <v>2.9287400000000002E-2</v>
      </c>
      <c r="AZ7" s="1">
        <v>0.94412799999999997</v>
      </c>
      <c r="BA7" s="1">
        <v>2.6435500000000001E-2</v>
      </c>
      <c r="BB7" s="1">
        <v>1.4879300000000001E-4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207021007014</v>
      </c>
      <c r="BJ7" s="1">
        <v>65.828100000000006</v>
      </c>
      <c r="BL7" s="1">
        <v>1000</v>
      </c>
      <c r="BM7" s="1">
        <v>8764.5</v>
      </c>
      <c r="BN7" s="1">
        <v>666.70399999999995</v>
      </c>
      <c r="BO7" s="1">
        <v>9431.2000000000007</v>
      </c>
      <c r="BP7" s="1">
        <v>9245.91</v>
      </c>
      <c r="BQ7" s="1">
        <v>225</v>
      </c>
      <c r="BR7" s="1">
        <v>5.8996500000000003</v>
      </c>
      <c r="BS7" s="1">
        <v>43.188600000000001</v>
      </c>
      <c r="BT7" s="1">
        <v>12.8893</v>
      </c>
      <c r="BU7" s="1">
        <v>12.032500000000001</v>
      </c>
      <c r="BV7" s="1">
        <v>9360</v>
      </c>
      <c r="BW7" s="1">
        <v>9135</v>
      </c>
      <c r="BX7" s="2">
        <v>3.7360900000000002E-2</v>
      </c>
      <c r="BY7" s="2">
        <v>6.2911700000000001E-2</v>
      </c>
      <c r="BZ7" s="2">
        <v>4.9955899999999998E-2</v>
      </c>
      <c r="CA7" s="1">
        <v>20.361000000000001</v>
      </c>
      <c r="CB7" s="1">
        <v>32.744199999999999</v>
      </c>
      <c r="CC7" s="1">
        <v>2.7339700000000002E-2</v>
      </c>
      <c r="CD7" s="1">
        <v>0.94793400000000005</v>
      </c>
      <c r="CE7" s="1">
        <v>2.46679E-2</v>
      </c>
      <c r="CF7" s="3">
        <v>5.8748400000000002E-5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60354581000762</v>
      </c>
      <c r="CN7" s="1">
        <v>14484.8</v>
      </c>
      <c r="CP7" s="1">
        <v>1000</v>
      </c>
      <c r="CQ7" s="1">
        <v>8764.1200000000008</v>
      </c>
      <c r="CR7" s="1">
        <v>667.899</v>
      </c>
      <c r="CS7" s="1">
        <v>9432.02</v>
      </c>
      <c r="CT7" s="1">
        <v>9246.6299999999992</v>
      </c>
      <c r="CU7" s="1">
        <v>231</v>
      </c>
      <c r="CV7" s="1">
        <v>5.8225199999999999</v>
      </c>
      <c r="CW7" s="1">
        <v>42.589700000000001</v>
      </c>
      <c r="CX7" s="1">
        <v>13.1699</v>
      </c>
      <c r="CY7" s="1">
        <v>12.2174</v>
      </c>
      <c r="CZ7" s="1">
        <v>9359</v>
      </c>
      <c r="DA7" s="1">
        <v>9128</v>
      </c>
      <c r="DB7" s="2">
        <v>3.6566000000000001E-2</v>
      </c>
      <c r="DC7" s="2">
        <v>6.2798099999999996E-2</v>
      </c>
      <c r="DD7" s="2">
        <v>5.0037699999999997E-2</v>
      </c>
      <c r="DE7" s="1">
        <v>20.736000000000001</v>
      </c>
      <c r="DF7" s="1">
        <v>32.209600000000002</v>
      </c>
      <c r="DG7" s="1">
        <v>2.78365E-2</v>
      </c>
      <c r="DH7" s="1">
        <v>0.94695799999999997</v>
      </c>
      <c r="DI7" s="1">
        <v>2.5128999999999999E-2</v>
      </c>
      <c r="DJ7" s="3">
        <v>7.66284E-5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1292138808818</v>
      </c>
      <c r="DR7" s="1">
        <v>429.09399999999999</v>
      </c>
      <c r="DT7" s="1">
        <v>4</v>
      </c>
      <c r="DU7" s="1">
        <v>8770.75</v>
      </c>
      <c r="DV7" s="1">
        <v>663.75</v>
      </c>
      <c r="DW7" s="1">
        <v>9434.5</v>
      </c>
      <c r="DX7" s="1">
        <v>9246.5</v>
      </c>
      <c r="DY7" s="1">
        <v>97</v>
      </c>
      <c r="DZ7" s="1">
        <v>0.34214800000000001</v>
      </c>
      <c r="EA7" s="1">
        <v>2.1606800000000002</v>
      </c>
      <c r="EB7" s="1">
        <v>0.82484900000000005</v>
      </c>
      <c r="EC7" s="1">
        <v>0.736896</v>
      </c>
      <c r="ED7" s="1">
        <v>9294</v>
      </c>
      <c r="EE7" s="1">
        <v>9197</v>
      </c>
      <c r="EF7" s="2">
        <v>4.4401500000000003E-2</v>
      </c>
      <c r="EG7" s="2">
        <v>5.5416800000000002E-2</v>
      </c>
      <c r="EH7" s="2">
        <v>5.0022700000000003E-2</v>
      </c>
      <c r="EI7" s="1">
        <v>20</v>
      </c>
      <c r="EJ7" s="1">
        <v>33.1875</v>
      </c>
      <c r="EK7" s="1">
        <v>2.7139199999999999E-2</v>
      </c>
      <c r="EL7" s="1">
        <v>0.94859499999999997</v>
      </c>
      <c r="EM7" s="1">
        <v>2.39464E-2</v>
      </c>
      <c r="EN7" s="1">
        <v>3.1928499999999999E-4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7971430283772</v>
      </c>
      <c r="EV7" s="1">
        <v>2093.67</v>
      </c>
      <c r="EX7" s="1">
        <v>1000</v>
      </c>
      <c r="EY7" s="1">
        <v>8771.64</v>
      </c>
      <c r="EZ7" s="1">
        <v>645.01700000000005</v>
      </c>
      <c r="FA7" s="1">
        <v>9416.65</v>
      </c>
      <c r="FB7" s="1">
        <v>9234.92</v>
      </c>
      <c r="FC7" s="1">
        <v>212</v>
      </c>
      <c r="FD7" s="1">
        <v>5.4278199999999996</v>
      </c>
      <c r="FE7" s="1">
        <v>38.769100000000002</v>
      </c>
      <c r="FF7" s="1">
        <v>11.6821</v>
      </c>
      <c r="FG7" s="1">
        <v>11.3941</v>
      </c>
      <c r="FH7" s="1">
        <v>9336</v>
      </c>
      <c r="FI7" s="1">
        <v>9124</v>
      </c>
      <c r="FJ7" s="2">
        <v>3.6111699999999997E-2</v>
      </c>
      <c r="FK7" s="2">
        <v>6.0186200000000002E-2</v>
      </c>
      <c r="FL7" s="2">
        <v>4.8708300000000003E-2</v>
      </c>
      <c r="FM7" s="1">
        <v>20.21</v>
      </c>
      <c r="FN7" s="1">
        <v>31.915700000000001</v>
      </c>
      <c r="FO7" s="1">
        <v>2.7153299999999998E-2</v>
      </c>
      <c r="FP7" s="1">
        <v>0.94831299999999996</v>
      </c>
      <c r="FQ7" s="1">
        <v>2.4468699999999999E-2</v>
      </c>
      <c r="FR7" s="3">
        <v>6.5134099999999997E-5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2045389347518</v>
      </c>
      <c r="FZ7" s="1">
        <v>492.09399999999999</v>
      </c>
    </row>
    <row r="8" spans="1:182" ht="15.75" customHeight="1" x14ac:dyDescent="0.2">
      <c r="A8" s="1" t="s">
        <v>36</v>
      </c>
      <c r="B8" s="1">
        <v>259045</v>
      </c>
      <c r="D8" s="1">
        <v>1</v>
      </c>
      <c r="E8" s="1">
        <v>224179</v>
      </c>
      <c r="F8" s="1">
        <v>82637</v>
      </c>
      <c r="G8" s="1">
        <v>306816</v>
      </c>
      <c r="H8" s="1">
        <v>283401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283401</v>
      </c>
      <c r="O8" s="1">
        <v>283401</v>
      </c>
      <c r="P8" s="2">
        <v>9.4022300000000003E-2</v>
      </c>
      <c r="Q8" s="2">
        <v>9.4022300000000003E-2</v>
      </c>
      <c r="R8" s="2">
        <v>9.4022300000000003E-2</v>
      </c>
      <c r="S8" s="1">
        <v>225</v>
      </c>
      <c r="T8" s="1">
        <v>367.27600000000001</v>
      </c>
      <c r="U8" s="1">
        <v>0.23752499999999999</v>
      </c>
      <c r="V8" s="1">
        <v>0.53892200000000001</v>
      </c>
      <c r="W8" s="1">
        <v>0.21157699999999999</v>
      </c>
      <c r="X8" s="1">
        <v>1.1976000000000001E-2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431762480</v>
      </c>
      <c r="AF8" s="1">
        <v>0.109375</v>
      </c>
      <c r="AH8" s="1">
        <v>39</v>
      </c>
      <c r="AI8" s="1">
        <v>263746</v>
      </c>
      <c r="AJ8" s="1">
        <v>42331.1</v>
      </c>
      <c r="AK8" s="1">
        <v>306077</v>
      </c>
      <c r="AL8" s="1">
        <v>282785</v>
      </c>
      <c r="AM8" s="1">
        <v>8483</v>
      </c>
      <c r="AN8" s="1">
        <v>16.098800000000001</v>
      </c>
      <c r="AO8" s="1">
        <v>50.824199999999998</v>
      </c>
      <c r="AP8" s="1">
        <v>21.4922</v>
      </c>
      <c r="AQ8" s="1">
        <v>18.9101</v>
      </c>
      <c r="AR8" s="1">
        <v>286054</v>
      </c>
      <c r="AS8" s="1">
        <v>277571</v>
      </c>
      <c r="AT8" s="2">
        <v>7.1516499999999997E-2</v>
      </c>
      <c r="AU8" s="2">
        <v>0.104264</v>
      </c>
      <c r="AV8" s="2">
        <v>9.1643100000000005E-2</v>
      </c>
      <c r="AW8" s="1">
        <v>93.641000000000005</v>
      </c>
      <c r="AX8" s="1">
        <v>452.05700000000002</v>
      </c>
      <c r="AY8" s="1">
        <v>9.5398899999999995E-2</v>
      </c>
      <c r="AZ8" s="1">
        <v>0.81214500000000001</v>
      </c>
      <c r="BA8" s="1">
        <v>9.1509300000000002E-2</v>
      </c>
      <c r="BB8" s="1">
        <v>9.4682399999999997E-4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70341694422</v>
      </c>
      <c r="BJ8" s="1">
        <v>20.75</v>
      </c>
      <c r="BL8" s="1">
        <v>1000</v>
      </c>
      <c r="BM8" s="1">
        <v>263099</v>
      </c>
      <c r="BN8" s="1">
        <v>42035.8</v>
      </c>
      <c r="BO8" s="1">
        <v>305135</v>
      </c>
      <c r="BP8" s="1">
        <v>282862</v>
      </c>
      <c r="BQ8" s="1">
        <v>10177</v>
      </c>
      <c r="BR8" s="1">
        <v>73.744</v>
      </c>
      <c r="BS8" s="1">
        <v>226.49600000000001</v>
      </c>
      <c r="BT8" s="1">
        <v>85.612099999999998</v>
      </c>
      <c r="BU8" s="1">
        <v>104.545</v>
      </c>
      <c r="BV8" s="1">
        <v>288324</v>
      </c>
      <c r="BW8" s="1">
        <v>278147</v>
      </c>
      <c r="BX8" s="2">
        <v>7.3740100000000003E-2</v>
      </c>
      <c r="BY8" s="2">
        <v>0.113027</v>
      </c>
      <c r="BZ8" s="2">
        <v>9.19407E-2</v>
      </c>
      <c r="CA8" s="1">
        <v>92.013000000000005</v>
      </c>
      <c r="CB8" s="1">
        <v>456.846</v>
      </c>
      <c r="CC8" s="1">
        <v>9.3711600000000006E-2</v>
      </c>
      <c r="CD8" s="1">
        <v>0.81545699999999999</v>
      </c>
      <c r="CE8" s="1">
        <v>8.9947100000000002E-2</v>
      </c>
      <c r="CF8" s="1">
        <v>8.8423199999999999E-4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25919709891068</v>
      </c>
      <c r="CN8" s="1">
        <v>6333.39</v>
      </c>
      <c r="CP8" s="1">
        <v>1000</v>
      </c>
      <c r="CQ8" s="1">
        <v>256760</v>
      </c>
      <c r="CR8" s="1">
        <v>36250.199999999997</v>
      </c>
      <c r="CS8" s="1">
        <v>293010</v>
      </c>
      <c r="CT8" s="1">
        <v>279183</v>
      </c>
      <c r="CU8" s="1">
        <v>12790</v>
      </c>
      <c r="CV8" s="1">
        <v>78.515699999999995</v>
      </c>
      <c r="CW8" s="1">
        <v>267.93799999999999</v>
      </c>
      <c r="CX8" s="1">
        <v>123.455</v>
      </c>
      <c r="CY8" s="1">
        <v>119.476</v>
      </c>
      <c r="CZ8" s="1">
        <v>286114</v>
      </c>
      <c r="DA8" s="1">
        <v>273324</v>
      </c>
      <c r="DB8" s="2">
        <v>5.5121700000000003E-2</v>
      </c>
      <c r="DC8" s="2">
        <v>0.104495</v>
      </c>
      <c r="DD8" s="2">
        <v>7.7739299999999997E-2</v>
      </c>
      <c r="DE8" s="1">
        <v>69.637</v>
      </c>
      <c r="DF8" s="1">
        <v>520.55899999999997</v>
      </c>
      <c r="DG8" s="1">
        <v>7.0951100000000003E-2</v>
      </c>
      <c r="DH8" s="1">
        <v>0.86055099999999995</v>
      </c>
      <c r="DI8" s="1">
        <v>6.8042900000000003E-2</v>
      </c>
      <c r="DJ8" s="1">
        <v>4.5309400000000002E-4</v>
      </c>
      <c r="DK8" s="3">
        <v>1.9960099999999999E-6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15886733939030</v>
      </c>
      <c r="DR8" s="1">
        <v>5398.75</v>
      </c>
      <c r="DT8" s="1">
        <v>12</v>
      </c>
      <c r="DU8" s="1">
        <v>256183</v>
      </c>
      <c r="DV8" s="1">
        <v>35784.6</v>
      </c>
      <c r="DW8" s="1">
        <v>291968</v>
      </c>
      <c r="DX8" s="1">
        <v>277778</v>
      </c>
      <c r="DY8" s="1">
        <v>7104</v>
      </c>
      <c r="DZ8" s="1">
        <v>11.157</v>
      </c>
      <c r="EA8" s="1">
        <v>33.072400000000002</v>
      </c>
      <c r="EB8" s="1">
        <v>15.405099999999999</v>
      </c>
      <c r="EC8" s="1">
        <v>14.3758</v>
      </c>
      <c r="ED8" s="1">
        <v>282406</v>
      </c>
      <c r="EE8" s="1">
        <v>275302</v>
      </c>
      <c r="EF8" s="2">
        <v>6.2757400000000005E-2</v>
      </c>
      <c r="EG8" s="2">
        <v>9.0181200000000003E-2</v>
      </c>
      <c r="EH8" s="2">
        <v>7.2317199999999998E-2</v>
      </c>
      <c r="EI8" s="1">
        <v>67.75</v>
      </c>
      <c r="EJ8" s="1">
        <v>528.18600000000004</v>
      </c>
      <c r="EK8" s="1">
        <v>6.8695900000000004E-2</v>
      </c>
      <c r="EL8" s="1">
        <v>0.86468699999999998</v>
      </c>
      <c r="EM8" s="1">
        <v>6.6533599999999998E-2</v>
      </c>
      <c r="EN8" s="3">
        <v>8.3166999999999998E-5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19430739705582</v>
      </c>
      <c r="EV8" s="1">
        <v>5121.08</v>
      </c>
      <c r="EX8" s="1">
        <v>1000</v>
      </c>
      <c r="EY8" s="1">
        <v>256137</v>
      </c>
      <c r="EZ8" s="1">
        <v>35791.5</v>
      </c>
      <c r="FA8" s="1">
        <v>291929</v>
      </c>
      <c r="FB8" s="1">
        <v>278768</v>
      </c>
      <c r="FC8" s="1">
        <v>12483</v>
      </c>
      <c r="FD8" s="1">
        <v>81.585899999999995</v>
      </c>
      <c r="FE8" s="1">
        <v>256.15699999999998</v>
      </c>
      <c r="FF8" s="1">
        <v>119.33499999999999</v>
      </c>
      <c r="FG8" s="1">
        <v>116.413</v>
      </c>
      <c r="FH8" s="1">
        <v>285176</v>
      </c>
      <c r="FI8" s="1">
        <v>272693</v>
      </c>
      <c r="FJ8" s="2">
        <v>5.2685799999999998E-2</v>
      </c>
      <c r="FK8" s="2">
        <v>0.10087400000000001</v>
      </c>
      <c r="FL8" s="2">
        <v>7.6138300000000006E-2</v>
      </c>
      <c r="FM8" s="1">
        <v>67.590999999999994</v>
      </c>
      <c r="FN8" s="1">
        <v>529.53099999999995</v>
      </c>
      <c r="FO8" s="1">
        <v>6.8881200000000004E-2</v>
      </c>
      <c r="FP8" s="1">
        <v>0.86466100000000001</v>
      </c>
      <c r="FQ8" s="1">
        <v>6.6030900000000003E-2</v>
      </c>
      <c r="FR8" s="1">
        <v>4.2714599999999999E-4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14447754861438</v>
      </c>
      <c r="FZ8" s="1">
        <v>3602.16</v>
      </c>
    </row>
    <row r="9" spans="1:182" ht="15.75" customHeight="1" x14ac:dyDescent="0.2">
      <c r="A9" s="1" t="s">
        <v>37</v>
      </c>
      <c r="B9" s="1">
        <v>224094</v>
      </c>
      <c r="D9" s="1">
        <v>1</v>
      </c>
      <c r="E9" s="1">
        <v>195463</v>
      </c>
      <c r="F9" s="1">
        <v>69861</v>
      </c>
      <c r="G9" s="1">
        <v>265324</v>
      </c>
      <c r="H9" s="1">
        <v>244518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244518</v>
      </c>
      <c r="O9" s="1">
        <v>244518</v>
      </c>
      <c r="P9" s="2">
        <v>9.1140299999999994E-2</v>
      </c>
      <c r="Q9" s="2">
        <v>9.1140299999999994E-2</v>
      </c>
      <c r="R9" s="2">
        <v>9.1140299999999994E-2</v>
      </c>
      <c r="S9" s="1">
        <v>234</v>
      </c>
      <c r="T9" s="1">
        <v>298.55099999999999</v>
      </c>
      <c r="U9" s="1">
        <v>0.233962</v>
      </c>
      <c r="V9" s="1">
        <v>0.54622599999999999</v>
      </c>
      <c r="W9" s="1">
        <v>0.20754700000000001</v>
      </c>
      <c r="X9" s="1">
        <v>1.2264199999999999E-2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423777702</v>
      </c>
      <c r="AF9" s="1">
        <v>0.109375</v>
      </c>
      <c r="AH9" s="1">
        <v>28</v>
      </c>
      <c r="AI9" s="1">
        <v>223460</v>
      </c>
      <c r="AJ9" s="1">
        <v>31019.7</v>
      </c>
      <c r="AK9" s="1">
        <v>254480</v>
      </c>
      <c r="AL9" s="1">
        <v>242469</v>
      </c>
      <c r="AM9" s="1">
        <v>5351</v>
      </c>
      <c r="AN9" s="1">
        <v>6.0304700000000002</v>
      </c>
      <c r="AO9" s="1">
        <v>20.757999999999999</v>
      </c>
      <c r="AP9" s="1">
        <v>10.051</v>
      </c>
      <c r="AQ9" s="1">
        <v>12.7226</v>
      </c>
      <c r="AR9" s="1">
        <v>244775</v>
      </c>
      <c r="AS9" s="1">
        <v>239424</v>
      </c>
      <c r="AT9" s="2">
        <v>6.8408800000000006E-2</v>
      </c>
      <c r="AU9" s="2">
        <v>9.22872E-2</v>
      </c>
      <c r="AV9" s="2">
        <v>8.1996399999999997E-2</v>
      </c>
      <c r="AW9" s="1">
        <v>70.535700000000006</v>
      </c>
      <c r="AX9" s="1">
        <v>439.77300000000002</v>
      </c>
      <c r="AY9" s="1">
        <v>6.7857100000000004E-2</v>
      </c>
      <c r="AZ9" s="1">
        <v>0.86654299999999995</v>
      </c>
      <c r="BA9" s="1">
        <v>6.5229099999999998E-2</v>
      </c>
      <c r="BB9" s="1">
        <v>3.7062E-4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50723104326</v>
      </c>
      <c r="BJ9" s="1">
        <v>14.984400000000001</v>
      </c>
      <c r="BL9" s="1">
        <v>1000</v>
      </c>
      <c r="BM9" s="1">
        <v>223352</v>
      </c>
      <c r="BN9" s="1">
        <v>30801.8</v>
      </c>
      <c r="BO9" s="1">
        <v>254154</v>
      </c>
      <c r="BP9" s="1">
        <v>242662</v>
      </c>
      <c r="BQ9" s="1">
        <v>7195</v>
      </c>
      <c r="BR9" s="1">
        <v>30.234200000000001</v>
      </c>
      <c r="BS9" s="1">
        <v>116.73699999999999</v>
      </c>
      <c r="BT9" s="1">
        <v>52.518999999999998</v>
      </c>
      <c r="BU9" s="1">
        <v>73.831900000000005</v>
      </c>
      <c r="BV9" s="1">
        <v>246197</v>
      </c>
      <c r="BW9" s="1">
        <v>239002</v>
      </c>
      <c r="BX9" s="2">
        <v>6.6525699999999993E-2</v>
      </c>
      <c r="BY9" s="2">
        <v>9.8632700000000004E-2</v>
      </c>
      <c r="BZ9" s="2">
        <v>8.2860100000000006E-2</v>
      </c>
      <c r="CA9" s="1">
        <v>69.923000000000002</v>
      </c>
      <c r="CB9" s="1">
        <v>440.51</v>
      </c>
      <c r="CC9" s="1">
        <v>6.7419800000000002E-2</v>
      </c>
      <c r="CD9" s="1">
        <v>0.86755800000000005</v>
      </c>
      <c r="CE9" s="1">
        <v>6.4510399999999996E-2</v>
      </c>
      <c r="CF9" s="1">
        <v>5.1132100000000002E-4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13549062470330</v>
      </c>
      <c r="CN9" s="1">
        <v>3266.58</v>
      </c>
      <c r="CP9" s="1">
        <v>1000</v>
      </c>
      <c r="CQ9" s="1">
        <v>222657</v>
      </c>
      <c r="CR9" s="1">
        <v>27211.4</v>
      </c>
      <c r="CS9" s="1">
        <v>249868</v>
      </c>
      <c r="CT9" s="1">
        <v>241374</v>
      </c>
      <c r="CU9" s="1">
        <v>8973</v>
      </c>
      <c r="CV9" s="1">
        <v>59.363399999999999</v>
      </c>
      <c r="CW9" s="1">
        <v>206.642</v>
      </c>
      <c r="CX9" s="1">
        <v>91.180599999999998</v>
      </c>
      <c r="CY9" s="1">
        <v>90.097899999999996</v>
      </c>
      <c r="CZ9" s="1">
        <v>245593</v>
      </c>
      <c r="DA9" s="1">
        <v>236620</v>
      </c>
      <c r="DB9" s="2">
        <v>5.58962E-2</v>
      </c>
      <c r="DC9" s="2">
        <v>9.5937400000000006E-2</v>
      </c>
      <c r="DD9" s="2">
        <v>7.7109399999999995E-2</v>
      </c>
      <c r="DE9" s="1">
        <v>46.363999999999997</v>
      </c>
      <c r="DF9" s="1">
        <v>586.90800000000002</v>
      </c>
      <c r="DG9" s="1">
        <v>4.4914200000000001E-2</v>
      </c>
      <c r="DH9" s="1">
        <v>0.91229099999999996</v>
      </c>
      <c r="DI9" s="1">
        <v>4.2564100000000001E-2</v>
      </c>
      <c r="DJ9" s="1">
        <v>2.30189E-4</v>
      </c>
      <c r="DK9" s="3">
        <v>9.4339600000000004E-7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5216549923108</v>
      </c>
      <c r="DR9" s="1">
        <v>1757.88</v>
      </c>
      <c r="DT9" s="1">
        <v>24</v>
      </c>
      <c r="DU9" s="1">
        <v>222397</v>
      </c>
      <c r="DV9" s="1">
        <v>27127.3</v>
      </c>
      <c r="DW9" s="1">
        <v>249525</v>
      </c>
      <c r="DX9" s="1">
        <v>241160</v>
      </c>
      <c r="DY9" s="1">
        <v>3843</v>
      </c>
      <c r="DZ9" s="1">
        <v>9.5080799999999996</v>
      </c>
      <c r="EA9" s="1">
        <v>22.4621</v>
      </c>
      <c r="EB9" s="1">
        <v>11.5311</v>
      </c>
      <c r="EC9" s="1">
        <v>10.1092</v>
      </c>
      <c r="ED9" s="1">
        <v>243390</v>
      </c>
      <c r="EE9" s="1">
        <v>239547</v>
      </c>
      <c r="EF9" s="2">
        <v>6.8957699999999997E-2</v>
      </c>
      <c r="EG9" s="2">
        <v>8.6106699999999994E-2</v>
      </c>
      <c r="EH9" s="2">
        <v>7.6156500000000002E-2</v>
      </c>
      <c r="EI9" s="1">
        <v>44.958300000000001</v>
      </c>
      <c r="EJ9" s="1">
        <v>603.38599999999997</v>
      </c>
      <c r="EK9" s="1">
        <v>4.3671399999999999E-2</v>
      </c>
      <c r="EL9" s="1">
        <v>0.914937</v>
      </c>
      <c r="EM9" s="1">
        <v>4.1077000000000002E-2</v>
      </c>
      <c r="EN9" s="1">
        <v>2.35849E-4</v>
      </c>
      <c r="EO9" s="3">
        <v>7.8616399999999995E-5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21694121506240</v>
      </c>
      <c r="EV9" s="1">
        <v>5728.25</v>
      </c>
      <c r="EX9" s="1">
        <v>1000</v>
      </c>
      <c r="EY9" s="1">
        <v>222409</v>
      </c>
      <c r="EZ9" s="1">
        <v>26868.9</v>
      </c>
      <c r="FA9" s="1">
        <v>249278</v>
      </c>
      <c r="FB9" s="1">
        <v>241212</v>
      </c>
      <c r="FC9" s="1">
        <v>9099</v>
      </c>
      <c r="FD9" s="1">
        <v>52.369199999999999</v>
      </c>
      <c r="FE9" s="1">
        <v>204.822</v>
      </c>
      <c r="FF9" s="1">
        <v>82.305000000000007</v>
      </c>
      <c r="FG9" s="1">
        <v>87.6982</v>
      </c>
      <c r="FH9" s="1">
        <v>246131</v>
      </c>
      <c r="FI9" s="1">
        <v>237032</v>
      </c>
      <c r="FJ9" s="2">
        <v>5.77347E-2</v>
      </c>
      <c r="FK9" s="2">
        <v>9.8338200000000001E-2</v>
      </c>
      <c r="FL9" s="2">
        <v>7.6389399999999996E-2</v>
      </c>
      <c r="FM9" s="1">
        <v>44.996000000000002</v>
      </c>
      <c r="FN9" s="1">
        <v>597.13900000000001</v>
      </c>
      <c r="FO9" s="1">
        <v>4.3566000000000001E-2</v>
      </c>
      <c r="FP9" s="1">
        <v>0.91493599999999997</v>
      </c>
      <c r="FQ9" s="1">
        <v>4.13245E-2</v>
      </c>
      <c r="FR9" s="1">
        <v>1.66038E-4</v>
      </c>
      <c r="FS9" s="3">
        <v>7.5471699999999999E-6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23283921214146</v>
      </c>
      <c r="FZ9" s="1">
        <v>5747.53</v>
      </c>
    </row>
    <row r="10" spans="1:182" ht="15.75" customHeight="1" x14ac:dyDescent="0.2">
      <c r="A10" s="1" t="s">
        <v>38</v>
      </c>
      <c r="B10" s="1">
        <v>239297</v>
      </c>
      <c r="D10" s="1">
        <v>1</v>
      </c>
      <c r="E10" s="1">
        <v>209247</v>
      </c>
      <c r="F10" s="1">
        <v>72909</v>
      </c>
      <c r="G10" s="1">
        <v>282156</v>
      </c>
      <c r="H10" s="1">
        <v>256000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256000</v>
      </c>
      <c r="O10" s="1">
        <v>256000</v>
      </c>
      <c r="P10" s="2">
        <v>6.9800299999999996E-2</v>
      </c>
      <c r="Q10" s="2">
        <v>6.9800299999999996E-2</v>
      </c>
      <c r="R10" s="2">
        <v>6.9800299999999996E-2</v>
      </c>
      <c r="S10" s="1">
        <v>178</v>
      </c>
      <c r="T10" s="1">
        <v>409.601</v>
      </c>
      <c r="U10" s="1">
        <v>0.168819</v>
      </c>
      <c r="V10" s="1">
        <v>0.66789699999999996</v>
      </c>
      <c r="W10" s="1">
        <v>0.15959400000000001</v>
      </c>
      <c r="X10" s="1">
        <v>3.6900399999999999E-3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347784714</v>
      </c>
      <c r="AF10" s="1">
        <v>7.8125E-2</v>
      </c>
      <c r="AH10" s="1">
        <v>12</v>
      </c>
      <c r="AI10" s="1">
        <v>239160</v>
      </c>
      <c r="AJ10" s="1">
        <v>33168</v>
      </c>
      <c r="AK10" s="1">
        <v>272328</v>
      </c>
      <c r="AL10" s="1">
        <v>259123</v>
      </c>
      <c r="AM10" s="1">
        <v>6070</v>
      </c>
      <c r="AN10" s="1">
        <v>5.6985099999999997</v>
      </c>
      <c r="AO10" s="1">
        <v>9.6665399999999995</v>
      </c>
      <c r="AP10" s="1">
        <v>6.9576099999999999</v>
      </c>
      <c r="AQ10" s="1">
        <v>11.189399999999999</v>
      </c>
      <c r="AR10" s="1">
        <v>261892</v>
      </c>
      <c r="AS10" s="1">
        <v>255822</v>
      </c>
      <c r="AT10" s="2">
        <v>6.9056400000000004E-2</v>
      </c>
      <c r="AU10" s="2">
        <v>9.4422400000000004E-2</v>
      </c>
      <c r="AV10" s="2">
        <v>8.2849999999999993E-2</v>
      </c>
      <c r="AW10" s="1">
        <v>53.5</v>
      </c>
      <c r="AX10" s="1">
        <v>619.96299999999997</v>
      </c>
      <c r="AY10" s="1">
        <v>5.0661100000000001E-2</v>
      </c>
      <c r="AZ10" s="1">
        <v>0.90090700000000001</v>
      </c>
      <c r="BA10" s="1">
        <v>4.8047399999999997E-2</v>
      </c>
      <c r="BB10" s="1">
        <v>3.8437900000000001E-4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23108069046</v>
      </c>
      <c r="BJ10" s="1">
        <v>6.6718799999999998</v>
      </c>
      <c r="BL10" s="1">
        <v>1000</v>
      </c>
      <c r="BM10" s="1">
        <v>239325</v>
      </c>
      <c r="BN10" s="1">
        <v>33375.1</v>
      </c>
      <c r="BO10" s="1">
        <v>272700</v>
      </c>
      <c r="BP10" s="1">
        <v>258847</v>
      </c>
      <c r="BQ10" s="1">
        <v>10375</v>
      </c>
      <c r="BR10" s="1">
        <v>38.344099999999997</v>
      </c>
      <c r="BS10" s="1">
        <v>117.116</v>
      </c>
      <c r="BT10" s="1">
        <v>60.094900000000003</v>
      </c>
      <c r="BU10" s="1">
        <v>111.232</v>
      </c>
      <c r="BV10" s="1">
        <v>264435</v>
      </c>
      <c r="BW10" s="1">
        <v>254060</v>
      </c>
      <c r="BX10" s="2">
        <v>6.1693199999999997E-2</v>
      </c>
      <c r="BY10" s="2">
        <v>0.105049</v>
      </c>
      <c r="BZ10" s="2">
        <v>8.1697599999999995E-2</v>
      </c>
      <c r="CA10" s="1">
        <v>54.665999999999997</v>
      </c>
      <c r="CB10" s="1">
        <v>610.52700000000004</v>
      </c>
      <c r="CC10" s="1">
        <v>5.1681699999999997E-2</v>
      </c>
      <c r="CD10" s="1">
        <v>0.89881100000000003</v>
      </c>
      <c r="CE10" s="1">
        <v>4.9177999999999999E-2</v>
      </c>
      <c r="CF10" s="1">
        <v>3.2933600000000001E-4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5419985312876</v>
      </c>
      <c r="CN10" s="1">
        <v>1299.05</v>
      </c>
      <c r="CP10" s="1">
        <v>1000</v>
      </c>
      <c r="CQ10" s="1">
        <v>236089</v>
      </c>
      <c r="CR10" s="1">
        <v>27879</v>
      </c>
      <c r="CS10" s="1">
        <v>263968</v>
      </c>
      <c r="CT10" s="1">
        <v>255904</v>
      </c>
      <c r="CU10" s="1">
        <v>7921</v>
      </c>
      <c r="CV10" s="1">
        <v>62.040599999999998</v>
      </c>
      <c r="CW10" s="1">
        <v>241.047</v>
      </c>
      <c r="CX10" s="1">
        <v>97.3339</v>
      </c>
      <c r="CY10" s="1">
        <v>86.569800000000001</v>
      </c>
      <c r="CZ10" s="1">
        <v>259930</v>
      </c>
      <c r="DA10" s="1">
        <v>252009</v>
      </c>
      <c r="DB10" s="2">
        <v>5.3122299999999997E-2</v>
      </c>
      <c r="DC10" s="2">
        <v>8.6223400000000006E-2</v>
      </c>
      <c r="DD10" s="2">
        <v>6.9398000000000001E-2</v>
      </c>
      <c r="DE10" s="1">
        <v>34.423999999999999</v>
      </c>
      <c r="DF10" s="1">
        <v>809.87099999999998</v>
      </c>
      <c r="DG10" s="1">
        <v>3.2765700000000002E-2</v>
      </c>
      <c r="DH10" s="1">
        <v>0.93640000000000001</v>
      </c>
      <c r="DI10" s="1">
        <v>3.0747199999999999E-2</v>
      </c>
      <c r="DJ10" s="3">
        <v>8.6715899999999994E-5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10572137083518</v>
      </c>
      <c r="DR10" s="1">
        <v>3586.78</v>
      </c>
      <c r="DT10" s="1">
        <v>12</v>
      </c>
      <c r="DU10" s="1">
        <v>236098</v>
      </c>
      <c r="DV10" s="1">
        <v>26954.2</v>
      </c>
      <c r="DW10" s="1">
        <v>263053</v>
      </c>
      <c r="DX10" s="1">
        <v>255699</v>
      </c>
      <c r="DY10" s="1">
        <v>3821</v>
      </c>
      <c r="DZ10" s="1">
        <v>5.3247299999999997</v>
      </c>
      <c r="EA10" s="1">
        <v>17.649999999999999</v>
      </c>
      <c r="EB10" s="1">
        <v>6.0381299999999998</v>
      </c>
      <c r="EC10" s="1">
        <v>8.7211099999999995</v>
      </c>
      <c r="ED10" s="1">
        <v>257826</v>
      </c>
      <c r="EE10" s="1">
        <v>254005</v>
      </c>
      <c r="EF10" s="2">
        <v>6.1463400000000001E-2</v>
      </c>
      <c r="EG10" s="2">
        <v>7.7431E-2</v>
      </c>
      <c r="EH10" s="2">
        <v>6.8541400000000002E-2</v>
      </c>
      <c r="EI10" s="1">
        <v>32.916699999999999</v>
      </c>
      <c r="EJ10" s="1">
        <v>818.86099999999999</v>
      </c>
      <c r="EK10" s="1">
        <v>3.1365299999999999E-2</v>
      </c>
      <c r="EL10" s="1">
        <v>0.939191</v>
      </c>
      <c r="EM10" s="1">
        <v>2.93665E-2</v>
      </c>
      <c r="EN10" s="3">
        <v>7.68758E-5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21691291408624</v>
      </c>
      <c r="EV10" s="1">
        <v>5735.39</v>
      </c>
      <c r="EX10" s="1">
        <v>1000</v>
      </c>
      <c r="EY10" s="1">
        <v>236126</v>
      </c>
      <c r="EZ10" s="1">
        <v>27146.5</v>
      </c>
      <c r="FA10" s="1">
        <v>263273</v>
      </c>
      <c r="FB10" s="1">
        <v>255700</v>
      </c>
      <c r="FC10" s="1">
        <v>8026</v>
      </c>
      <c r="FD10" s="1">
        <v>57.82</v>
      </c>
      <c r="FE10" s="1">
        <v>215.91800000000001</v>
      </c>
      <c r="FF10" s="1">
        <v>89.346100000000007</v>
      </c>
      <c r="FG10" s="1">
        <v>86.716200000000001</v>
      </c>
      <c r="FH10" s="1">
        <v>259889</v>
      </c>
      <c r="FI10" s="1">
        <v>251863</v>
      </c>
      <c r="FJ10" s="2">
        <v>5.2512200000000002E-2</v>
      </c>
      <c r="FK10" s="2">
        <v>8.6052100000000006E-2</v>
      </c>
      <c r="FL10" s="2">
        <v>6.8545099999999998E-2</v>
      </c>
      <c r="FM10" s="1">
        <v>33.127000000000002</v>
      </c>
      <c r="FN10" s="1">
        <v>819.46699999999998</v>
      </c>
      <c r="FO10" s="1">
        <v>3.1561800000000001E-2</v>
      </c>
      <c r="FP10" s="1">
        <v>0.938801</v>
      </c>
      <c r="FQ10" s="1">
        <v>2.95581E-2</v>
      </c>
      <c r="FR10" s="3">
        <v>7.93358E-5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9775470385332</v>
      </c>
      <c r="FZ10" s="1">
        <v>2396.73</v>
      </c>
    </row>
    <row r="11" spans="1:182" ht="15.75" customHeight="1" x14ac:dyDescent="0.2">
      <c r="A11" s="1" t="s">
        <v>39</v>
      </c>
      <c r="B11" s="1">
        <v>56892</v>
      </c>
      <c r="D11" s="1">
        <v>1</v>
      </c>
      <c r="E11" s="1">
        <v>51415</v>
      </c>
      <c r="F11" s="1">
        <v>16453</v>
      </c>
      <c r="G11" s="1">
        <v>67868</v>
      </c>
      <c r="H11" s="1">
        <v>61886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61886</v>
      </c>
      <c r="O11" s="1">
        <v>61886</v>
      </c>
      <c r="P11" s="2">
        <v>8.7780399999999995E-2</v>
      </c>
      <c r="Q11" s="2">
        <v>8.7780399999999995E-2</v>
      </c>
      <c r="R11" s="2">
        <v>8.7780399999999995E-2</v>
      </c>
      <c r="S11" s="1">
        <v>218</v>
      </c>
      <c r="T11" s="1">
        <v>75.472499999999997</v>
      </c>
      <c r="U11" s="1">
        <v>0.19522600000000001</v>
      </c>
      <c r="V11" s="1">
        <v>0.61977800000000005</v>
      </c>
      <c r="W11" s="1">
        <v>0.17647099999999999</v>
      </c>
      <c r="X11" s="1">
        <v>8.5251500000000004E-3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401131996</v>
      </c>
      <c r="AF11" s="1">
        <v>0.125</v>
      </c>
      <c r="AH11" s="1">
        <v>146</v>
      </c>
      <c r="AI11" s="1">
        <v>56320.2</v>
      </c>
      <c r="AJ11" s="1">
        <v>5451.73</v>
      </c>
      <c r="AK11" s="1">
        <v>61771.9</v>
      </c>
      <c r="AL11" s="1">
        <v>60496.2</v>
      </c>
      <c r="AM11" s="1">
        <v>1182</v>
      </c>
      <c r="AN11" s="1">
        <v>8.6306799999999999</v>
      </c>
      <c r="AO11" s="1">
        <v>30.045300000000001</v>
      </c>
      <c r="AP11" s="1">
        <v>13.0951</v>
      </c>
      <c r="AQ11" s="1">
        <v>11.6845</v>
      </c>
      <c r="AR11" s="1">
        <v>60948</v>
      </c>
      <c r="AS11" s="1">
        <v>59766</v>
      </c>
      <c r="AT11" s="2">
        <v>5.0516800000000001E-2</v>
      </c>
      <c r="AU11" s="2">
        <v>7.1292999999999995E-2</v>
      </c>
      <c r="AV11" s="2">
        <v>6.3351099999999994E-2</v>
      </c>
      <c r="AW11" s="1">
        <v>30.424700000000001</v>
      </c>
      <c r="AX11" s="1">
        <v>179.18799999999999</v>
      </c>
      <c r="AY11" s="1">
        <v>2.6854200000000002E-2</v>
      </c>
      <c r="AZ11" s="1">
        <v>0.94806100000000004</v>
      </c>
      <c r="BA11" s="1">
        <v>2.50207E-2</v>
      </c>
      <c r="BB11" s="3">
        <v>6.4230600000000001E-5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832819416598</v>
      </c>
      <c r="BJ11" s="1">
        <v>270.64100000000002</v>
      </c>
      <c r="BL11" s="1">
        <v>1000</v>
      </c>
      <c r="BM11" s="1">
        <v>56291.6</v>
      </c>
      <c r="BN11" s="1">
        <v>5397.7</v>
      </c>
      <c r="BO11" s="1">
        <v>61689.3</v>
      </c>
      <c r="BP11" s="1">
        <v>60471.6</v>
      </c>
      <c r="BQ11" s="1">
        <v>1416</v>
      </c>
      <c r="BR11" s="1">
        <v>21.438099999999999</v>
      </c>
      <c r="BS11" s="1">
        <v>69.538499999999999</v>
      </c>
      <c r="BT11" s="1">
        <v>27.500599999999999</v>
      </c>
      <c r="BU11" s="1">
        <v>29.811800000000002</v>
      </c>
      <c r="BV11" s="1">
        <v>61153</v>
      </c>
      <c r="BW11" s="1">
        <v>59737</v>
      </c>
      <c r="BX11" s="2">
        <v>5.0007000000000003E-2</v>
      </c>
      <c r="BY11" s="2">
        <v>7.4896299999999999E-2</v>
      </c>
      <c r="BZ11" s="2">
        <v>6.2919799999999998E-2</v>
      </c>
      <c r="CA11" s="1">
        <v>29.152999999999999</v>
      </c>
      <c r="CB11" s="1">
        <v>185.15100000000001</v>
      </c>
      <c r="CC11" s="1">
        <v>2.57434E-2</v>
      </c>
      <c r="CD11" s="1">
        <v>0.95025599999999999</v>
      </c>
      <c r="CE11" s="1">
        <v>2.39633E-2</v>
      </c>
      <c r="CF11" s="3">
        <v>3.75107E-5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136315634782994</v>
      </c>
      <c r="CN11" s="1">
        <v>33413.4</v>
      </c>
      <c r="CP11" s="1">
        <v>1000</v>
      </c>
      <c r="CQ11" s="1">
        <v>56312</v>
      </c>
      <c r="CR11" s="1">
        <v>5421.45</v>
      </c>
      <c r="CS11" s="1">
        <v>61733.5</v>
      </c>
      <c r="CT11" s="1">
        <v>60487.7</v>
      </c>
      <c r="CU11" s="1">
        <v>1445</v>
      </c>
      <c r="CV11" s="1">
        <v>22.129100000000001</v>
      </c>
      <c r="CW11" s="1">
        <v>75.608000000000004</v>
      </c>
      <c r="CX11" s="1">
        <v>30.146599999999999</v>
      </c>
      <c r="CY11" s="1">
        <v>31.478200000000001</v>
      </c>
      <c r="CZ11" s="1">
        <v>61174</v>
      </c>
      <c r="DA11" s="1">
        <v>59729</v>
      </c>
      <c r="DB11" s="2">
        <v>4.9866399999999998E-2</v>
      </c>
      <c r="DC11" s="2">
        <v>7.5265399999999996E-2</v>
      </c>
      <c r="DD11" s="2">
        <v>6.3202400000000006E-2</v>
      </c>
      <c r="DE11" s="1">
        <v>29.536000000000001</v>
      </c>
      <c r="DF11" s="1">
        <v>183.554</v>
      </c>
      <c r="DG11" s="1">
        <v>2.6096299999999999E-2</v>
      </c>
      <c r="DH11" s="1">
        <v>0.94957599999999998</v>
      </c>
      <c r="DI11" s="1">
        <v>2.4263400000000001E-2</v>
      </c>
      <c r="DJ11" s="3">
        <v>6.3938599999999998E-5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5308036311096</v>
      </c>
      <c r="DR11" s="1">
        <v>1789.28</v>
      </c>
      <c r="DT11" s="1">
        <v>4</v>
      </c>
      <c r="DU11" s="1">
        <v>56313</v>
      </c>
      <c r="DV11" s="1">
        <v>5391.75</v>
      </c>
      <c r="DW11" s="1">
        <v>61704.800000000003</v>
      </c>
      <c r="DX11" s="1">
        <v>60422.3</v>
      </c>
      <c r="DY11" s="1">
        <v>359</v>
      </c>
      <c r="DZ11" s="1">
        <v>0.73253500000000005</v>
      </c>
      <c r="EA11" s="1">
        <v>2.8550800000000001</v>
      </c>
      <c r="EB11" s="1">
        <v>1.02355</v>
      </c>
      <c r="EC11" s="1">
        <v>1.09893</v>
      </c>
      <c r="ED11" s="1">
        <v>60642</v>
      </c>
      <c r="EE11" s="1">
        <v>60283</v>
      </c>
      <c r="EF11" s="2">
        <v>5.9604200000000003E-2</v>
      </c>
      <c r="EG11" s="2">
        <v>6.5914399999999998E-2</v>
      </c>
      <c r="EH11" s="2">
        <v>6.2051799999999997E-2</v>
      </c>
      <c r="EI11" s="1">
        <v>28.25</v>
      </c>
      <c r="EJ11" s="1">
        <v>190.858</v>
      </c>
      <c r="EK11" s="1">
        <v>2.4936099999999999E-2</v>
      </c>
      <c r="EL11" s="1">
        <v>0.95183300000000004</v>
      </c>
      <c r="EM11" s="1">
        <v>2.3231000000000002E-2</v>
      </c>
      <c r="EN11" s="1">
        <v>0</v>
      </c>
      <c r="EO11" s="1">
        <v>0</v>
      </c>
      <c r="EP11" s="1">
        <v>0</v>
      </c>
      <c r="EQ11" s="1">
        <v>0</v>
      </c>
      <c r="ER11" s="1">
        <v>0</v>
      </c>
      <c r="ES11" s="1">
        <v>0</v>
      </c>
      <c r="ET11" s="1">
        <v>0</v>
      </c>
      <c r="EU11" s="1">
        <v>26868368846670</v>
      </c>
      <c r="EV11" s="1">
        <v>7094.86</v>
      </c>
      <c r="EX11" s="1">
        <v>1000</v>
      </c>
      <c r="EY11" s="1">
        <v>56312.4</v>
      </c>
      <c r="EZ11" s="1">
        <v>5381.39</v>
      </c>
      <c r="FA11" s="1">
        <v>61693.8</v>
      </c>
      <c r="FB11" s="1">
        <v>60505</v>
      </c>
      <c r="FC11" s="1">
        <v>1431</v>
      </c>
      <c r="FD11" s="1">
        <v>20.503799999999998</v>
      </c>
      <c r="FE11" s="1">
        <v>62.251399999999997</v>
      </c>
      <c r="FF11" s="1">
        <v>25.985499999999998</v>
      </c>
      <c r="FG11" s="1">
        <v>29.048100000000002</v>
      </c>
      <c r="FH11" s="1">
        <v>61228</v>
      </c>
      <c r="FI11" s="1">
        <v>59797</v>
      </c>
      <c r="FJ11" s="2">
        <v>5.1061700000000002E-2</v>
      </c>
      <c r="FK11" s="2">
        <v>7.6214599999999993E-2</v>
      </c>
      <c r="FL11" s="2">
        <v>6.3506900000000005E-2</v>
      </c>
      <c r="FM11" s="1">
        <v>28.667999999999999</v>
      </c>
      <c r="FN11" s="1">
        <v>187.714</v>
      </c>
      <c r="FO11" s="1">
        <v>2.5312000000000001E-2</v>
      </c>
      <c r="FP11" s="1">
        <v>0.95110099999999997</v>
      </c>
      <c r="FQ11" s="1">
        <v>2.35678E-2</v>
      </c>
      <c r="FR11" s="3">
        <v>1.9607799999999999E-5</v>
      </c>
      <c r="FS11" s="1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3318997014208</v>
      </c>
      <c r="FZ11" s="1">
        <v>818.53099999999995</v>
      </c>
    </row>
    <row r="12" spans="1:182" ht="15.75" customHeight="1" x14ac:dyDescent="0.2">
      <c r="A12" s="1" t="s">
        <v>40</v>
      </c>
      <c r="B12" s="1">
        <v>50801</v>
      </c>
      <c r="D12" s="1">
        <v>1</v>
      </c>
      <c r="E12" s="1">
        <v>46931</v>
      </c>
      <c r="F12" s="1">
        <v>14368</v>
      </c>
      <c r="G12" s="1">
        <v>61299</v>
      </c>
      <c r="H12" s="1">
        <v>55973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55973</v>
      </c>
      <c r="O12" s="1">
        <v>55973</v>
      </c>
      <c r="P12" s="2">
        <v>0.101809</v>
      </c>
      <c r="Q12" s="2">
        <v>0.101809</v>
      </c>
      <c r="R12" s="2">
        <v>0.101809</v>
      </c>
      <c r="S12" s="1">
        <v>154</v>
      </c>
      <c r="T12" s="1">
        <v>93.298699999999997</v>
      </c>
      <c r="U12" s="1">
        <v>0.129357</v>
      </c>
      <c r="V12" s="1">
        <v>0.75212999999999997</v>
      </c>
      <c r="W12" s="1">
        <v>0.109218</v>
      </c>
      <c r="X12" s="1">
        <v>9.2951200000000005E-3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296779062</v>
      </c>
      <c r="AF12" s="1">
        <v>9.375E-2</v>
      </c>
      <c r="AH12" s="1">
        <v>176</v>
      </c>
      <c r="AI12" s="1">
        <v>50464.800000000003</v>
      </c>
      <c r="AJ12" s="1">
        <v>6327.56</v>
      </c>
      <c r="AK12" s="1">
        <v>56792.4</v>
      </c>
      <c r="AL12" s="1">
        <v>54478.2</v>
      </c>
      <c r="AM12" s="1">
        <v>3116</v>
      </c>
      <c r="AN12" s="1">
        <v>37.265500000000003</v>
      </c>
      <c r="AO12" s="1">
        <v>64.622500000000002</v>
      </c>
      <c r="AP12" s="1">
        <v>50.674799999999998</v>
      </c>
      <c r="AQ12" s="1">
        <v>30.918299999999999</v>
      </c>
      <c r="AR12" s="1">
        <v>56524</v>
      </c>
      <c r="AS12" s="1">
        <v>53408</v>
      </c>
      <c r="AT12" s="2">
        <v>5.13179E-2</v>
      </c>
      <c r="AU12" s="2">
        <v>0.11265500000000001</v>
      </c>
      <c r="AV12" s="2">
        <v>7.23853E-2</v>
      </c>
      <c r="AW12" s="1">
        <v>39.511400000000002</v>
      </c>
      <c r="AX12" s="1">
        <v>160.14500000000001</v>
      </c>
      <c r="AY12" s="1">
        <v>3.2202799999999997E-2</v>
      </c>
      <c r="AZ12" s="1">
        <v>0.93799699999999997</v>
      </c>
      <c r="BA12" s="1">
        <v>2.89768E-2</v>
      </c>
      <c r="BB12" s="1">
        <v>7.9219800000000003E-4</v>
      </c>
      <c r="BC12" s="3">
        <v>3.08077E-5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5264024567044</v>
      </c>
      <c r="BJ12" s="1">
        <v>1749.55</v>
      </c>
      <c r="BL12" s="1">
        <v>1000</v>
      </c>
      <c r="BM12" s="1">
        <v>50175.199999999997</v>
      </c>
      <c r="BN12" s="1">
        <v>6157.89</v>
      </c>
      <c r="BO12" s="1">
        <v>56333.1</v>
      </c>
      <c r="BP12" s="1">
        <v>54344.2</v>
      </c>
      <c r="BQ12" s="1">
        <v>2186</v>
      </c>
      <c r="BR12" s="1">
        <v>23.615100000000002</v>
      </c>
      <c r="BS12" s="1">
        <v>123.89</v>
      </c>
      <c r="BT12" s="1">
        <v>49.313899999999997</v>
      </c>
      <c r="BU12" s="1">
        <v>48.8247</v>
      </c>
      <c r="BV12" s="1">
        <v>55627</v>
      </c>
      <c r="BW12" s="1">
        <v>53441</v>
      </c>
      <c r="BX12" s="2">
        <v>5.19675E-2</v>
      </c>
      <c r="BY12" s="2">
        <v>9.4998100000000002E-2</v>
      </c>
      <c r="BZ12" s="2">
        <v>6.9745699999999994E-2</v>
      </c>
      <c r="CA12" s="1">
        <v>35.878</v>
      </c>
      <c r="CB12" s="1">
        <v>171.63399999999999</v>
      </c>
      <c r="CC12" s="1">
        <v>2.8856699999999999E-2</v>
      </c>
      <c r="CD12" s="1">
        <v>0.94412700000000005</v>
      </c>
      <c r="CE12" s="1">
        <v>2.6724999999999999E-2</v>
      </c>
      <c r="CF12" s="1">
        <v>2.9124700000000001E-4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186016059882538</v>
      </c>
      <c r="CN12" s="1">
        <v>45923.199999999997</v>
      </c>
      <c r="CP12" s="1">
        <v>1000</v>
      </c>
      <c r="CQ12" s="1">
        <v>50224.7</v>
      </c>
      <c r="CR12" s="1">
        <v>6190.59</v>
      </c>
      <c r="CS12" s="1">
        <v>56415.3</v>
      </c>
      <c r="CT12" s="1">
        <v>54355.199999999997</v>
      </c>
      <c r="CU12" s="1">
        <v>2898</v>
      </c>
      <c r="CV12" s="1">
        <v>25.7713</v>
      </c>
      <c r="CW12" s="1">
        <v>127.69499999999999</v>
      </c>
      <c r="CX12" s="1">
        <v>51.138399999999997</v>
      </c>
      <c r="CY12" s="1">
        <v>49.359000000000002</v>
      </c>
      <c r="CZ12" s="1">
        <v>56013</v>
      </c>
      <c r="DA12" s="1">
        <v>53115</v>
      </c>
      <c r="DB12" s="2">
        <v>4.5550300000000002E-2</v>
      </c>
      <c r="DC12" s="2">
        <v>0.10259600000000001</v>
      </c>
      <c r="DD12" s="2">
        <v>6.9963600000000001E-2</v>
      </c>
      <c r="DE12" s="1">
        <v>36.683</v>
      </c>
      <c r="DF12" s="1">
        <v>168.75899999999999</v>
      </c>
      <c r="DG12" s="1">
        <v>2.9526699999999999E-2</v>
      </c>
      <c r="DH12" s="1">
        <v>0.94283300000000003</v>
      </c>
      <c r="DI12" s="1">
        <v>2.7302099999999999E-2</v>
      </c>
      <c r="DJ12" s="1">
        <v>3.3772300000000001E-4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6951890552930</v>
      </c>
      <c r="DR12" s="1">
        <v>2347.7199999999998</v>
      </c>
      <c r="DT12" s="1">
        <v>140</v>
      </c>
      <c r="DU12" s="1">
        <v>50183.6</v>
      </c>
      <c r="DV12" s="1">
        <v>6200.85</v>
      </c>
      <c r="DW12" s="1">
        <v>56384.4</v>
      </c>
      <c r="DX12" s="1">
        <v>54454.6</v>
      </c>
      <c r="DY12" s="1">
        <v>1813</v>
      </c>
      <c r="DZ12" s="1">
        <v>4.6160100000000002</v>
      </c>
      <c r="EA12" s="1">
        <v>73.205200000000005</v>
      </c>
      <c r="EB12" s="1">
        <v>25.6876</v>
      </c>
      <c r="EC12" s="1">
        <v>15.890700000000001</v>
      </c>
      <c r="ED12" s="1">
        <v>55278</v>
      </c>
      <c r="EE12" s="1">
        <v>53465</v>
      </c>
      <c r="EF12" s="2">
        <v>5.2439899999999998E-2</v>
      </c>
      <c r="EG12" s="2">
        <v>8.8128200000000004E-2</v>
      </c>
      <c r="EH12" s="2">
        <v>7.1919399999999994E-2</v>
      </c>
      <c r="EI12" s="1">
        <v>36.950000000000003</v>
      </c>
      <c r="EJ12" s="1">
        <v>167.81700000000001</v>
      </c>
      <c r="EK12" s="1">
        <v>2.9960199999999999E-2</v>
      </c>
      <c r="EL12" s="1">
        <v>0.94219299999999995</v>
      </c>
      <c r="EM12" s="1">
        <v>2.7282299999999999E-2</v>
      </c>
      <c r="EN12" s="1">
        <v>5.6434699999999998E-4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38201747912598</v>
      </c>
      <c r="EV12" s="1">
        <v>10120.1</v>
      </c>
      <c r="EX12" s="1">
        <v>1000</v>
      </c>
      <c r="EY12" s="1">
        <v>50180.5</v>
      </c>
      <c r="EZ12" s="1">
        <v>6078.38</v>
      </c>
      <c r="FA12" s="1">
        <v>56258.9</v>
      </c>
      <c r="FB12" s="1">
        <v>54297.7</v>
      </c>
      <c r="FC12" s="1">
        <v>2075</v>
      </c>
      <c r="FD12" s="1">
        <v>18.9316</v>
      </c>
      <c r="FE12" s="1">
        <v>127.05</v>
      </c>
      <c r="FF12" s="1">
        <v>46.788800000000002</v>
      </c>
      <c r="FG12" s="1">
        <v>47.314599999999999</v>
      </c>
      <c r="FH12" s="1">
        <v>55410</v>
      </c>
      <c r="FI12" s="1">
        <v>53335</v>
      </c>
      <c r="FJ12" s="2">
        <v>4.9880899999999999E-2</v>
      </c>
      <c r="FK12" s="2">
        <v>9.0726600000000004E-2</v>
      </c>
      <c r="FL12" s="2">
        <v>6.88304E-2</v>
      </c>
      <c r="FM12" s="1">
        <v>35.902000000000001</v>
      </c>
      <c r="FN12" s="1">
        <v>169.30500000000001</v>
      </c>
      <c r="FO12" s="1">
        <v>2.8959700000000001E-2</v>
      </c>
      <c r="FP12" s="1">
        <v>0.94400499999999998</v>
      </c>
      <c r="FQ12" s="1">
        <v>2.6659200000000001E-2</v>
      </c>
      <c r="FR12" s="1">
        <v>3.75678E-4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117010363486772</v>
      </c>
      <c r="FZ12" s="1">
        <v>28589.599999999999</v>
      </c>
    </row>
    <row r="13" spans="1:182" ht="15.75" customHeight="1" x14ac:dyDescent="0.2">
      <c r="A13" s="1" t="s">
        <v>41</v>
      </c>
      <c r="B13" s="1">
        <v>252948</v>
      </c>
      <c r="D13" s="1">
        <v>1</v>
      </c>
      <c r="E13" s="1">
        <v>222849</v>
      </c>
      <c r="F13" s="1">
        <v>65448</v>
      </c>
      <c r="G13" s="1">
        <v>288297</v>
      </c>
      <c r="H13" s="1">
        <v>267611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267611</v>
      </c>
      <c r="O13" s="1">
        <v>267611</v>
      </c>
      <c r="P13" s="2">
        <v>5.7968400000000003E-2</v>
      </c>
      <c r="Q13" s="2">
        <v>5.7968400000000003E-2</v>
      </c>
      <c r="R13" s="2">
        <v>5.7968400000000003E-2</v>
      </c>
      <c r="S13" s="1">
        <v>123</v>
      </c>
      <c r="T13" s="1">
        <v>532.09799999999996</v>
      </c>
      <c r="U13" s="1">
        <v>9.7392599999999996E-2</v>
      </c>
      <c r="V13" s="1">
        <v>0.80904900000000002</v>
      </c>
      <c r="W13" s="1">
        <v>9.1257699999999997E-2</v>
      </c>
      <c r="X13" s="1">
        <v>2.3006099999999998E-3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297925428</v>
      </c>
      <c r="AF13" s="1">
        <v>4.6875E-2</v>
      </c>
      <c r="AH13" s="1">
        <v>164</v>
      </c>
      <c r="AI13" s="1">
        <v>248983</v>
      </c>
      <c r="AJ13" s="1">
        <v>32763.9</v>
      </c>
      <c r="AK13" s="1">
        <v>281747</v>
      </c>
      <c r="AL13" s="1">
        <v>272504</v>
      </c>
      <c r="AM13" s="1">
        <v>12041</v>
      </c>
      <c r="AN13" s="1">
        <v>34.418100000000003</v>
      </c>
      <c r="AO13" s="1">
        <v>114.75</v>
      </c>
      <c r="AP13" s="1">
        <v>55.529499999999999</v>
      </c>
      <c r="AQ13" s="1">
        <v>52.679400000000001</v>
      </c>
      <c r="AR13" s="1">
        <v>279491</v>
      </c>
      <c r="AS13" s="1">
        <v>267450</v>
      </c>
      <c r="AT13" s="2">
        <v>5.7331899999999998E-2</v>
      </c>
      <c r="AU13" s="2">
        <v>0.104935</v>
      </c>
      <c r="AV13" s="2">
        <v>7.7311000000000005E-2</v>
      </c>
      <c r="AW13" s="1">
        <v>33.408499999999997</v>
      </c>
      <c r="AX13" s="1">
        <v>980.70500000000004</v>
      </c>
      <c r="AY13" s="1">
        <v>2.6564600000000001E-2</v>
      </c>
      <c r="AZ13" s="1">
        <v>0.94858200000000004</v>
      </c>
      <c r="BA13" s="1">
        <v>2.46755E-2</v>
      </c>
      <c r="BB13" s="1">
        <v>1.7768999999999999E-4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1395539477742</v>
      </c>
      <c r="BJ13" s="1">
        <v>458.93799999999999</v>
      </c>
      <c r="BL13" s="1">
        <v>1000</v>
      </c>
      <c r="BM13" s="1">
        <v>248719</v>
      </c>
      <c r="BN13" s="1">
        <v>32256.799999999999</v>
      </c>
      <c r="BO13" s="1">
        <v>280975</v>
      </c>
      <c r="BP13" s="1">
        <v>272252</v>
      </c>
      <c r="BQ13" s="1">
        <v>10720</v>
      </c>
      <c r="BR13" s="1">
        <v>78.323499999999996</v>
      </c>
      <c r="BS13" s="1">
        <v>242.947</v>
      </c>
      <c r="BT13" s="1">
        <v>112.41500000000001</v>
      </c>
      <c r="BU13" s="1">
        <v>112.27</v>
      </c>
      <c r="BV13" s="1">
        <v>277960</v>
      </c>
      <c r="BW13" s="1">
        <v>267240</v>
      </c>
      <c r="BX13" s="2">
        <v>5.6501700000000002E-2</v>
      </c>
      <c r="BY13" s="2">
        <v>9.8881999999999998E-2</v>
      </c>
      <c r="BZ13" s="2">
        <v>7.6316999999999996E-2</v>
      </c>
      <c r="CA13" s="1">
        <v>31.599</v>
      </c>
      <c r="CB13" s="1">
        <v>1020.82</v>
      </c>
      <c r="CC13" s="1">
        <v>2.5146499999999999E-2</v>
      </c>
      <c r="CD13" s="1">
        <v>0.95139099999999999</v>
      </c>
      <c r="CE13" s="1">
        <v>2.3315200000000001E-2</v>
      </c>
      <c r="CF13" s="1">
        <v>1.44172E-4</v>
      </c>
      <c r="CG13" s="3">
        <v>3.0674800000000001E-6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167688935333210</v>
      </c>
      <c r="CN13" s="1">
        <v>41516.199999999997</v>
      </c>
      <c r="CP13" s="1">
        <v>1000</v>
      </c>
      <c r="CQ13" s="1">
        <v>249093</v>
      </c>
      <c r="CR13" s="1">
        <v>32298.5</v>
      </c>
      <c r="CS13" s="1">
        <v>281391</v>
      </c>
      <c r="CT13" s="1">
        <v>272446</v>
      </c>
      <c r="CU13" s="1">
        <v>12490</v>
      </c>
      <c r="CV13" s="1">
        <v>77.442999999999998</v>
      </c>
      <c r="CW13" s="1">
        <v>228.56299999999999</v>
      </c>
      <c r="CX13" s="1">
        <v>111.157</v>
      </c>
      <c r="CY13" s="1">
        <v>116.506</v>
      </c>
      <c r="CZ13" s="1">
        <v>278568</v>
      </c>
      <c r="DA13" s="1">
        <v>266078</v>
      </c>
      <c r="DB13" s="2">
        <v>5.19079E-2</v>
      </c>
      <c r="DC13" s="2">
        <v>0.101286</v>
      </c>
      <c r="DD13" s="2">
        <v>7.7083100000000002E-2</v>
      </c>
      <c r="DE13" s="1">
        <v>32.249000000000002</v>
      </c>
      <c r="DF13" s="1">
        <v>1001.54</v>
      </c>
      <c r="DG13" s="1">
        <v>2.56235E-2</v>
      </c>
      <c r="DH13" s="1">
        <v>0.95041299999999995</v>
      </c>
      <c r="DI13" s="1">
        <v>2.3837400000000002E-2</v>
      </c>
      <c r="DJ13" s="1">
        <v>1.25E-4</v>
      </c>
      <c r="DK13" s="3">
        <v>7.6687099999999996E-7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8757780550972</v>
      </c>
      <c r="DR13" s="1">
        <v>2962.42</v>
      </c>
      <c r="DT13" s="1">
        <v>12</v>
      </c>
      <c r="DU13" s="1">
        <v>248966</v>
      </c>
      <c r="DV13" s="1">
        <v>30861.3</v>
      </c>
      <c r="DW13" s="1">
        <v>279827</v>
      </c>
      <c r="DX13" s="1">
        <v>271229</v>
      </c>
      <c r="DY13" s="1">
        <v>4261</v>
      </c>
      <c r="DZ13" s="1">
        <v>6.85921</v>
      </c>
      <c r="EA13" s="1">
        <v>17.895499999999998</v>
      </c>
      <c r="EB13" s="1">
        <v>9.0337800000000001</v>
      </c>
      <c r="EC13" s="1">
        <v>10.680300000000001</v>
      </c>
      <c r="ED13" s="1">
        <v>273322</v>
      </c>
      <c r="EE13" s="1">
        <v>269061</v>
      </c>
      <c r="EF13" s="2">
        <v>6.3700800000000002E-2</v>
      </c>
      <c r="EG13" s="2">
        <v>8.0546199999999998E-2</v>
      </c>
      <c r="EH13" s="2">
        <v>7.2271799999999997E-2</v>
      </c>
      <c r="EI13" s="1">
        <v>30.833300000000001</v>
      </c>
      <c r="EJ13" s="1">
        <v>1000.91</v>
      </c>
      <c r="EK13" s="1">
        <v>2.4476000000000001E-2</v>
      </c>
      <c r="EL13" s="1">
        <v>0.95264599999999999</v>
      </c>
      <c r="EM13" s="1">
        <v>2.2814399999999999E-2</v>
      </c>
      <c r="EN13" s="3">
        <v>6.3905900000000001E-5</v>
      </c>
      <c r="EO13" s="1">
        <v>0</v>
      </c>
      <c r="EP13" s="1">
        <v>0</v>
      </c>
      <c r="EQ13" s="1">
        <v>0</v>
      </c>
      <c r="ER13" s="1">
        <v>0</v>
      </c>
      <c r="ES13" s="1">
        <v>0</v>
      </c>
      <c r="ET13" s="1">
        <v>0</v>
      </c>
      <c r="EU13" s="1">
        <v>38033889781018</v>
      </c>
      <c r="EV13" s="1">
        <v>10102</v>
      </c>
      <c r="EX13" s="1">
        <v>1000</v>
      </c>
      <c r="EY13" s="1">
        <v>248930</v>
      </c>
      <c r="EZ13" s="1">
        <v>31432.400000000001</v>
      </c>
      <c r="FA13" s="1">
        <v>280363</v>
      </c>
      <c r="FB13" s="1">
        <v>272086</v>
      </c>
      <c r="FC13" s="1">
        <v>11017</v>
      </c>
      <c r="FD13" s="1">
        <v>67.514799999999994</v>
      </c>
      <c r="FE13" s="1">
        <v>229.768</v>
      </c>
      <c r="FF13" s="1">
        <v>105.11</v>
      </c>
      <c r="FG13" s="1">
        <v>111.37</v>
      </c>
      <c r="FH13" s="1">
        <v>277738</v>
      </c>
      <c r="FI13" s="1">
        <v>266721</v>
      </c>
      <c r="FJ13" s="2">
        <v>5.4449900000000002E-2</v>
      </c>
      <c r="FK13" s="2">
        <v>9.8004300000000003E-2</v>
      </c>
      <c r="FL13" s="2">
        <v>7.5659699999999996E-2</v>
      </c>
      <c r="FM13" s="1">
        <v>30.134</v>
      </c>
      <c r="FN13" s="1">
        <v>1043.0899999999999</v>
      </c>
      <c r="FO13" s="1">
        <v>2.4036800000000001E-2</v>
      </c>
      <c r="FP13" s="1">
        <v>0.95362400000000003</v>
      </c>
      <c r="FQ13" s="1">
        <v>2.21779E-2</v>
      </c>
      <c r="FR13" s="1">
        <v>1.57975E-4</v>
      </c>
      <c r="FS13" s="3">
        <v>3.0674800000000001E-6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12169391994846</v>
      </c>
      <c r="FZ13" s="1">
        <v>3019.39</v>
      </c>
    </row>
    <row r="14" spans="1:182" ht="15.75" customHeight="1" x14ac:dyDescent="0.2">
      <c r="A14" s="1" t="s">
        <v>42</v>
      </c>
      <c r="B14" s="1">
        <v>270199</v>
      </c>
      <c r="D14" s="1">
        <v>1</v>
      </c>
      <c r="E14" s="1">
        <v>239986</v>
      </c>
      <c r="F14" s="1">
        <v>70976</v>
      </c>
      <c r="G14" s="1">
        <v>310962</v>
      </c>
      <c r="H14" s="1">
        <v>290352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290352</v>
      </c>
      <c r="O14" s="1">
        <v>290352</v>
      </c>
      <c r="P14" s="2">
        <v>7.4585799999999994E-2</v>
      </c>
      <c r="Q14" s="2">
        <v>7.4585799999999994E-2</v>
      </c>
      <c r="R14" s="2">
        <v>7.4585799999999994E-2</v>
      </c>
      <c r="S14" s="1">
        <v>131</v>
      </c>
      <c r="T14" s="1">
        <v>541.80200000000002</v>
      </c>
      <c r="U14" s="1">
        <v>0.10052899999999999</v>
      </c>
      <c r="V14" s="1">
        <v>0.80120899999999995</v>
      </c>
      <c r="W14" s="1">
        <v>9.7505700000000001E-2</v>
      </c>
      <c r="X14" s="1">
        <v>7.5585799999999999E-4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283366438</v>
      </c>
      <c r="AF14" s="1">
        <v>9.375E-2</v>
      </c>
      <c r="AH14" s="1">
        <v>95</v>
      </c>
      <c r="AI14" s="1">
        <v>265462</v>
      </c>
      <c r="AJ14" s="1">
        <v>30952.3</v>
      </c>
      <c r="AK14" s="1">
        <v>296415</v>
      </c>
      <c r="AL14" s="1">
        <v>289463</v>
      </c>
      <c r="AM14" s="1">
        <v>6766</v>
      </c>
      <c r="AN14" s="1">
        <v>22.716699999999999</v>
      </c>
      <c r="AO14" s="1">
        <v>76.186400000000006</v>
      </c>
      <c r="AP14" s="1">
        <v>33.209600000000002</v>
      </c>
      <c r="AQ14" s="1">
        <v>24.203099999999999</v>
      </c>
      <c r="AR14" s="1">
        <v>293531</v>
      </c>
      <c r="AS14" s="1">
        <v>286765</v>
      </c>
      <c r="AT14" s="2">
        <v>6.1310400000000001E-2</v>
      </c>
      <c r="AU14" s="2">
        <v>8.6351200000000003E-2</v>
      </c>
      <c r="AV14" s="2">
        <v>7.12951E-2</v>
      </c>
      <c r="AW14" s="1">
        <v>24.2211</v>
      </c>
      <c r="AX14" s="1">
        <v>1277.9100000000001</v>
      </c>
      <c r="AY14" s="1">
        <v>1.91272E-2</v>
      </c>
      <c r="AZ14" s="1">
        <v>0.96332099999999998</v>
      </c>
      <c r="BA14" s="1">
        <v>1.7488199999999999E-2</v>
      </c>
      <c r="BB14" s="3">
        <v>6.3651200000000005E-5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358578499198</v>
      </c>
      <c r="BJ14" s="1">
        <v>113.90600000000001</v>
      </c>
      <c r="BL14" s="1">
        <v>1000</v>
      </c>
      <c r="BM14" s="1">
        <v>265390</v>
      </c>
      <c r="BN14" s="1">
        <v>30546</v>
      </c>
      <c r="BO14" s="1">
        <v>295936</v>
      </c>
      <c r="BP14" s="1">
        <v>289489</v>
      </c>
      <c r="BQ14" s="1">
        <v>9305</v>
      </c>
      <c r="BR14" s="1">
        <v>69.654399999999995</v>
      </c>
      <c r="BS14" s="1">
        <v>185.57900000000001</v>
      </c>
      <c r="BT14" s="1">
        <v>84.701700000000002</v>
      </c>
      <c r="BU14" s="1">
        <v>86.125600000000006</v>
      </c>
      <c r="BV14" s="1">
        <v>294136</v>
      </c>
      <c r="BW14" s="1">
        <v>284831</v>
      </c>
      <c r="BX14" s="2">
        <v>5.4152699999999998E-2</v>
      </c>
      <c r="BY14" s="2">
        <v>8.8590299999999997E-2</v>
      </c>
      <c r="BZ14" s="2">
        <v>7.1389999999999995E-2</v>
      </c>
      <c r="CA14" s="1">
        <v>23.087</v>
      </c>
      <c r="CB14" s="1">
        <v>1323.08</v>
      </c>
      <c r="CC14" s="1">
        <v>1.8229800000000001E-2</v>
      </c>
      <c r="CD14" s="1">
        <v>0.96507600000000004</v>
      </c>
      <c r="CE14" s="1">
        <v>1.6671200000000001E-2</v>
      </c>
      <c r="CF14" s="3">
        <v>2.3431600000000001E-5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83665476063022</v>
      </c>
      <c r="CN14" s="1">
        <v>20588.599999999999</v>
      </c>
      <c r="CP14" s="1">
        <v>1000</v>
      </c>
      <c r="CQ14" s="1">
        <v>265744</v>
      </c>
      <c r="CR14" s="1">
        <v>30513</v>
      </c>
      <c r="CS14" s="1">
        <v>296257</v>
      </c>
      <c r="CT14" s="1">
        <v>289550</v>
      </c>
      <c r="CU14" s="1">
        <v>8799</v>
      </c>
      <c r="CV14" s="1">
        <v>70.467200000000005</v>
      </c>
      <c r="CW14" s="1">
        <v>184.42500000000001</v>
      </c>
      <c r="CX14" s="1">
        <v>86.344200000000001</v>
      </c>
      <c r="CY14" s="1">
        <v>81.880099999999999</v>
      </c>
      <c r="CZ14" s="1">
        <v>294138</v>
      </c>
      <c r="DA14" s="1">
        <v>285339</v>
      </c>
      <c r="DB14" s="2">
        <v>5.6032800000000001E-2</v>
      </c>
      <c r="DC14" s="2">
        <v>8.8597700000000001E-2</v>
      </c>
      <c r="DD14" s="2">
        <v>7.1616100000000002E-2</v>
      </c>
      <c r="DE14" s="1">
        <v>23.800999999999998</v>
      </c>
      <c r="DF14" s="1">
        <v>1282</v>
      </c>
      <c r="DG14" s="1">
        <v>1.87634E-2</v>
      </c>
      <c r="DH14" s="1">
        <v>0.96400200000000003</v>
      </c>
      <c r="DI14" s="1">
        <v>1.72169E-2</v>
      </c>
      <c r="DJ14" s="3">
        <v>1.73847E-5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8239406274088</v>
      </c>
      <c r="DR14" s="1">
        <v>2786.38</v>
      </c>
      <c r="DT14" s="1">
        <v>2</v>
      </c>
      <c r="DU14" s="1">
        <v>265405</v>
      </c>
      <c r="DV14" s="1">
        <v>30403.5</v>
      </c>
      <c r="DW14" s="1">
        <v>295809</v>
      </c>
      <c r="DX14" s="1">
        <v>289229</v>
      </c>
      <c r="DY14" s="1">
        <v>1432</v>
      </c>
      <c r="DZ14" s="1">
        <v>3.9941399999999998</v>
      </c>
      <c r="EA14" s="1">
        <v>7.70507E-2</v>
      </c>
      <c r="EB14" s="1">
        <v>3.75861</v>
      </c>
      <c r="EC14" s="1">
        <v>1.8828100000000001</v>
      </c>
      <c r="ED14" s="1">
        <v>289945</v>
      </c>
      <c r="EE14" s="1">
        <v>288513</v>
      </c>
      <c r="EF14" s="2">
        <v>6.7779699999999998E-2</v>
      </c>
      <c r="EG14" s="2">
        <v>7.3079500000000006E-2</v>
      </c>
      <c r="EH14" s="2">
        <v>7.0429599999999995E-2</v>
      </c>
      <c r="EI14" s="1">
        <v>23</v>
      </c>
      <c r="EJ14" s="1">
        <v>1321.89</v>
      </c>
      <c r="EK14" s="1">
        <v>1.81406E-2</v>
      </c>
      <c r="EL14" s="1">
        <v>0.96523099999999995</v>
      </c>
      <c r="EM14" s="1">
        <v>1.6628899999999999E-2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37897558448176</v>
      </c>
      <c r="EV14" s="1">
        <v>10043.9</v>
      </c>
      <c r="EX14" s="1">
        <v>1000</v>
      </c>
      <c r="EY14" s="1">
        <v>265442</v>
      </c>
      <c r="EZ14" s="1">
        <v>30312.400000000001</v>
      </c>
      <c r="FA14" s="1">
        <v>295754</v>
      </c>
      <c r="FB14" s="1">
        <v>289492</v>
      </c>
      <c r="FC14" s="1">
        <v>10543</v>
      </c>
      <c r="FD14" s="1">
        <v>64.953999999999994</v>
      </c>
      <c r="FE14" s="1">
        <v>172.39599999999999</v>
      </c>
      <c r="FF14" s="1">
        <v>81.902500000000003</v>
      </c>
      <c r="FG14" s="1">
        <v>84.962100000000007</v>
      </c>
      <c r="FH14" s="1">
        <v>296036</v>
      </c>
      <c r="FI14" s="1">
        <v>285493</v>
      </c>
      <c r="FJ14" s="2">
        <v>5.6602699999999999E-2</v>
      </c>
      <c r="FK14" s="2">
        <v>9.5622100000000002E-2</v>
      </c>
      <c r="FL14" s="2">
        <v>7.1403499999999995E-2</v>
      </c>
      <c r="FM14" s="1">
        <v>22.722000000000001</v>
      </c>
      <c r="FN14" s="1">
        <v>1334.05</v>
      </c>
      <c r="FO14" s="1">
        <v>1.7930499999999999E-2</v>
      </c>
      <c r="FP14" s="1">
        <v>0.96565100000000004</v>
      </c>
      <c r="FQ14" s="1">
        <v>1.6418700000000001E-2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1525555230088</v>
      </c>
      <c r="FZ14" s="1">
        <v>380.43799999999999</v>
      </c>
    </row>
    <row r="15" spans="1:182" ht="15.75" customHeight="1" x14ac:dyDescent="0.2">
      <c r="A15" s="4" t="s">
        <v>43</v>
      </c>
      <c r="B15" s="5">
        <v>20127</v>
      </c>
      <c r="C15" s="6"/>
      <c r="D15" s="5">
        <v>1</v>
      </c>
      <c r="E15" s="5">
        <v>16831</v>
      </c>
      <c r="F15" s="5">
        <v>7086</v>
      </c>
      <c r="G15" s="5">
        <v>23917</v>
      </c>
      <c r="H15" s="5">
        <v>22421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22421</v>
      </c>
      <c r="O15" s="5">
        <v>22421</v>
      </c>
      <c r="P15" s="7">
        <v>0.11397599999999999</v>
      </c>
      <c r="Q15" s="7">
        <v>0.11397599999999999</v>
      </c>
      <c r="R15" s="7">
        <v>0.11397599999999999</v>
      </c>
      <c r="S15" s="5">
        <v>396</v>
      </c>
      <c r="T15" s="5">
        <v>17.893899999999999</v>
      </c>
      <c r="U15" s="5">
        <v>0.32642900000000002</v>
      </c>
      <c r="V15" s="5">
        <v>0.39142900000000003</v>
      </c>
      <c r="W15" s="5">
        <v>0.239286</v>
      </c>
      <c r="X15" s="5">
        <v>4.2857100000000002E-2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1554057786</v>
      </c>
      <c r="AF15" s="5">
        <v>0.5</v>
      </c>
      <c r="AG15" s="6"/>
      <c r="AH15" s="5">
        <v>22</v>
      </c>
      <c r="AI15" s="5">
        <v>19756.5</v>
      </c>
      <c r="AJ15" s="5">
        <v>3541.09</v>
      </c>
      <c r="AK15" s="5">
        <v>23297.5</v>
      </c>
      <c r="AL15" s="5">
        <v>22218.3</v>
      </c>
      <c r="AM15" s="5">
        <v>391</v>
      </c>
      <c r="AN15" s="5">
        <v>7.4995599999999998</v>
      </c>
      <c r="AO15" s="5">
        <v>15.777900000000001</v>
      </c>
      <c r="AP15" s="5">
        <v>3.7668599999999999</v>
      </c>
      <c r="AQ15" s="5">
        <v>2.7290299999999998</v>
      </c>
      <c r="AR15" s="5">
        <v>22408</v>
      </c>
      <c r="AS15" s="5">
        <v>22017</v>
      </c>
      <c r="AT15" s="7">
        <v>9.3903700000000007E-2</v>
      </c>
      <c r="AU15" s="7">
        <v>0.11333</v>
      </c>
      <c r="AV15" s="7">
        <v>0.103906</v>
      </c>
      <c r="AW15" s="5">
        <v>95.363600000000005</v>
      </c>
      <c r="AX15" s="5">
        <v>37.1325</v>
      </c>
      <c r="AY15" s="5">
        <v>7.0227300000000006E-2</v>
      </c>
      <c r="AZ15" s="5">
        <v>0.86236999999999997</v>
      </c>
      <c r="BA15" s="5">
        <v>6.6006499999999996E-2</v>
      </c>
      <c r="BB15" s="8">
        <v>1.3960999999999999E-3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53519868362</v>
      </c>
      <c r="BJ15" s="5">
        <v>15.890599999999999</v>
      </c>
      <c r="BK15" s="6"/>
      <c r="BL15" s="5">
        <v>1000</v>
      </c>
      <c r="BM15" s="5">
        <v>19762.400000000001</v>
      </c>
      <c r="BN15" s="5">
        <v>3486.2</v>
      </c>
      <c r="BO15" s="5">
        <v>23248.6</v>
      </c>
      <c r="BP15" s="5">
        <v>22184.799999999999</v>
      </c>
      <c r="BQ15" s="5">
        <v>1162</v>
      </c>
      <c r="BR15" s="5">
        <v>57.818399999999997</v>
      </c>
      <c r="BS15" s="5">
        <v>104.556</v>
      </c>
      <c r="BT15" s="5">
        <v>21.199400000000001</v>
      </c>
      <c r="BU15" s="5">
        <v>20.558800000000002</v>
      </c>
      <c r="BV15" s="5">
        <v>23136</v>
      </c>
      <c r="BW15" s="5">
        <v>21974</v>
      </c>
      <c r="BX15" s="7">
        <v>9.1767299999999996E-2</v>
      </c>
      <c r="BY15" s="7">
        <v>0.149501</v>
      </c>
      <c r="BZ15" s="7">
        <v>0.102241</v>
      </c>
      <c r="CA15" s="5">
        <v>90.701999999999998</v>
      </c>
      <c r="CB15" s="5">
        <v>38.4358</v>
      </c>
      <c r="CC15" s="5">
        <v>6.6604999999999998E-2</v>
      </c>
      <c r="CD15" s="5">
        <v>0.86932200000000004</v>
      </c>
      <c r="CE15" s="5">
        <v>6.2969300000000006E-2</v>
      </c>
      <c r="CF15" s="8">
        <v>1.1035699999999999E-3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15589667156696</v>
      </c>
      <c r="CN15" s="5">
        <v>3861.95</v>
      </c>
      <c r="CO15" s="6"/>
      <c r="CP15" s="5">
        <v>1000</v>
      </c>
      <c r="CQ15" s="5">
        <v>19778.599999999999</v>
      </c>
      <c r="CR15" s="5">
        <v>2702.07</v>
      </c>
      <c r="CS15" s="5">
        <v>22480.7</v>
      </c>
      <c r="CT15" s="5">
        <v>21924.799999999999</v>
      </c>
      <c r="CU15" s="5">
        <v>1999</v>
      </c>
      <c r="CV15" s="5">
        <v>70.096500000000006</v>
      </c>
      <c r="CW15" s="5">
        <v>141.268</v>
      </c>
      <c r="CX15" s="5">
        <v>76.510599999999997</v>
      </c>
      <c r="CY15" s="5">
        <v>73.163700000000006</v>
      </c>
      <c r="CZ15" s="5">
        <v>23029</v>
      </c>
      <c r="DA15" s="5">
        <v>21030</v>
      </c>
      <c r="DB15" s="7">
        <v>4.4865099999999998E-2</v>
      </c>
      <c r="DC15" s="7">
        <v>0.14418400000000001</v>
      </c>
      <c r="DD15" s="7">
        <v>8.9324600000000004E-2</v>
      </c>
      <c r="DE15" s="5">
        <v>71.974000000000004</v>
      </c>
      <c r="DF15" s="5">
        <v>37.542299999999997</v>
      </c>
      <c r="DG15" s="5">
        <v>5.24979E-2</v>
      </c>
      <c r="DH15" s="5">
        <v>0.89680899999999997</v>
      </c>
      <c r="DI15" s="5">
        <v>5.0319999999999997E-2</v>
      </c>
      <c r="DJ15" s="8">
        <v>3.71429E-4</v>
      </c>
      <c r="DK15" s="8">
        <v>2.14286E-6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39227952057330</v>
      </c>
      <c r="DR15" s="5">
        <v>13342.3</v>
      </c>
      <c r="DS15" s="6"/>
      <c r="DT15" s="5">
        <v>24</v>
      </c>
      <c r="DU15" s="5">
        <v>19774.8</v>
      </c>
      <c r="DV15" s="5">
        <v>2743.5</v>
      </c>
      <c r="DW15" s="5">
        <v>22518.3</v>
      </c>
      <c r="DX15" s="5">
        <v>21960</v>
      </c>
      <c r="DY15" s="5">
        <v>647</v>
      </c>
      <c r="DZ15" s="5">
        <v>1.45495</v>
      </c>
      <c r="EA15" s="5">
        <v>19.430399999999999</v>
      </c>
      <c r="EB15" s="5">
        <v>7.18872</v>
      </c>
      <c r="EC15" s="5">
        <v>7.22722</v>
      </c>
      <c r="ED15" s="5">
        <v>22328</v>
      </c>
      <c r="EE15" s="5">
        <v>21681</v>
      </c>
      <c r="EF15" s="7">
        <v>7.7209700000000006E-2</v>
      </c>
      <c r="EG15" s="7">
        <v>0.10935599999999999</v>
      </c>
      <c r="EH15" s="7">
        <v>9.1073799999999996E-2</v>
      </c>
      <c r="EI15" s="5">
        <v>69.958299999999994</v>
      </c>
      <c r="EJ15" s="5">
        <v>39.216200000000001</v>
      </c>
      <c r="EK15" s="5">
        <v>5.0952400000000002E-2</v>
      </c>
      <c r="EL15" s="5">
        <v>0.89979200000000004</v>
      </c>
      <c r="EM15" s="5">
        <v>4.89881E-2</v>
      </c>
      <c r="EN15" s="5">
        <v>2.6785699999999998E-4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48280623285090</v>
      </c>
      <c r="EV15" s="5">
        <v>12624.6</v>
      </c>
      <c r="EW15" s="6"/>
      <c r="EX15" s="5">
        <v>1000</v>
      </c>
      <c r="EY15" s="5">
        <v>19776.3</v>
      </c>
      <c r="EZ15" s="5">
        <v>2596.5300000000002</v>
      </c>
      <c r="FA15" s="5">
        <v>22372.799999999999</v>
      </c>
      <c r="FB15" s="5">
        <v>21872.7</v>
      </c>
      <c r="FC15" s="5">
        <v>1129</v>
      </c>
      <c r="FD15" s="5">
        <v>19.641500000000001</v>
      </c>
      <c r="FE15" s="5">
        <v>148.447</v>
      </c>
      <c r="FF15" s="5">
        <v>53.477200000000003</v>
      </c>
      <c r="FG15" s="5">
        <v>51.988399999999999</v>
      </c>
      <c r="FH15" s="5">
        <v>22518</v>
      </c>
      <c r="FI15" s="5">
        <v>21389</v>
      </c>
      <c r="FJ15" s="7">
        <v>6.2701800000000002E-2</v>
      </c>
      <c r="FK15" s="7">
        <v>0.118796</v>
      </c>
      <c r="FL15" s="7">
        <v>8.6733699999999997E-2</v>
      </c>
      <c r="FM15" s="5">
        <v>70.164000000000001</v>
      </c>
      <c r="FN15" s="5">
        <v>37.006500000000003</v>
      </c>
      <c r="FO15" s="5">
        <v>5.1165000000000002E-2</v>
      </c>
      <c r="FP15" s="5">
        <v>0.89943200000000001</v>
      </c>
      <c r="FQ15" s="5">
        <v>4.9069300000000003E-2</v>
      </c>
      <c r="FR15" s="5">
        <v>3.3357100000000001E-4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31463934290980</v>
      </c>
      <c r="FZ15" s="5">
        <v>8006.25</v>
      </c>
    </row>
    <row r="16" spans="1:182" ht="15.75" customHeight="1" x14ac:dyDescent="0.2">
      <c r="A16" s="4" t="s">
        <v>44</v>
      </c>
      <c r="B16" s="5">
        <v>11861</v>
      </c>
      <c r="D16" s="5">
        <v>1</v>
      </c>
      <c r="E16" s="5">
        <v>10151</v>
      </c>
      <c r="F16" s="5">
        <v>4129</v>
      </c>
      <c r="G16" s="5">
        <v>14280</v>
      </c>
      <c r="H16" s="5">
        <v>13052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13052</v>
      </c>
      <c r="O16" s="5">
        <v>13052</v>
      </c>
      <c r="P16" s="7">
        <v>0.100413</v>
      </c>
      <c r="Q16" s="7">
        <v>0.100413</v>
      </c>
      <c r="R16" s="7">
        <v>0.100413</v>
      </c>
      <c r="S16" s="5">
        <v>92</v>
      </c>
      <c r="T16" s="5">
        <v>44.880400000000002</v>
      </c>
      <c r="U16" s="5">
        <v>0.24460399999999999</v>
      </c>
      <c r="V16" s="5">
        <v>0.53717000000000004</v>
      </c>
      <c r="W16" s="5">
        <v>0.19664300000000001</v>
      </c>
      <c r="X16" s="5">
        <v>2.15827E-2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125940904</v>
      </c>
      <c r="AF16" s="5">
        <v>3.125E-2</v>
      </c>
      <c r="AH16" s="5">
        <v>36</v>
      </c>
      <c r="AI16" s="5">
        <v>11874.2</v>
      </c>
      <c r="AJ16" s="5">
        <v>1029.17</v>
      </c>
      <c r="AK16" s="5">
        <v>12903.4</v>
      </c>
      <c r="AL16" s="5">
        <v>12437.2</v>
      </c>
      <c r="AM16" s="5">
        <v>901</v>
      </c>
      <c r="AN16" s="5">
        <v>21.346900000000002</v>
      </c>
      <c r="AO16" s="5">
        <v>57.457599999999999</v>
      </c>
      <c r="AP16" s="5">
        <v>31.604900000000001</v>
      </c>
      <c r="AQ16" s="5">
        <v>11.7217</v>
      </c>
      <c r="AR16" s="5">
        <v>13044</v>
      </c>
      <c r="AS16" s="5">
        <v>12143</v>
      </c>
      <c r="AT16" s="7">
        <v>2.3775399999999999E-2</v>
      </c>
      <c r="AU16" s="7">
        <v>9.9738599999999997E-2</v>
      </c>
      <c r="AV16" s="7">
        <v>4.8578900000000001E-2</v>
      </c>
      <c r="AW16" s="5">
        <v>8.88889</v>
      </c>
      <c r="AX16" s="5">
        <v>115.78100000000001</v>
      </c>
      <c r="AY16" s="5">
        <v>2.38476E-2</v>
      </c>
      <c r="AZ16" s="5">
        <v>0.95723400000000003</v>
      </c>
      <c r="BA16" s="5">
        <v>1.8785E-2</v>
      </c>
      <c r="BB16" s="8">
        <v>1.33227E-4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12594790712</v>
      </c>
      <c r="BJ16" s="5">
        <v>3.75</v>
      </c>
      <c r="BL16" s="5">
        <v>1000</v>
      </c>
      <c r="BM16" s="5">
        <v>11747.7</v>
      </c>
      <c r="BN16" s="5">
        <v>921.58199999999999</v>
      </c>
      <c r="BO16" s="5">
        <v>12669.3</v>
      </c>
      <c r="BP16" s="5">
        <v>12348.6</v>
      </c>
      <c r="BQ16" s="5">
        <v>1087</v>
      </c>
      <c r="BR16" s="5">
        <v>76.969700000000003</v>
      </c>
      <c r="BS16" s="5">
        <v>243.79</v>
      </c>
      <c r="BT16" s="5">
        <v>106.17700000000001</v>
      </c>
      <c r="BU16" s="5">
        <v>51.217599999999997</v>
      </c>
      <c r="BV16" s="5">
        <v>13177</v>
      </c>
      <c r="BW16" s="5">
        <v>12090</v>
      </c>
      <c r="BX16" s="7">
        <v>1.9307000000000001E-2</v>
      </c>
      <c r="BY16" s="7">
        <v>0.110952</v>
      </c>
      <c r="BZ16" s="7">
        <v>4.1108199999999998E-2</v>
      </c>
      <c r="CA16" s="5">
        <v>7.9039999999999999</v>
      </c>
      <c r="CB16" s="5">
        <v>116.59699999999999</v>
      </c>
      <c r="CC16" s="5">
        <v>2.1438800000000001E-2</v>
      </c>
      <c r="CD16" s="5">
        <v>0.962005</v>
      </c>
      <c r="CE16" s="5">
        <v>1.6469999999999999E-2</v>
      </c>
      <c r="CF16" s="8">
        <v>8.6330900000000004E-5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8106178315650</v>
      </c>
      <c r="CN16" s="5">
        <v>1929.22</v>
      </c>
      <c r="CP16" s="5">
        <v>1000</v>
      </c>
      <c r="CQ16" s="5">
        <v>11792.8</v>
      </c>
      <c r="CR16" s="5">
        <v>865.529</v>
      </c>
      <c r="CS16" s="5">
        <v>12658.3</v>
      </c>
      <c r="CT16" s="5">
        <v>12323.3</v>
      </c>
      <c r="CU16" s="5">
        <v>1877</v>
      </c>
      <c r="CV16" s="5">
        <v>80.141000000000005</v>
      </c>
      <c r="CW16" s="5">
        <v>282.22300000000001</v>
      </c>
      <c r="CX16" s="5">
        <v>115.265</v>
      </c>
      <c r="CY16" s="5">
        <v>48.053600000000003</v>
      </c>
      <c r="CZ16" s="5">
        <v>13968</v>
      </c>
      <c r="DA16" s="5">
        <v>12091</v>
      </c>
      <c r="DB16" s="7">
        <v>1.93913E-2</v>
      </c>
      <c r="DC16" s="7">
        <v>0.17764099999999999</v>
      </c>
      <c r="DD16" s="7">
        <v>3.8972300000000001E-2</v>
      </c>
      <c r="DE16" s="5">
        <v>8.6</v>
      </c>
      <c r="DF16" s="5">
        <v>100.643</v>
      </c>
      <c r="DG16" s="5">
        <v>2.3047999999999999E-2</v>
      </c>
      <c r="DH16" s="5">
        <v>0.958727</v>
      </c>
      <c r="DI16" s="5">
        <v>1.8199E-2</v>
      </c>
      <c r="DJ16" s="8">
        <v>2.6378899999999999E-5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155872152278</v>
      </c>
      <c r="DR16" s="5">
        <v>45.906300000000002</v>
      </c>
      <c r="DT16" s="5">
        <v>2</v>
      </c>
      <c r="DU16" s="5">
        <v>11777.5</v>
      </c>
      <c r="DV16" s="5">
        <v>707</v>
      </c>
      <c r="DW16" s="5">
        <v>12484.5</v>
      </c>
      <c r="DX16" s="5">
        <v>12358.5</v>
      </c>
      <c r="DY16" s="5">
        <v>115</v>
      </c>
      <c r="DZ16" s="5">
        <v>1.9546999999999998E-2</v>
      </c>
      <c r="EA16" s="5">
        <v>0</v>
      </c>
      <c r="EB16" s="5">
        <v>1.8985399999999999E-2</v>
      </c>
      <c r="EC16" s="5">
        <v>0.73147600000000002</v>
      </c>
      <c r="ED16" s="5">
        <v>12416</v>
      </c>
      <c r="EE16" s="5">
        <v>12301</v>
      </c>
      <c r="EF16" s="7">
        <v>3.7096400000000002E-2</v>
      </c>
      <c r="EG16" s="7">
        <v>4.6792E-2</v>
      </c>
      <c r="EH16" s="7">
        <v>4.1944200000000001E-2</v>
      </c>
      <c r="EI16" s="5">
        <v>8</v>
      </c>
      <c r="EJ16" s="5">
        <v>88.375</v>
      </c>
      <c r="EK16" s="5">
        <v>2.15827E-2</v>
      </c>
      <c r="EL16" s="5">
        <v>0.96163100000000001</v>
      </c>
      <c r="EM16" s="5">
        <v>1.6786599999999999E-2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1126608038026</v>
      </c>
      <c r="EV16" s="5">
        <v>288.21899999999999</v>
      </c>
      <c r="EX16" s="5">
        <v>1000</v>
      </c>
      <c r="EY16" s="5">
        <v>11776.5</v>
      </c>
      <c r="EZ16" s="5">
        <v>651.32899999999995</v>
      </c>
      <c r="FA16" s="5">
        <v>12427.9</v>
      </c>
      <c r="FB16" s="5">
        <v>12282.1</v>
      </c>
      <c r="FC16" s="5">
        <v>371</v>
      </c>
      <c r="FD16" s="5">
        <v>11.18</v>
      </c>
      <c r="FE16" s="5">
        <v>118.673</v>
      </c>
      <c r="FF16" s="5">
        <v>29.395700000000001</v>
      </c>
      <c r="FG16" s="5">
        <v>26.571999999999999</v>
      </c>
      <c r="FH16" s="5">
        <v>12478</v>
      </c>
      <c r="FI16" s="5">
        <v>12107</v>
      </c>
      <c r="FJ16" s="7">
        <v>2.07402E-2</v>
      </c>
      <c r="FK16" s="7">
        <v>5.2019200000000002E-2</v>
      </c>
      <c r="FL16" s="7">
        <v>3.55001E-2</v>
      </c>
      <c r="FM16" s="5">
        <v>8.3000000000000007</v>
      </c>
      <c r="FN16" s="5">
        <v>78.473399999999998</v>
      </c>
      <c r="FO16" s="5">
        <v>2.2302200000000001E-2</v>
      </c>
      <c r="FP16" s="5">
        <v>0.96019200000000005</v>
      </c>
      <c r="FQ16" s="5">
        <v>1.7506000000000001E-2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315084022084</v>
      </c>
      <c r="FZ16" s="5">
        <v>76.484399999999994</v>
      </c>
    </row>
    <row r="17" spans="1:182" ht="15.75" customHeight="1" x14ac:dyDescent="0.2">
      <c r="A17" s="4" t="s">
        <v>45</v>
      </c>
      <c r="B17" s="5">
        <v>152970</v>
      </c>
      <c r="D17" s="5">
        <v>1</v>
      </c>
      <c r="E17" s="5">
        <v>145977</v>
      </c>
      <c r="F17" s="5">
        <v>47163</v>
      </c>
      <c r="G17" s="5">
        <v>193140</v>
      </c>
      <c r="H17" s="5">
        <v>171651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171651</v>
      </c>
      <c r="O17" s="5">
        <v>171651</v>
      </c>
      <c r="P17" s="7">
        <v>0.12212199999999999</v>
      </c>
      <c r="Q17" s="7">
        <v>0.12212199999999999</v>
      </c>
      <c r="R17" s="7">
        <v>0.12212199999999999</v>
      </c>
      <c r="S17" s="5">
        <v>363</v>
      </c>
      <c r="T17" s="5">
        <v>129.92599999999999</v>
      </c>
      <c r="U17" s="5">
        <v>0.28142499999999998</v>
      </c>
      <c r="V17" s="5">
        <v>0.46578199999999997</v>
      </c>
      <c r="W17" s="5">
        <v>0.22555900000000001</v>
      </c>
      <c r="X17" s="5">
        <v>2.7234600000000001E-2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894452338</v>
      </c>
      <c r="AF17" s="5">
        <v>0.265625</v>
      </c>
      <c r="AH17" s="5">
        <v>7</v>
      </c>
      <c r="AI17" s="5">
        <v>152976</v>
      </c>
      <c r="AJ17" s="5">
        <v>12171.3</v>
      </c>
      <c r="AK17" s="5">
        <v>165148</v>
      </c>
      <c r="AL17" s="5">
        <v>159965</v>
      </c>
      <c r="AM17" s="5">
        <v>257</v>
      </c>
      <c r="AN17" s="5">
        <v>0.194101</v>
      </c>
      <c r="AO17" s="5">
        <v>2.29874</v>
      </c>
      <c r="AP17" s="5">
        <v>0.68179400000000001</v>
      </c>
      <c r="AQ17" s="5">
        <v>0.57940999999999998</v>
      </c>
      <c r="AR17" s="5">
        <v>160082</v>
      </c>
      <c r="AS17" s="5">
        <v>159825</v>
      </c>
      <c r="AT17" s="7">
        <v>4.4812699999999997E-2</v>
      </c>
      <c r="AU17" s="7">
        <v>4.6492800000000001E-2</v>
      </c>
      <c r="AV17" s="7">
        <v>4.5728900000000003E-2</v>
      </c>
      <c r="AW17" s="5">
        <v>58.142899999999997</v>
      </c>
      <c r="AX17" s="5">
        <v>209.334</v>
      </c>
      <c r="AY17" s="5">
        <v>4.1300900000000001E-2</v>
      </c>
      <c r="AZ17" s="5">
        <v>0.91879500000000003</v>
      </c>
      <c r="BA17" s="5">
        <v>3.9904200000000001E-2</v>
      </c>
      <c r="BB17" s="8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26277135628</v>
      </c>
      <c r="BJ17" s="5">
        <v>7.6093799999999998</v>
      </c>
      <c r="BL17" s="5">
        <v>1000</v>
      </c>
      <c r="BM17" s="5">
        <v>152967</v>
      </c>
      <c r="BN17" s="5">
        <v>12118.3</v>
      </c>
      <c r="BO17" s="5">
        <v>165085</v>
      </c>
      <c r="BP17" s="5">
        <v>160046</v>
      </c>
      <c r="BQ17" s="5">
        <v>878</v>
      </c>
      <c r="BR17" s="5">
        <v>2.8974000000000002</v>
      </c>
      <c r="BS17" s="5">
        <v>24.16</v>
      </c>
      <c r="BT17" s="5">
        <v>6.8966700000000003</v>
      </c>
      <c r="BU17" s="5">
        <v>11.186299999999999</v>
      </c>
      <c r="BV17" s="5">
        <v>160435</v>
      </c>
      <c r="BW17" s="5">
        <v>159557</v>
      </c>
      <c r="BX17" s="7">
        <v>4.30607E-2</v>
      </c>
      <c r="BY17" s="7">
        <v>4.8800400000000001E-2</v>
      </c>
      <c r="BZ17" s="7">
        <v>4.6256699999999998E-2</v>
      </c>
      <c r="CA17" s="5">
        <v>57.332000000000001</v>
      </c>
      <c r="CB17" s="5">
        <v>211.37100000000001</v>
      </c>
      <c r="CC17" s="5">
        <v>4.0734600000000003E-2</v>
      </c>
      <c r="CD17" s="5">
        <v>0.91992700000000005</v>
      </c>
      <c r="CE17" s="5">
        <v>3.9337999999999998E-2</v>
      </c>
      <c r="CF17" s="8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2503696147820</v>
      </c>
      <c r="CN17" s="5">
        <v>593.82799999999997</v>
      </c>
      <c r="CP17" s="5">
        <v>1000</v>
      </c>
      <c r="CQ17" s="5">
        <v>152440</v>
      </c>
      <c r="CR17" s="5">
        <v>10827.5</v>
      </c>
      <c r="CS17" s="5">
        <v>163268</v>
      </c>
      <c r="CT17" s="5">
        <v>160246</v>
      </c>
      <c r="CU17" s="5">
        <v>2742</v>
      </c>
      <c r="CV17" s="5">
        <v>15.919499999999999</v>
      </c>
      <c r="CW17" s="5">
        <v>102.301</v>
      </c>
      <c r="CX17" s="5">
        <v>31.0745</v>
      </c>
      <c r="CY17" s="5">
        <v>35.729700000000001</v>
      </c>
      <c r="CZ17" s="5">
        <v>161618</v>
      </c>
      <c r="DA17" s="5">
        <v>158876</v>
      </c>
      <c r="DB17" s="7">
        <v>3.8608900000000002E-2</v>
      </c>
      <c r="DC17" s="7">
        <v>5.6534000000000001E-2</v>
      </c>
      <c r="DD17" s="7">
        <v>4.7562300000000002E-2</v>
      </c>
      <c r="DE17" s="5">
        <v>36.593000000000004</v>
      </c>
      <c r="DF17" s="5">
        <v>295.88900000000001</v>
      </c>
      <c r="DG17" s="5">
        <v>2.6301000000000001E-2</v>
      </c>
      <c r="DH17" s="5">
        <v>0.94884400000000002</v>
      </c>
      <c r="DI17" s="5">
        <v>2.4806600000000002E-2</v>
      </c>
      <c r="DJ17" s="8">
        <v>4.8882699999999999E-5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6801963311464</v>
      </c>
      <c r="DR17" s="5">
        <v>2292.66</v>
      </c>
      <c r="DT17" s="5">
        <v>4</v>
      </c>
      <c r="DU17" s="5">
        <v>152435</v>
      </c>
      <c r="DV17" s="5">
        <v>10761</v>
      </c>
      <c r="DW17" s="5">
        <v>163196</v>
      </c>
      <c r="DX17" s="5">
        <v>160272</v>
      </c>
      <c r="DY17" s="5">
        <v>907</v>
      </c>
      <c r="DZ17" s="5">
        <v>1.36896</v>
      </c>
      <c r="EA17" s="5">
        <v>2.1381100000000002</v>
      </c>
      <c r="EB17" s="5">
        <v>1.24559</v>
      </c>
      <c r="EC17" s="5">
        <v>1.9644699999999999</v>
      </c>
      <c r="ED17" s="5">
        <v>160753</v>
      </c>
      <c r="EE17" s="5">
        <v>159846</v>
      </c>
      <c r="EF17" s="7">
        <v>4.4949999999999997E-2</v>
      </c>
      <c r="EG17" s="7">
        <v>5.0879300000000002E-2</v>
      </c>
      <c r="EH17" s="7">
        <v>4.7734800000000001E-2</v>
      </c>
      <c r="EI17" s="5">
        <v>35.75</v>
      </c>
      <c r="EJ17" s="5">
        <v>301.00700000000001</v>
      </c>
      <c r="EK17" s="5">
        <v>2.5663399999999999E-2</v>
      </c>
      <c r="EL17" s="5">
        <v>0.95006999999999997</v>
      </c>
      <c r="EM17" s="5">
        <v>2.4266800000000002E-2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48363480497970</v>
      </c>
      <c r="EV17" s="5">
        <v>12700.6</v>
      </c>
      <c r="EX17" s="5">
        <v>1000</v>
      </c>
      <c r="EY17" s="5">
        <v>152429</v>
      </c>
      <c r="EZ17" s="5">
        <v>10791.4</v>
      </c>
      <c r="FA17" s="5">
        <v>163220</v>
      </c>
      <c r="FB17" s="5">
        <v>160262</v>
      </c>
      <c r="FC17" s="5">
        <v>2503</v>
      </c>
      <c r="FD17" s="5">
        <v>14.364100000000001</v>
      </c>
      <c r="FE17" s="5">
        <v>97.001800000000003</v>
      </c>
      <c r="FF17" s="5">
        <v>27.813800000000001</v>
      </c>
      <c r="FG17" s="5">
        <v>35.4084</v>
      </c>
      <c r="FH17" s="5">
        <v>161582</v>
      </c>
      <c r="FI17" s="5">
        <v>159079</v>
      </c>
      <c r="FJ17" s="7">
        <v>3.9935900000000003E-2</v>
      </c>
      <c r="FK17" s="7">
        <v>5.6298599999999997E-2</v>
      </c>
      <c r="FL17" s="7">
        <v>4.7670299999999999E-2</v>
      </c>
      <c r="FM17" s="5">
        <v>35.430999999999997</v>
      </c>
      <c r="FN17" s="5">
        <v>304.57499999999999</v>
      </c>
      <c r="FO17" s="5">
        <v>2.5460900000000002E-2</v>
      </c>
      <c r="FP17" s="5">
        <v>0.95049499999999998</v>
      </c>
      <c r="FQ17" s="5">
        <v>2.4023699999999999E-2</v>
      </c>
      <c r="FR17" s="8">
        <v>2.0251400000000001E-5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4042494538978</v>
      </c>
      <c r="FZ17" s="5">
        <v>1015.64</v>
      </c>
    </row>
    <row r="18" spans="1:182" ht="15.75" customHeight="1" x14ac:dyDescent="0.2">
      <c r="A18" s="4" t="s">
        <v>46</v>
      </c>
      <c r="B18" s="5">
        <v>22249</v>
      </c>
      <c r="D18" s="5">
        <v>1</v>
      </c>
      <c r="E18" s="5">
        <v>19344</v>
      </c>
      <c r="F18" s="5">
        <v>6065</v>
      </c>
      <c r="G18" s="5">
        <v>25409</v>
      </c>
      <c r="H18" s="5">
        <v>24180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24180</v>
      </c>
      <c r="O18" s="5">
        <v>24180</v>
      </c>
      <c r="P18" s="7">
        <v>8.6790400000000004E-2</v>
      </c>
      <c r="Q18" s="7">
        <v>8.6790400000000004E-2</v>
      </c>
      <c r="R18" s="7">
        <v>8.6790400000000004E-2</v>
      </c>
      <c r="S18" s="5">
        <v>192</v>
      </c>
      <c r="T18" s="5">
        <v>31.5885</v>
      </c>
      <c r="U18" s="5">
        <v>0.13506699999999999</v>
      </c>
      <c r="V18" s="5">
        <v>0.74381699999999995</v>
      </c>
      <c r="W18" s="5">
        <v>0.108434</v>
      </c>
      <c r="X18" s="5">
        <v>1.2682300000000001E-2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454550656</v>
      </c>
      <c r="AF18" s="5">
        <v>0.109375</v>
      </c>
      <c r="AH18" s="5">
        <v>83</v>
      </c>
      <c r="AI18" s="5">
        <v>21970.400000000001</v>
      </c>
      <c r="AJ18" s="5">
        <v>2428.59</v>
      </c>
      <c r="AK18" s="5">
        <v>24399</v>
      </c>
      <c r="AL18" s="5">
        <v>23745.599999999999</v>
      </c>
      <c r="AM18" s="5">
        <v>1211</v>
      </c>
      <c r="AN18" s="5">
        <v>24.5242</v>
      </c>
      <c r="AO18" s="5">
        <v>48.3611</v>
      </c>
      <c r="AP18" s="5">
        <v>30.355899999999998</v>
      </c>
      <c r="AQ18" s="5">
        <v>14.586</v>
      </c>
      <c r="AR18" s="5">
        <v>24488</v>
      </c>
      <c r="AS18" s="5">
        <v>23277</v>
      </c>
      <c r="AT18" s="7">
        <v>4.6204299999999997E-2</v>
      </c>
      <c r="AU18" s="7">
        <v>0.100634</v>
      </c>
      <c r="AV18" s="7">
        <v>6.7265000000000005E-2</v>
      </c>
      <c r="AW18" s="5">
        <v>18.975899999999999</v>
      </c>
      <c r="AX18" s="5">
        <v>127.983</v>
      </c>
      <c r="AY18" s="5">
        <v>1.2666999999999999E-2</v>
      </c>
      <c r="AZ18" s="5">
        <v>0.97593399999999997</v>
      </c>
      <c r="BA18" s="5">
        <v>1.1398800000000001E-2</v>
      </c>
      <c r="BB18" s="8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213341493674</v>
      </c>
      <c r="BJ18" s="5">
        <v>65.234399999999994</v>
      </c>
      <c r="BL18" s="5">
        <v>1000</v>
      </c>
      <c r="BM18" s="5">
        <v>21883.4</v>
      </c>
      <c r="BN18" s="5">
        <v>2418.21</v>
      </c>
      <c r="BO18" s="5">
        <v>24301.599999999999</v>
      </c>
      <c r="BP18" s="5">
        <v>23728.5</v>
      </c>
      <c r="BQ18" s="5">
        <v>1407</v>
      </c>
      <c r="BR18" s="5">
        <v>79.555999999999997</v>
      </c>
      <c r="BS18" s="5">
        <v>175.36600000000001</v>
      </c>
      <c r="BT18" s="5">
        <v>95.49</v>
      </c>
      <c r="BU18" s="5">
        <v>40.407299999999999</v>
      </c>
      <c r="BV18" s="5">
        <v>24583</v>
      </c>
      <c r="BW18" s="5">
        <v>23176</v>
      </c>
      <c r="BX18" s="7">
        <v>4.1664800000000002E-2</v>
      </c>
      <c r="BY18" s="7">
        <v>0.104904</v>
      </c>
      <c r="BZ18" s="7">
        <v>6.6496899999999998E-2</v>
      </c>
      <c r="CA18" s="5">
        <v>17.968</v>
      </c>
      <c r="CB18" s="5">
        <v>134.584</v>
      </c>
      <c r="CC18" s="5">
        <v>1.2027899999999999E-2</v>
      </c>
      <c r="CD18" s="5">
        <v>0.97721199999999997</v>
      </c>
      <c r="CE18" s="5">
        <v>1.0759700000000001E-2</v>
      </c>
      <c r="CF18" s="8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72322786718652</v>
      </c>
      <c r="CN18" s="5">
        <v>17853</v>
      </c>
      <c r="CP18" s="5">
        <v>1000</v>
      </c>
      <c r="CQ18" s="5">
        <v>21894.400000000001</v>
      </c>
      <c r="CR18" s="5">
        <v>2372.38</v>
      </c>
      <c r="CS18" s="5">
        <v>24266.799999999999</v>
      </c>
      <c r="CT18" s="5">
        <v>23721</v>
      </c>
      <c r="CU18" s="5">
        <v>1208</v>
      </c>
      <c r="CV18" s="5">
        <v>72.210599999999999</v>
      </c>
      <c r="CW18" s="5">
        <v>152.67699999999999</v>
      </c>
      <c r="CX18" s="5">
        <v>85.701899999999995</v>
      </c>
      <c r="CY18" s="5">
        <v>42.353900000000003</v>
      </c>
      <c r="CZ18" s="5">
        <v>24407</v>
      </c>
      <c r="DA18" s="5">
        <v>23199</v>
      </c>
      <c r="DB18" s="7">
        <v>4.26985E-2</v>
      </c>
      <c r="DC18" s="7">
        <v>9.6993099999999999E-2</v>
      </c>
      <c r="DD18" s="7">
        <v>6.6161700000000004E-2</v>
      </c>
      <c r="DE18" s="5">
        <v>18.442</v>
      </c>
      <c r="DF18" s="5">
        <v>128.63999999999999</v>
      </c>
      <c r="DG18" s="5">
        <v>1.2328499999999999E-2</v>
      </c>
      <c r="DH18" s="5">
        <v>0.97661100000000001</v>
      </c>
      <c r="DI18" s="5">
        <v>1.1060199999999999E-2</v>
      </c>
      <c r="DJ18" s="8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4654938999218</v>
      </c>
      <c r="DR18" s="5">
        <v>1560.17</v>
      </c>
      <c r="DT18" s="5">
        <v>2</v>
      </c>
      <c r="DU18" s="5">
        <v>21874</v>
      </c>
      <c r="DV18" s="5">
        <v>2134</v>
      </c>
      <c r="DW18" s="5">
        <v>24008</v>
      </c>
      <c r="DX18" s="5">
        <v>23748.5</v>
      </c>
      <c r="DY18" s="5">
        <v>189</v>
      </c>
      <c r="DZ18" s="5">
        <v>0.34423399999999998</v>
      </c>
      <c r="EA18" s="5">
        <v>0</v>
      </c>
      <c r="EB18" s="5">
        <v>0.32857900000000001</v>
      </c>
      <c r="EC18" s="5">
        <v>0.86721899999999996</v>
      </c>
      <c r="ED18" s="5">
        <v>23843</v>
      </c>
      <c r="EE18" s="5">
        <v>23654</v>
      </c>
      <c r="EF18" s="7">
        <v>6.3148899999999994E-2</v>
      </c>
      <c r="EG18" s="7">
        <v>7.1643700000000005E-2</v>
      </c>
      <c r="EH18" s="7">
        <v>6.7396300000000006E-2</v>
      </c>
      <c r="EI18" s="5">
        <v>16</v>
      </c>
      <c r="EJ18" s="5">
        <v>133.375</v>
      </c>
      <c r="EK18" s="5">
        <v>1.078E-2</v>
      </c>
      <c r="EL18" s="5">
        <v>0.97970800000000002</v>
      </c>
      <c r="EM18" s="5">
        <v>9.5117299999999995E-3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61940087693830</v>
      </c>
      <c r="EV18" s="5">
        <v>16303.5</v>
      </c>
      <c r="EX18" s="5">
        <v>1000</v>
      </c>
      <c r="EY18" s="5">
        <v>21874.5</v>
      </c>
      <c r="EZ18" s="5">
        <v>2170.73</v>
      </c>
      <c r="FA18" s="5">
        <v>24045.200000000001</v>
      </c>
      <c r="FB18" s="5">
        <v>23736.1</v>
      </c>
      <c r="FC18" s="5">
        <v>596</v>
      </c>
      <c r="FD18" s="5">
        <v>8.7847100000000005</v>
      </c>
      <c r="FE18" s="5">
        <v>23.632400000000001</v>
      </c>
      <c r="FF18" s="5">
        <v>11.048299999999999</v>
      </c>
      <c r="FG18" s="5">
        <v>25.684899999999999</v>
      </c>
      <c r="FH18" s="5">
        <v>23991</v>
      </c>
      <c r="FI18" s="5">
        <v>23395</v>
      </c>
      <c r="FJ18" s="7">
        <v>5.1507900000000002E-2</v>
      </c>
      <c r="FK18" s="7">
        <v>7.8295699999999996E-2</v>
      </c>
      <c r="FL18" s="7">
        <v>6.6838599999999998E-2</v>
      </c>
      <c r="FM18" s="5">
        <v>17.236999999999998</v>
      </c>
      <c r="FN18" s="5">
        <v>125.934</v>
      </c>
      <c r="FO18" s="5">
        <v>1.1564400000000001E-2</v>
      </c>
      <c r="FP18" s="5">
        <v>0.97814000000000001</v>
      </c>
      <c r="FQ18" s="5">
        <v>1.0296100000000001E-2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1547361749064</v>
      </c>
      <c r="FZ18" s="5">
        <v>387.70299999999997</v>
      </c>
    </row>
    <row r="19" spans="1:182" ht="15.75" customHeight="1" x14ac:dyDescent="0.2">
      <c r="A19" s="4" t="s">
        <v>47</v>
      </c>
      <c r="B19" s="5">
        <v>56638</v>
      </c>
      <c r="D19" s="5">
        <v>1</v>
      </c>
      <c r="E19" s="5">
        <v>51989</v>
      </c>
      <c r="F19" s="5">
        <v>17435</v>
      </c>
      <c r="G19" s="5">
        <v>69424</v>
      </c>
      <c r="H19" s="5">
        <v>62675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62675</v>
      </c>
      <c r="O19" s="5">
        <v>62675</v>
      </c>
      <c r="P19" s="7">
        <v>0.106589</v>
      </c>
      <c r="Q19" s="7">
        <v>0.106589</v>
      </c>
      <c r="R19" s="7">
        <v>0.106589</v>
      </c>
      <c r="S19" s="5">
        <v>320</v>
      </c>
      <c r="T19" s="5">
        <v>54.484400000000001</v>
      </c>
      <c r="U19" s="5">
        <v>0.24437999999999999</v>
      </c>
      <c r="V19" s="5">
        <v>0.52429300000000001</v>
      </c>
      <c r="W19" s="5">
        <v>0.219724</v>
      </c>
      <c r="X19" s="5">
        <v>1.1602599999999999E-2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629558862</v>
      </c>
      <c r="AF19" s="5">
        <v>0.203125</v>
      </c>
      <c r="AH19" s="5">
        <v>46</v>
      </c>
      <c r="AI19" s="5">
        <v>57257.5</v>
      </c>
      <c r="AJ19" s="5">
        <v>7978.63</v>
      </c>
      <c r="AK19" s="5">
        <v>65236.2</v>
      </c>
      <c r="AL19" s="5">
        <v>61771</v>
      </c>
      <c r="AM19" s="5">
        <v>1056</v>
      </c>
      <c r="AN19" s="5">
        <v>2.4857100000000001</v>
      </c>
      <c r="AO19" s="5">
        <v>8.9571799999999993</v>
      </c>
      <c r="AP19" s="5">
        <v>4.1969000000000003</v>
      </c>
      <c r="AQ19" s="5">
        <v>5.9200100000000004</v>
      </c>
      <c r="AR19" s="5">
        <v>62342</v>
      </c>
      <c r="AS19" s="5">
        <v>61286</v>
      </c>
      <c r="AT19" s="7">
        <v>8.2064999999999999E-2</v>
      </c>
      <c r="AU19" s="7">
        <v>0.10070999999999999</v>
      </c>
      <c r="AV19" s="7">
        <v>9.0628600000000004E-2</v>
      </c>
      <c r="AW19" s="5">
        <v>113.913</v>
      </c>
      <c r="AX19" s="5">
        <v>70.041399999999996</v>
      </c>
      <c r="AY19" s="5">
        <v>8.4528800000000001E-2</v>
      </c>
      <c r="AZ19" s="5">
        <v>0.83360699999999999</v>
      </c>
      <c r="BA19" s="5">
        <v>8.0666500000000002E-2</v>
      </c>
      <c r="BB19" s="8">
        <v>1.1823300000000001E-3</v>
      </c>
      <c r="BC19" s="8">
        <v>1.5764400000000001E-5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120236043340</v>
      </c>
      <c r="BJ19" s="5">
        <v>35.453099999999999</v>
      </c>
      <c r="BL19" s="5">
        <v>1000</v>
      </c>
      <c r="BM19" s="5">
        <v>57236.3</v>
      </c>
      <c r="BN19" s="5">
        <v>7965.2</v>
      </c>
      <c r="BO19" s="5">
        <v>65201.5</v>
      </c>
      <c r="BP19" s="5">
        <v>61745.8</v>
      </c>
      <c r="BQ19" s="5">
        <v>1437</v>
      </c>
      <c r="BR19" s="5">
        <v>9.7134400000000003</v>
      </c>
      <c r="BS19" s="5">
        <v>50.883600000000001</v>
      </c>
      <c r="BT19" s="5">
        <v>22.146899999999999</v>
      </c>
      <c r="BU19" s="5">
        <v>29.694600000000001</v>
      </c>
      <c r="BV19" s="5">
        <v>62420</v>
      </c>
      <c r="BW19" s="5">
        <v>60983</v>
      </c>
      <c r="BX19" s="7">
        <v>7.67153E-2</v>
      </c>
      <c r="BY19" s="7">
        <v>0.102087</v>
      </c>
      <c r="BZ19" s="7">
        <v>9.0183600000000003E-2</v>
      </c>
      <c r="CA19" s="5">
        <v>113.17400000000001</v>
      </c>
      <c r="CB19" s="5">
        <v>70.380099999999999</v>
      </c>
      <c r="CC19" s="5">
        <v>8.3575800000000006E-2</v>
      </c>
      <c r="CD19" s="5">
        <v>0.83508099999999996</v>
      </c>
      <c r="CE19" s="5">
        <v>8.0561999999999995E-2</v>
      </c>
      <c r="CF19" s="8">
        <v>7.7954999999999995E-4</v>
      </c>
      <c r="CG19" s="8">
        <v>1.4503300000000001E-6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32825018426642</v>
      </c>
      <c r="CN19" s="5">
        <v>8124.11</v>
      </c>
      <c r="CP19" s="5">
        <v>1000</v>
      </c>
      <c r="CQ19" s="5">
        <v>56371.6</v>
      </c>
      <c r="CR19" s="5">
        <v>6263.4</v>
      </c>
      <c r="CS19" s="5">
        <v>62635</v>
      </c>
      <c r="CT19" s="5">
        <v>60474.1</v>
      </c>
      <c r="CU19" s="5">
        <v>1696</v>
      </c>
      <c r="CV19" s="5">
        <v>16.314399999999999</v>
      </c>
      <c r="CW19" s="5">
        <v>84.806200000000004</v>
      </c>
      <c r="CX19" s="5">
        <v>30.510400000000001</v>
      </c>
      <c r="CY19" s="5">
        <v>35.164099999999998</v>
      </c>
      <c r="CZ19" s="5">
        <v>61325</v>
      </c>
      <c r="DA19" s="5">
        <v>59629</v>
      </c>
      <c r="DB19" s="7">
        <v>5.2809099999999998E-2</v>
      </c>
      <c r="DC19" s="7">
        <v>8.2753599999999997E-2</v>
      </c>
      <c r="DD19" s="7">
        <v>6.7729600000000001E-2</v>
      </c>
      <c r="DE19" s="5">
        <v>68.230999999999995</v>
      </c>
      <c r="DF19" s="5">
        <v>91.796899999999994</v>
      </c>
      <c r="DG19" s="5">
        <v>5.0470599999999997E-2</v>
      </c>
      <c r="DH19" s="5">
        <v>0.90077600000000002</v>
      </c>
      <c r="DI19" s="5">
        <v>4.8486599999999998E-2</v>
      </c>
      <c r="DJ19" s="8">
        <v>2.6686E-4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23472181784970</v>
      </c>
      <c r="DR19" s="5">
        <v>7971.25</v>
      </c>
      <c r="DT19" s="5">
        <v>288</v>
      </c>
      <c r="DU19" s="5">
        <v>56360.2</v>
      </c>
      <c r="DV19" s="5">
        <v>6241.08</v>
      </c>
      <c r="DW19" s="5">
        <v>62601.3</v>
      </c>
      <c r="DX19" s="5">
        <v>60483.9</v>
      </c>
      <c r="DY19" s="5">
        <v>1426</v>
      </c>
      <c r="DZ19" s="5">
        <v>6.1285800000000004</v>
      </c>
      <c r="EA19" s="5">
        <v>56.356299999999997</v>
      </c>
      <c r="EB19" s="5">
        <v>18.350300000000001</v>
      </c>
      <c r="EC19" s="5">
        <v>17.664200000000001</v>
      </c>
      <c r="ED19" s="5">
        <v>61161</v>
      </c>
      <c r="EE19" s="5">
        <v>59735</v>
      </c>
      <c r="EF19" s="7">
        <v>5.4680600000000003E-2</v>
      </c>
      <c r="EG19" s="7">
        <v>7.9857999999999998E-2</v>
      </c>
      <c r="EH19" s="7">
        <v>6.7902900000000002E-2</v>
      </c>
      <c r="EI19" s="5">
        <v>65.298599999999993</v>
      </c>
      <c r="EJ19" s="5">
        <v>95.577500000000001</v>
      </c>
      <c r="EK19" s="5">
        <v>4.8520500000000001E-2</v>
      </c>
      <c r="EL19" s="5">
        <v>0.90485300000000002</v>
      </c>
      <c r="EM19" s="5">
        <v>4.6183799999999997E-2</v>
      </c>
      <c r="EN19" s="5">
        <v>4.4315499999999998E-4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52797832049330</v>
      </c>
      <c r="EV19" s="5">
        <v>13890.6</v>
      </c>
      <c r="EX19" s="5">
        <v>1000</v>
      </c>
      <c r="EY19" s="5">
        <v>56358.6</v>
      </c>
      <c r="EZ19" s="5">
        <v>6174.2</v>
      </c>
      <c r="FA19" s="5">
        <v>62532.800000000003</v>
      </c>
      <c r="FB19" s="5">
        <v>60447.7</v>
      </c>
      <c r="FC19" s="5">
        <v>1481</v>
      </c>
      <c r="FD19" s="5">
        <v>14.134</v>
      </c>
      <c r="FE19" s="5">
        <v>80.076700000000002</v>
      </c>
      <c r="FF19" s="5">
        <v>27.522099999999998</v>
      </c>
      <c r="FG19" s="5">
        <v>33.025399999999998</v>
      </c>
      <c r="FH19" s="5">
        <v>61148</v>
      </c>
      <c r="FI19" s="5">
        <v>59667</v>
      </c>
      <c r="FJ19" s="7">
        <v>5.348E-2</v>
      </c>
      <c r="FK19" s="7">
        <v>7.9628500000000005E-2</v>
      </c>
      <c r="FL19" s="7">
        <v>6.7264500000000005E-2</v>
      </c>
      <c r="FM19" s="5">
        <v>65.545000000000002</v>
      </c>
      <c r="FN19" s="5">
        <v>94.197900000000004</v>
      </c>
      <c r="FO19" s="5">
        <v>4.8549700000000001E-2</v>
      </c>
      <c r="FP19" s="5">
        <v>0.90464500000000003</v>
      </c>
      <c r="FQ19" s="5">
        <v>4.6511999999999998E-2</v>
      </c>
      <c r="FR19" s="5">
        <v>2.93691E-4</v>
      </c>
      <c r="FS19" s="5">
        <v>0</v>
      </c>
      <c r="FT19" s="5">
        <v>0</v>
      </c>
      <c r="FU19" s="5">
        <v>0</v>
      </c>
      <c r="FV19" s="5">
        <v>0</v>
      </c>
      <c r="FW19" s="5">
        <v>0</v>
      </c>
      <c r="FX19" s="5">
        <v>0</v>
      </c>
      <c r="FY19" s="5">
        <v>412571426590126</v>
      </c>
      <c r="FZ19" s="5">
        <v>104493</v>
      </c>
    </row>
    <row r="20" spans="1:182" ht="15.75" customHeight="1" x14ac:dyDescent="0.2">
      <c r="A20" s="4" t="s">
        <v>48</v>
      </c>
      <c r="B20" s="5">
        <v>57201</v>
      </c>
      <c r="D20" s="5">
        <v>1</v>
      </c>
      <c r="E20" s="5">
        <v>54286</v>
      </c>
      <c r="F20" s="5">
        <v>16609</v>
      </c>
      <c r="G20" s="5">
        <v>70895</v>
      </c>
      <c r="H20" s="5">
        <v>64614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64614</v>
      </c>
      <c r="O20" s="5">
        <v>64614</v>
      </c>
      <c r="P20" s="7">
        <v>0.12959599999999999</v>
      </c>
      <c r="Q20" s="7">
        <v>0.12959599999999999</v>
      </c>
      <c r="R20" s="7">
        <v>0.12959599999999999</v>
      </c>
      <c r="S20" s="5">
        <v>303</v>
      </c>
      <c r="T20" s="5">
        <v>54.815199999999997</v>
      </c>
      <c r="U20" s="5">
        <v>0.18602099999999999</v>
      </c>
      <c r="V20" s="5">
        <v>0.64777099999999999</v>
      </c>
      <c r="W20" s="5">
        <v>0.14749599999999999</v>
      </c>
      <c r="X20" s="5">
        <v>1.8712199999999998E-2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761192988</v>
      </c>
      <c r="AF20" s="5">
        <v>0.234375</v>
      </c>
      <c r="AH20" s="5">
        <v>6</v>
      </c>
      <c r="AI20" s="5">
        <v>57168.3</v>
      </c>
      <c r="AJ20" s="5">
        <v>6673.17</v>
      </c>
      <c r="AK20" s="5">
        <v>63841.5</v>
      </c>
      <c r="AL20" s="5">
        <v>61036.2</v>
      </c>
      <c r="AM20" s="5">
        <v>217</v>
      </c>
      <c r="AN20" s="5">
        <v>0.19281300000000001</v>
      </c>
      <c r="AO20" s="5">
        <v>1.1918200000000001</v>
      </c>
      <c r="AP20" s="5">
        <v>0.45652399999999999</v>
      </c>
      <c r="AQ20" s="5">
        <v>0.75695800000000002</v>
      </c>
      <c r="AR20" s="5">
        <v>61204</v>
      </c>
      <c r="AS20" s="5">
        <v>60987</v>
      </c>
      <c r="AT20" s="7">
        <v>6.6187700000000002E-2</v>
      </c>
      <c r="AU20" s="7">
        <v>6.9981299999999996E-2</v>
      </c>
      <c r="AV20" s="7">
        <v>6.7047200000000001E-2</v>
      </c>
      <c r="AW20" s="5">
        <v>84.666700000000006</v>
      </c>
      <c r="AX20" s="5">
        <v>78.816900000000004</v>
      </c>
      <c r="AY20" s="5">
        <v>4.8523200000000002E-2</v>
      </c>
      <c r="AZ20" s="5">
        <v>0.90542999999999996</v>
      </c>
      <c r="BA20" s="5">
        <v>4.4670700000000001E-2</v>
      </c>
      <c r="BB20" s="8">
        <v>1.3758900000000001E-3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38985445022</v>
      </c>
      <c r="BJ20" s="5">
        <v>11.4688</v>
      </c>
      <c r="BL20" s="5">
        <v>1000</v>
      </c>
      <c r="BM20" s="5">
        <v>57160.5</v>
      </c>
      <c r="BN20" s="5">
        <v>6685.86</v>
      </c>
      <c r="BO20" s="5">
        <v>63846.3</v>
      </c>
      <c r="BP20" s="5">
        <v>61053.2</v>
      </c>
      <c r="BQ20" s="5">
        <v>261</v>
      </c>
      <c r="BR20" s="5">
        <v>3.0600100000000001</v>
      </c>
      <c r="BS20" s="5">
        <v>16.264099999999999</v>
      </c>
      <c r="BT20" s="5">
        <v>6.7019200000000003</v>
      </c>
      <c r="BU20" s="5">
        <v>11.04</v>
      </c>
      <c r="BV20" s="5">
        <v>61208</v>
      </c>
      <c r="BW20" s="5">
        <v>60947</v>
      </c>
      <c r="BX20" s="7">
        <v>6.5488400000000002E-2</v>
      </c>
      <c r="BY20" s="7">
        <v>7.0051199999999994E-2</v>
      </c>
      <c r="BZ20" s="7">
        <v>6.7344600000000004E-2</v>
      </c>
      <c r="CA20" s="5">
        <v>84.616</v>
      </c>
      <c r="CB20" s="5">
        <v>79.014099999999999</v>
      </c>
      <c r="CC20" s="5">
        <v>4.8369799999999998E-2</v>
      </c>
      <c r="CD20" s="5">
        <v>0.90561100000000005</v>
      </c>
      <c r="CE20" s="5">
        <v>4.4768299999999997E-2</v>
      </c>
      <c r="CF20" s="8">
        <v>1.25041E-3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2746076306026</v>
      </c>
      <c r="CN20" s="5">
        <v>653.35900000000004</v>
      </c>
      <c r="CP20" s="5">
        <v>1000</v>
      </c>
      <c r="CQ20" s="5">
        <v>56693.7</v>
      </c>
      <c r="CR20" s="5">
        <v>5616.62</v>
      </c>
      <c r="CS20" s="5">
        <v>62310.3</v>
      </c>
      <c r="CT20" s="5">
        <v>60513.5</v>
      </c>
      <c r="CU20" s="5">
        <v>1512</v>
      </c>
      <c r="CV20" s="5">
        <v>17.909099999999999</v>
      </c>
      <c r="CW20" s="5">
        <v>79.762</v>
      </c>
      <c r="CX20" s="5">
        <v>30.086400000000001</v>
      </c>
      <c r="CY20" s="5">
        <v>34.094099999999997</v>
      </c>
      <c r="CZ20" s="5">
        <v>61283</v>
      </c>
      <c r="DA20" s="5">
        <v>59771</v>
      </c>
      <c r="DB20" s="7">
        <v>4.4929299999999998E-2</v>
      </c>
      <c r="DC20" s="7">
        <v>7.1362400000000006E-2</v>
      </c>
      <c r="DD20" s="7">
        <v>5.7909200000000001E-2</v>
      </c>
      <c r="DE20" s="5">
        <v>52.515000000000001</v>
      </c>
      <c r="DF20" s="5">
        <v>106.953</v>
      </c>
      <c r="DG20" s="5">
        <v>2.9538200000000001E-2</v>
      </c>
      <c r="DH20" s="5">
        <v>0.94211</v>
      </c>
      <c r="DI20" s="5">
        <v>2.8265800000000001E-2</v>
      </c>
      <c r="DJ20" s="8">
        <v>8.5855799999999999E-5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45198908523280</v>
      </c>
      <c r="DR20" s="5">
        <v>15372.8</v>
      </c>
      <c r="DT20" s="5">
        <v>4</v>
      </c>
      <c r="DU20" s="5">
        <v>56663.3</v>
      </c>
      <c r="DV20" s="5">
        <v>5557</v>
      </c>
      <c r="DW20" s="5">
        <v>62220.3</v>
      </c>
      <c r="DX20" s="5">
        <v>60652.800000000003</v>
      </c>
      <c r="DY20" s="5">
        <v>257</v>
      </c>
      <c r="DZ20" s="5">
        <v>0.36979800000000002</v>
      </c>
      <c r="EA20" s="5">
        <v>3.73617</v>
      </c>
      <c r="EB20" s="5">
        <v>1.0847</v>
      </c>
      <c r="EC20" s="5">
        <v>0.74012599999999995</v>
      </c>
      <c r="ED20" s="5">
        <v>60788</v>
      </c>
      <c r="EE20" s="5">
        <v>60531</v>
      </c>
      <c r="EF20" s="7">
        <v>5.8215799999999998E-2</v>
      </c>
      <c r="EG20" s="7">
        <v>6.2708700000000006E-2</v>
      </c>
      <c r="EH20" s="7">
        <v>6.0344200000000001E-2</v>
      </c>
      <c r="EI20" s="5">
        <v>48.5</v>
      </c>
      <c r="EJ20" s="5">
        <v>114.577</v>
      </c>
      <c r="EK20" s="5">
        <v>2.7242700000000002E-2</v>
      </c>
      <c r="EL20" s="5">
        <v>0.94661499999999998</v>
      </c>
      <c r="EM20" s="5">
        <v>2.6141999999999999E-2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101944332865540</v>
      </c>
      <c r="EV20" s="5">
        <v>26847.1</v>
      </c>
      <c r="EX20" s="5">
        <v>1000</v>
      </c>
      <c r="EY20" s="5">
        <v>56662.6</v>
      </c>
      <c r="EZ20" s="5">
        <v>5590.47</v>
      </c>
      <c r="FA20" s="5">
        <v>62253.1</v>
      </c>
      <c r="FB20" s="5">
        <v>60565.3</v>
      </c>
      <c r="FC20" s="5">
        <v>1789</v>
      </c>
      <c r="FD20" s="5">
        <v>15.667299999999999</v>
      </c>
      <c r="FE20" s="5">
        <v>77.899500000000003</v>
      </c>
      <c r="FF20" s="5">
        <v>28.4604</v>
      </c>
      <c r="FG20" s="5">
        <v>35.630400000000002</v>
      </c>
      <c r="FH20" s="5">
        <v>61490</v>
      </c>
      <c r="FI20" s="5">
        <v>59701</v>
      </c>
      <c r="FJ20" s="7">
        <v>4.3705500000000001E-2</v>
      </c>
      <c r="FK20" s="7">
        <v>7.4981199999999998E-2</v>
      </c>
      <c r="FL20" s="7">
        <v>5.8815399999999997E-2</v>
      </c>
      <c r="FM20" s="5">
        <v>50.982999999999997</v>
      </c>
      <c r="FN20" s="5">
        <v>109.654</v>
      </c>
      <c r="FO20" s="5">
        <v>2.86527E-2</v>
      </c>
      <c r="FP20" s="5">
        <v>0.94383899999999998</v>
      </c>
      <c r="FQ20" s="5">
        <v>2.7465099999999999E-2</v>
      </c>
      <c r="FR20" s="8">
        <v>4.34783E-5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5988395061806</v>
      </c>
      <c r="FZ20" s="5">
        <v>1527.95</v>
      </c>
    </row>
    <row r="21" spans="1:182" ht="15.75" customHeight="1" x14ac:dyDescent="0.2">
      <c r="A21" s="4" t="s">
        <v>49</v>
      </c>
      <c r="B21" s="5">
        <v>62128</v>
      </c>
      <c r="D21" s="5">
        <v>1</v>
      </c>
      <c r="E21" s="5">
        <v>56547</v>
      </c>
      <c r="F21" s="5">
        <v>18173</v>
      </c>
      <c r="G21" s="5">
        <v>74720</v>
      </c>
      <c r="H21" s="5">
        <v>68845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68845</v>
      </c>
      <c r="O21" s="5">
        <v>68845</v>
      </c>
      <c r="P21" s="7">
        <v>0.108116</v>
      </c>
      <c r="Q21" s="7">
        <v>0.108116</v>
      </c>
      <c r="R21" s="7">
        <v>0.108116</v>
      </c>
      <c r="S21" s="5">
        <v>283</v>
      </c>
      <c r="T21" s="5">
        <v>64.215500000000006</v>
      </c>
      <c r="U21" s="5">
        <v>0.174622</v>
      </c>
      <c r="V21" s="5">
        <v>0.65498500000000004</v>
      </c>
      <c r="W21" s="5">
        <v>0.16737199999999999</v>
      </c>
      <c r="X21" s="5">
        <v>3.0211499999999998E-3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571359868</v>
      </c>
      <c r="AF21" s="5">
        <v>0.171875</v>
      </c>
      <c r="AH21" s="5">
        <v>8</v>
      </c>
      <c r="AI21" s="5">
        <v>61649.4</v>
      </c>
      <c r="AJ21" s="5">
        <v>5217.63</v>
      </c>
      <c r="AK21" s="5">
        <v>66867</v>
      </c>
      <c r="AL21" s="5">
        <v>64689.1</v>
      </c>
      <c r="AM21" s="5">
        <v>528</v>
      </c>
      <c r="AN21" s="5">
        <v>0.19356599999999999</v>
      </c>
      <c r="AO21" s="5">
        <v>1.92516</v>
      </c>
      <c r="AP21" s="5">
        <v>0.53229599999999999</v>
      </c>
      <c r="AQ21" s="5">
        <v>1.56793</v>
      </c>
      <c r="AR21" s="5">
        <v>65020</v>
      </c>
      <c r="AS21" s="5">
        <v>64492</v>
      </c>
      <c r="AT21" s="7">
        <v>3.8050500000000001E-2</v>
      </c>
      <c r="AU21" s="7">
        <v>4.6549100000000003E-2</v>
      </c>
      <c r="AV21" s="7">
        <v>4.12234E-2</v>
      </c>
      <c r="AW21" s="5">
        <v>68.625</v>
      </c>
      <c r="AX21" s="5">
        <v>76.031000000000006</v>
      </c>
      <c r="AY21" s="5">
        <v>4.2069500000000003E-2</v>
      </c>
      <c r="AZ21" s="5">
        <v>0.91706900000000002</v>
      </c>
      <c r="BA21" s="5">
        <v>4.0861000000000001E-2</v>
      </c>
      <c r="BB21" s="8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33467787102</v>
      </c>
      <c r="BJ21" s="5">
        <v>9.7968799999999998</v>
      </c>
      <c r="BL21" s="5">
        <v>1000</v>
      </c>
      <c r="BM21" s="5">
        <v>61644.1</v>
      </c>
      <c r="BN21" s="5">
        <v>5212.4399999999996</v>
      </c>
      <c r="BO21" s="5">
        <v>66856.5</v>
      </c>
      <c r="BP21" s="5">
        <v>64629.1</v>
      </c>
      <c r="BQ21" s="5">
        <v>605</v>
      </c>
      <c r="BR21" s="5">
        <v>2.86212</v>
      </c>
      <c r="BS21" s="5">
        <v>17.694099999999999</v>
      </c>
      <c r="BT21" s="5">
        <v>6.7590300000000001</v>
      </c>
      <c r="BU21" s="5">
        <v>15.178900000000001</v>
      </c>
      <c r="BV21" s="5">
        <v>65073</v>
      </c>
      <c r="BW21" s="5">
        <v>64468</v>
      </c>
      <c r="BX21" s="7">
        <v>3.7664200000000002E-2</v>
      </c>
      <c r="BY21" s="7">
        <v>4.7402100000000003E-2</v>
      </c>
      <c r="BZ21" s="7">
        <v>4.0256599999999997E-2</v>
      </c>
      <c r="CA21" s="5">
        <v>68.447000000000003</v>
      </c>
      <c r="CB21" s="5">
        <v>76.153000000000006</v>
      </c>
      <c r="CC21" s="5">
        <v>4.1961900000000003E-2</v>
      </c>
      <c r="CD21" s="5">
        <v>0.91728500000000002</v>
      </c>
      <c r="CE21" s="5">
        <v>4.0753499999999998E-2</v>
      </c>
      <c r="CF21" s="8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3503638542654</v>
      </c>
      <c r="CN21" s="5">
        <v>833.42200000000003</v>
      </c>
      <c r="CP21" s="5">
        <v>1000</v>
      </c>
      <c r="CQ21" s="5">
        <v>61526.3</v>
      </c>
      <c r="CR21" s="5">
        <v>4660.7700000000004</v>
      </c>
      <c r="CS21" s="5">
        <v>66187.100000000006</v>
      </c>
      <c r="CT21" s="5">
        <v>64904</v>
      </c>
      <c r="CU21" s="5">
        <v>1874</v>
      </c>
      <c r="CV21" s="5">
        <v>19.615500000000001</v>
      </c>
      <c r="CW21" s="5">
        <v>122.863</v>
      </c>
      <c r="CX21" s="5">
        <v>34.781399999999998</v>
      </c>
      <c r="CY21" s="5">
        <v>36.118899999999996</v>
      </c>
      <c r="CZ21" s="5">
        <v>66039</v>
      </c>
      <c r="DA21" s="5">
        <v>64165</v>
      </c>
      <c r="DB21" s="7">
        <v>3.27871E-2</v>
      </c>
      <c r="DC21" s="7">
        <v>6.2950699999999998E-2</v>
      </c>
      <c r="DD21" s="7">
        <v>4.4682199999999998E-2</v>
      </c>
      <c r="DE21" s="5">
        <v>41.895000000000003</v>
      </c>
      <c r="DF21" s="5">
        <v>111.249</v>
      </c>
      <c r="DG21" s="5">
        <v>2.5974000000000001E-2</v>
      </c>
      <c r="DH21" s="5">
        <v>0.94931600000000005</v>
      </c>
      <c r="DI21" s="5">
        <v>2.46544E-2</v>
      </c>
      <c r="DJ21" s="8">
        <v>5.5589099999999999E-5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20955163139656</v>
      </c>
      <c r="DR21" s="5">
        <v>7110.69</v>
      </c>
      <c r="DT21" s="5">
        <v>4</v>
      </c>
      <c r="DU21" s="5">
        <v>61490.8</v>
      </c>
      <c r="DV21" s="5">
        <v>4387.75</v>
      </c>
      <c r="DW21" s="5">
        <v>65878.5</v>
      </c>
      <c r="DX21" s="5">
        <v>64926.8</v>
      </c>
      <c r="DY21" s="5">
        <v>340</v>
      </c>
      <c r="DZ21" s="5">
        <v>0.30719400000000002</v>
      </c>
      <c r="EA21" s="5">
        <v>5.6338600000000003</v>
      </c>
      <c r="EB21" s="5">
        <v>1.2350300000000001</v>
      </c>
      <c r="EC21" s="5">
        <v>1.21387</v>
      </c>
      <c r="ED21" s="5">
        <v>65093</v>
      </c>
      <c r="EE21" s="5">
        <v>64753</v>
      </c>
      <c r="EF21" s="7">
        <v>4.2251499999999997E-2</v>
      </c>
      <c r="EG21" s="7">
        <v>4.7724099999999998E-2</v>
      </c>
      <c r="EH21" s="7">
        <v>4.5048100000000001E-2</v>
      </c>
      <c r="EI21" s="5">
        <v>39.75</v>
      </c>
      <c r="EJ21" s="5">
        <v>110.384</v>
      </c>
      <c r="EK21" s="5">
        <v>2.4773400000000001E-2</v>
      </c>
      <c r="EL21" s="5">
        <v>0.95181300000000002</v>
      </c>
      <c r="EM21" s="5">
        <v>2.32628E-2</v>
      </c>
      <c r="EN21" s="5">
        <v>1.5105699999999999E-4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76357047570682</v>
      </c>
      <c r="EV21" s="5">
        <v>20095.5</v>
      </c>
      <c r="EX21" s="5">
        <v>995</v>
      </c>
      <c r="EY21" s="5">
        <v>61488.6</v>
      </c>
      <c r="EZ21" s="5">
        <v>4593.95</v>
      </c>
      <c r="FA21" s="5">
        <v>66082.5</v>
      </c>
      <c r="FB21" s="5">
        <v>64927.5</v>
      </c>
      <c r="FC21" s="5">
        <v>1564</v>
      </c>
      <c r="FD21" s="5">
        <v>12.735900000000001</v>
      </c>
      <c r="FE21" s="5">
        <v>121.06699999999999</v>
      </c>
      <c r="FF21" s="5">
        <v>31.575299999999999</v>
      </c>
      <c r="FG21" s="5">
        <v>34.456899999999997</v>
      </c>
      <c r="FH21" s="5">
        <v>65771</v>
      </c>
      <c r="FI21" s="5">
        <v>64207</v>
      </c>
      <c r="FJ21" s="7">
        <v>3.3463199999999999E-2</v>
      </c>
      <c r="FK21" s="7">
        <v>5.8637000000000002E-2</v>
      </c>
      <c r="FL21" s="7">
        <v>4.5060599999999999E-2</v>
      </c>
      <c r="FM21" s="5">
        <v>40.459299999999999</v>
      </c>
      <c r="FN21" s="5">
        <v>113.545</v>
      </c>
      <c r="FO21" s="5">
        <v>2.5105599999999999E-2</v>
      </c>
      <c r="FP21" s="5">
        <v>0.95105200000000001</v>
      </c>
      <c r="FQ21" s="5">
        <v>2.3787800000000001E-2</v>
      </c>
      <c r="FR21" s="8">
        <v>5.4653900000000002E-5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49416217912668</v>
      </c>
      <c r="FZ21" s="5">
        <v>16409.3</v>
      </c>
    </row>
    <row r="22" spans="1:182" ht="15.75" customHeight="1" x14ac:dyDescent="0.2">
      <c r="A22" s="4" t="s">
        <v>50</v>
      </c>
      <c r="B22" s="5">
        <v>7542</v>
      </c>
      <c r="C22" s="6"/>
      <c r="D22" s="5">
        <v>1</v>
      </c>
      <c r="E22" s="5">
        <v>6078</v>
      </c>
      <c r="F22" s="5">
        <v>2899</v>
      </c>
      <c r="G22" s="5">
        <v>8977</v>
      </c>
      <c r="H22" s="5">
        <v>7938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7938</v>
      </c>
      <c r="O22" s="5">
        <v>7938</v>
      </c>
      <c r="P22" s="7">
        <v>5.2505999999999997E-2</v>
      </c>
      <c r="Q22" s="7">
        <v>5.2505999999999997E-2</v>
      </c>
      <c r="R22" s="7">
        <v>5.2505999999999997E-2</v>
      </c>
      <c r="S22" s="5">
        <v>11</v>
      </c>
      <c r="T22" s="5">
        <v>263.54500000000002</v>
      </c>
      <c r="U22" s="5">
        <v>0.230769</v>
      </c>
      <c r="V22" s="5">
        <v>0.57692299999999996</v>
      </c>
      <c r="W22" s="5">
        <v>0.19230800000000001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26058448</v>
      </c>
      <c r="AF22" s="5">
        <v>1.5625E-2</v>
      </c>
      <c r="AG22" s="6"/>
      <c r="AH22" s="5">
        <v>52</v>
      </c>
      <c r="AI22" s="5">
        <v>7396.96</v>
      </c>
      <c r="AJ22" s="5">
        <v>145.03800000000001</v>
      </c>
      <c r="AK22" s="5">
        <v>7542</v>
      </c>
      <c r="AL22" s="5">
        <v>7542</v>
      </c>
      <c r="AM22" s="5">
        <v>0</v>
      </c>
      <c r="AN22" s="5">
        <v>9.6107499999999995</v>
      </c>
      <c r="AO22" s="5">
        <v>68.634500000000003</v>
      </c>
      <c r="AP22" s="5">
        <v>0</v>
      </c>
      <c r="AQ22" s="5">
        <v>0</v>
      </c>
      <c r="AR22" s="5">
        <v>7542</v>
      </c>
      <c r="AS22" s="5">
        <v>7542</v>
      </c>
      <c r="AT22" s="9">
        <v>0</v>
      </c>
      <c r="AU22" s="9">
        <v>0</v>
      </c>
      <c r="AV22" s="9">
        <v>0</v>
      </c>
      <c r="AW22" s="5">
        <v>1</v>
      </c>
      <c r="AX22" s="5">
        <v>145.03800000000001</v>
      </c>
      <c r="AY22" s="5">
        <v>3.8461500000000003E-2</v>
      </c>
      <c r="AZ22" s="5">
        <v>0.961538</v>
      </c>
      <c r="BA22" s="5">
        <v>0</v>
      </c>
      <c r="BB22" s="8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1075920380</v>
      </c>
      <c r="BJ22" s="5">
        <v>0.28125</v>
      </c>
      <c r="BK22" s="6"/>
      <c r="BL22" s="5">
        <v>1000</v>
      </c>
      <c r="BM22" s="5">
        <v>7393.94</v>
      </c>
      <c r="BN22" s="5">
        <v>148.059</v>
      </c>
      <c r="BO22" s="5">
        <v>7542</v>
      </c>
      <c r="BP22" s="5">
        <v>7542</v>
      </c>
      <c r="BQ22" s="5">
        <v>0</v>
      </c>
      <c r="BR22" s="5">
        <v>41.2637</v>
      </c>
      <c r="BS22" s="5">
        <v>291.601</v>
      </c>
      <c r="BT22" s="5">
        <v>0</v>
      </c>
      <c r="BU22" s="5">
        <v>0</v>
      </c>
      <c r="BV22" s="5">
        <v>7542</v>
      </c>
      <c r="BW22" s="5">
        <v>7542</v>
      </c>
      <c r="BX22" s="9">
        <v>0</v>
      </c>
      <c r="BY22" s="9">
        <v>0</v>
      </c>
      <c r="BZ22" s="9">
        <v>0</v>
      </c>
      <c r="CA22" s="5">
        <v>1</v>
      </c>
      <c r="CB22" s="5">
        <v>148.059</v>
      </c>
      <c r="CC22" s="5">
        <v>3.8461500000000003E-2</v>
      </c>
      <c r="CD22" s="5">
        <v>0.961538</v>
      </c>
      <c r="CE22" s="5">
        <v>0</v>
      </c>
      <c r="CF22" s="8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1146305391780</v>
      </c>
      <c r="CN22" s="5">
        <v>251.047</v>
      </c>
      <c r="CO22" s="6"/>
      <c r="CP22" s="5">
        <v>1000</v>
      </c>
      <c r="CQ22" s="5">
        <v>7389.24</v>
      </c>
      <c r="CR22" s="5">
        <v>152.76300000000001</v>
      </c>
      <c r="CS22" s="5">
        <v>7542</v>
      </c>
      <c r="CT22" s="5">
        <v>7542</v>
      </c>
      <c r="CU22" s="5">
        <v>0</v>
      </c>
      <c r="CV22" s="5">
        <v>43.5745</v>
      </c>
      <c r="CW22" s="5">
        <v>303.05599999999998</v>
      </c>
      <c r="CX22" s="5">
        <v>0</v>
      </c>
      <c r="CY22" s="5">
        <v>0</v>
      </c>
      <c r="CZ22" s="5">
        <v>7542</v>
      </c>
      <c r="DA22" s="5">
        <v>7542</v>
      </c>
      <c r="DB22" s="9">
        <v>0</v>
      </c>
      <c r="DC22" s="9">
        <v>0</v>
      </c>
      <c r="DD22" s="9">
        <v>0</v>
      </c>
      <c r="DE22" s="5">
        <v>1</v>
      </c>
      <c r="DF22" s="5">
        <v>152.76300000000001</v>
      </c>
      <c r="DG22" s="5">
        <v>3.8461500000000003E-2</v>
      </c>
      <c r="DH22" s="5">
        <v>0.961538</v>
      </c>
      <c r="DI22" s="5">
        <v>0</v>
      </c>
      <c r="DJ22" s="8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11153797998</v>
      </c>
      <c r="DR22" s="5">
        <v>2.875</v>
      </c>
      <c r="DS22" s="6"/>
      <c r="DT22" s="5">
        <v>1</v>
      </c>
      <c r="DU22" s="5">
        <v>7143</v>
      </c>
      <c r="DV22" s="5">
        <v>399</v>
      </c>
      <c r="DW22" s="5">
        <v>7542</v>
      </c>
      <c r="DX22" s="5">
        <v>7542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7542</v>
      </c>
      <c r="EE22" s="5">
        <v>7542</v>
      </c>
      <c r="EF22" s="9">
        <v>0</v>
      </c>
      <c r="EG22" s="9">
        <v>0</v>
      </c>
      <c r="EH22" s="9">
        <v>0</v>
      </c>
      <c r="EI22" s="5">
        <v>1</v>
      </c>
      <c r="EJ22" s="5">
        <v>399</v>
      </c>
      <c r="EK22" s="5">
        <v>3.8461500000000003E-2</v>
      </c>
      <c r="EL22" s="5">
        <v>0.961538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2664095530</v>
      </c>
      <c r="EV22" s="5">
        <v>0.6875</v>
      </c>
      <c r="EW22" s="6"/>
      <c r="EX22" s="5">
        <v>1000</v>
      </c>
      <c r="EY22" s="5">
        <v>7143</v>
      </c>
      <c r="EZ22" s="5">
        <v>399</v>
      </c>
      <c r="FA22" s="5">
        <v>7542</v>
      </c>
      <c r="FB22" s="5">
        <v>7542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7542</v>
      </c>
      <c r="FI22" s="5">
        <v>7542</v>
      </c>
      <c r="FJ22" s="9">
        <v>0</v>
      </c>
      <c r="FK22" s="9">
        <v>0</v>
      </c>
      <c r="FL22" s="9">
        <v>0</v>
      </c>
      <c r="FM22" s="5">
        <v>1</v>
      </c>
      <c r="FN22" s="5">
        <v>399</v>
      </c>
      <c r="FO22" s="5">
        <v>3.8461500000000003E-2</v>
      </c>
      <c r="FP22" s="5">
        <v>0.961538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8411899942</v>
      </c>
      <c r="FZ22" s="5">
        <v>2.1718799999999998</v>
      </c>
    </row>
    <row r="23" spans="1:182" ht="15.75" customHeight="1" x14ac:dyDescent="0.2">
      <c r="A23" s="4" t="s">
        <v>51</v>
      </c>
      <c r="B23" s="5">
        <v>6110</v>
      </c>
      <c r="D23" s="5">
        <v>1</v>
      </c>
      <c r="E23" s="5">
        <v>5166</v>
      </c>
      <c r="F23" s="5">
        <v>1917</v>
      </c>
      <c r="G23" s="5">
        <v>7083</v>
      </c>
      <c r="H23" s="5">
        <v>6548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6548</v>
      </c>
      <c r="O23" s="5">
        <v>6548</v>
      </c>
      <c r="P23" s="7">
        <v>7.1685799999999994E-2</v>
      </c>
      <c r="Q23" s="7">
        <v>7.1685799999999994E-2</v>
      </c>
      <c r="R23" s="7">
        <v>7.1685799999999994E-2</v>
      </c>
      <c r="S23" s="5">
        <v>25</v>
      </c>
      <c r="T23" s="5">
        <v>76.680000000000007</v>
      </c>
      <c r="U23" s="5">
        <v>0.2</v>
      </c>
      <c r="V23" s="5">
        <v>0.61538499999999996</v>
      </c>
      <c r="W23" s="5">
        <v>0.184615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31173416</v>
      </c>
      <c r="AF23" s="5">
        <v>0</v>
      </c>
      <c r="AH23" s="5">
        <v>33</v>
      </c>
      <c r="AI23" s="5">
        <v>6108.24</v>
      </c>
      <c r="AJ23" s="5">
        <v>846.81799999999998</v>
      </c>
      <c r="AK23" s="5">
        <v>6955.06</v>
      </c>
      <c r="AL23" s="5">
        <v>6524.61</v>
      </c>
      <c r="AM23" s="5">
        <v>682</v>
      </c>
      <c r="AN23" s="5">
        <v>9.9500100000000007</v>
      </c>
      <c r="AO23" s="5">
        <v>24.2637</v>
      </c>
      <c r="AP23" s="5">
        <v>14.748900000000001</v>
      </c>
      <c r="AQ23" s="5">
        <v>8.5746599999999997</v>
      </c>
      <c r="AR23" s="5">
        <v>6948</v>
      </c>
      <c r="AS23" s="5">
        <v>6266</v>
      </c>
      <c r="AT23" s="7">
        <v>2.55319E-2</v>
      </c>
      <c r="AU23" s="7">
        <v>0.137152</v>
      </c>
      <c r="AV23" s="7">
        <v>6.7857000000000001E-2</v>
      </c>
      <c r="AW23" s="5">
        <v>9.8787900000000004</v>
      </c>
      <c r="AX23" s="5">
        <v>85.7209</v>
      </c>
      <c r="AY23" s="5">
        <v>8.4382299999999993E-2</v>
      </c>
      <c r="AZ23" s="5">
        <v>0.84731900000000004</v>
      </c>
      <c r="BA23" s="5">
        <v>6.7599099999999995E-2</v>
      </c>
      <c r="BB23" s="8">
        <v>6.9930100000000005E-4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6292980198</v>
      </c>
      <c r="BJ23" s="5">
        <v>1.89063</v>
      </c>
      <c r="BL23" s="5">
        <v>1000</v>
      </c>
      <c r="BM23" s="5">
        <v>6028.49</v>
      </c>
      <c r="BN23" s="5">
        <v>768.93299999999999</v>
      </c>
      <c r="BO23" s="5">
        <v>6797.42</v>
      </c>
      <c r="BP23" s="5">
        <v>6458.15</v>
      </c>
      <c r="BQ23" s="5">
        <v>668</v>
      </c>
      <c r="BR23" s="5">
        <v>45.437800000000003</v>
      </c>
      <c r="BS23" s="5">
        <v>131.244</v>
      </c>
      <c r="BT23" s="5">
        <v>62.410800000000002</v>
      </c>
      <c r="BU23" s="5">
        <v>37.982999999999997</v>
      </c>
      <c r="BV23" s="5">
        <v>6892</v>
      </c>
      <c r="BW23" s="5">
        <v>6224</v>
      </c>
      <c r="BX23" s="7">
        <v>1.8657900000000002E-2</v>
      </c>
      <c r="BY23" s="7">
        <v>0.12798699999999999</v>
      </c>
      <c r="BZ23" s="7">
        <v>5.6980999999999997E-2</v>
      </c>
      <c r="CA23" s="5">
        <v>8.2409999999999997</v>
      </c>
      <c r="CB23" s="5">
        <v>93.305800000000005</v>
      </c>
      <c r="CC23" s="5">
        <v>7.13308E-2</v>
      </c>
      <c r="CD23" s="5">
        <v>0.87296899999999999</v>
      </c>
      <c r="CE23" s="5">
        <v>5.5453799999999998E-2</v>
      </c>
      <c r="CF23" s="8">
        <v>2.46154E-4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4139259798090</v>
      </c>
      <c r="CN23" s="5">
        <v>923.17200000000003</v>
      </c>
      <c r="CP23" s="5">
        <v>1000</v>
      </c>
      <c r="CQ23" s="5">
        <v>6034.55</v>
      </c>
      <c r="CR23" s="5">
        <v>754.40499999999997</v>
      </c>
      <c r="CS23" s="5">
        <v>6788.95</v>
      </c>
      <c r="CT23" s="5">
        <v>6457.29</v>
      </c>
      <c r="CU23" s="5">
        <v>621</v>
      </c>
      <c r="CV23" s="5">
        <v>45.3553</v>
      </c>
      <c r="CW23" s="5">
        <v>118.194</v>
      </c>
      <c r="CX23" s="5">
        <v>54.911999999999999</v>
      </c>
      <c r="CY23" s="5">
        <v>37.702199999999998</v>
      </c>
      <c r="CZ23" s="5">
        <v>6832</v>
      </c>
      <c r="DA23" s="5">
        <v>6211</v>
      </c>
      <c r="DB23" s="7">
        <v>1.6530300000000001E-2</v>
      </c>
      <c r="DC23" s="7">
        <v>0.11816699999999999</v>
      </c>
      <c r="DD23" s="7">
        <v>5.6839399999999998E-2</v>
      </c>
      <c r="DE23" s="5">
        <v>8.4149999999999991</v>
      </c>
      <c r="DF23" s="5">
        <v>89.65</v>
      </c>
      <c r="DG23" s="5">
        <v>7.2700000000000001E-2</v>
      </c>
      <c r="DH23" s="5">
        <v>0.87026199999999998</v>
      </c>
      <c r="DI23" s="5">
        <v>5.6761499999999999E-2</v>
      </c>
      <c r="DJ23" s="8">
        <v>2.7692299999999999E-4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39971430834</v>
      </c>
      <c r="DR23" s="5">
        <v>10.734400000000001</v>
      </c>
      <c r="DT23" s="5">
        <v>2</v>
      </c>
      <c r="DU23" s="5">
        <v>6045.5</v>
      </c>
      <c r="DV23" s="5">
        <v>654</v>
      </c>
      <c r="DW23" s="5">
        <v>6699.5</v>
      </c>
      <c r="DX23" s="5">
        <v>6431.5</v>
      </c>
      <c r="DY23" s="5">
        <v>123</v>
      </c>
      <c r="DZ23" s="5">
        <v>0.19098000000000001</v>
      </c>
      <c r="EA23" s="5">
        <v>0.276501</v>
      </c>
      <c r="EB23" s="5">
        <v>9.5029100000000005E-2</v>
      </c>
      <c r="EC23" s="5">
        <v>1.0845100000000001</v>
      </c>
      <c r="ED23" s="5">
        <v>6493</v>
      </c>
      <c r="EE23" s="5">
        <v>6370</v>
      </c>
      <c r="EF23" s="7">
        <v>4.2553199999999999E-2</v>
      </c>
      <c r="EG23" s="7">
        <v>6.2684100000000006E-2</v>
      </c>
      <c r="EH23" s="7">
        <v>5.2618699999999997E-2</v>
      </c>
      <c r="EI23" s="5">
        <v>8</v>
      </c>
      <c r="EJ23" s="5">
        <v>81.75</v>
      </c>
      <c r="EK23" s="5">
        <v>6.9230799999999995E-2</v>
      </c>
      <c r="EL23" s="5">
        <v>0.87692300000000001</v>
      </c>
      <c r="EM23" s="5">
        <v>5.3846199999999997E-2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38563907908</v>
      </c>
      <c r="EV23" s="5">
        <v>9.5625</v>
      </c>
      <c r="EX23" s="5">
        <v>1000</v>
      </c>
      <c r="EY23" s="5">
        <v>6049.53</v>
      </c>
      <c r="EZ23" s="5">
        <v>735.39700000000005</v>
      </c>
      <c r="FA23" s="5">
        <v>6784.93</v>
      </c>
      <c r="FB23" s="5">
        <v>6448.85</v>
      </c>
      <c r="FC23" s="5">
        <v>530</v>
      </c>
      <c r="FD23" s="5">
        <v>44.689700000000002</v>
      </c>
      <c r="FE23" s="5">
        <v>107.47499999999999</v>
      </c>
      <c r="FF23" s="5">
        <v>55.342799999999997</v>
      </c>
      <c r="FG23" s="5">
        <v>33.990299999999998</v>
      </c>
      <c r="FH23" s="5">
        <v>6802</v>
      </c>
      <c r="FI23" s="5">
        <v>6272</v>
      </c>
      <c r="FJ23" s="7">
        <v>2.65139E-2</v>
      </c>
      <c r="FK23" s="7">
        <v>0.113257</v>
      </c>
      <c r="FL23" s="7">
        <v>5.5458899999999998E-2</v>
      </c>
      <c r="FM23" s="5">
        <v>8.468</v>
      </c>
      <c r="FN23" s="5">
        <v>86.844200000000001</v>
      </c>
      <c r="FO23" s="5">
        <v>7.3338500000000001E-2</v>
      </c>
      <c r="FP23" s="5">
        <v>0.86921499999999996</v>
      </c>
      <c r="FQ23" s="5">
        <v>5.6938500000000003E-2</v>
      </c>
      <c r="FR23" s="5">
        <v>5.0769200000000002E-4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220773205342</v>
      </c>
      <c r="FZ23" s="5">
        <v>50.718800000000002</v>
      </c>
    </row>
    <row r="24" spans="1:182" ht="15.75" customHeight="1" x14ac:dyDescent="0.2">
      <c r="A24" s="4" t="s">
        <v>52</v>
      </c>
      <c r="B24" s="5">
        <v>6528</v>
      </c>
      <c r="D24" s="5">
        <v>1</v>
      </c>
      <c r="E24" s="5">
        <v>5878</v>
      </c>
      <c r="F24" s="5">
        <v>1633</v>
      </c>
      <c r="G24" s="5">
        <v>7511</v>
      </c>
      <c r="H24" s="5">
        <v>7109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7109</v>
      </c>
      <c r="O24" s="5">
        <v>7109</v>
      </c>
      <c r="P24" s="7">
        <v>8.9001200000000003E-2</v>
      </c>
      <c r="Q24" s="7">
        <v>8.9001200000000003E-2</v>
      </c>
      <c r="R24" s="7">
        <v>8.9001200000000003E-2</v>
      </c>
      <c r="S24" s="5">
        <v>26</v>
      </c>
      <c r="T24" s="5">
        <v>62.807699999999997</v>
      </c>
      <c r="U24" s="5">
        <v>0.193333</v>
      </c>
      <c r="V24" s="5">
        <v>0.64</v>
      </c>
      <c r="W24" s="5">
        <v>0.153333</v>
      </c>
      <c r="X24" s="5">
        <v>1.3333299999999999E-2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41968534</v>
      </c>
      <c r="AF24" s="5">
        <v>0</v>
      </c>
      <c r="AH24" s="5">
        <v>47</v>
      </c>
      <c r="AI24" s="5">
        <v>6490.57</v>
      </c>
      <c r="AJ24" s="5">
        <v>869.38300000000004</v>
      </c>
      <c r="AK24" s="5">
        <v>7359.96</v>
      </c>
      <c r="AL24" s="5">
        <v>6963.17</v>
      </c>
      <c r="AM24" s="5">
        <v>473</v>
      </c>
      <c r="AN24" s="5">
        <v>8.4152900000000006</v>
      </c>
      <c r="AO24" s="5">
        <v>34.536700000000003</v>
      </c>
      <c r="AP24" s="5">
        <v>17.222300000000001</v>
      </c>
      <c r="AQ24" s="5">
        <v>10.303000000000001</v>
      </c>
      <c r="AR24" s="5">
        <v>7222</v>
      </c>
      <c r="AS24" s="5">
        <v>6749</v>
      </c>
      <c r="AT24" s="7">
        <v>3.3854200000000001E-2</v>
      </c>
      <c r="AU24" s="7">
        <v>0.106311</v>
      </c>
      <c r="AV24" s="7">
        <v>6.6662100000000002E-2</v>
      </c>
      <c r="AW24" s="5">
        <v>10.893599999999999</v>
      </c>
      <c r="AX24" s="5">
        <v>79.806600000000003</v>
      </c>
      <c r="AY24" s="5">
        <v>8.0567399999999997E-2</v>
      </c>
      <c r="AZ24" s="5">
        <v>0.85347499999999998</v>
      </c>
      <c r="BA24" s="5">
        <v>6.46809E-2</v>
      </c>
      <c r="BB24" s="8">
        <v>1.2765999999999999E-3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12665684532</v>
      </c>
      <c r="BJ24" s="5">
        <v>3.6718799999999998</v>
      </c>
      <c r="BL24" s="5">
        <v>1000</v>
      </c>
      <c r="BM24" s="5">
        <v>6451.22</v>
      </c>
      <c r="BN24" s="5">
        <v>789.73699999999997</v>
      </c>
      <c r="BO24" s="5">
        <v>7240.96</v>
      </c>
      <c r="BP24" s="5">
        <v>6909.07</v>
      </c>
      <c r="BQ24" s="5">
        <v>652</v>
      </c>
      <c r="BR24" s="5">
        <v>26.014900000000001</v>
      </c>
      <c r="BS24" s="5">
        <v>128.92599999999999</v>
      </c>
      <c r="BT24" s="5">
        <v>51.311199999999999</v>
      </c>
      <c r="BU24" s="5">
        <v>43.311500000000002</v>
      </c>
      <c r="BV24" s="5">
        <v>7245</v>
      </c>
      <c r="BW24" s="5">
        <v>6593</v>
      </c>
      <c r="BX24" s="7">
        <v>9.9571099999999999E-3</v>
      </c>
      <c r="BY24" s="7">
        <v>0.109835</v>
      </c>
      <c r="BZ24" s="7">
        <v>5.8374799999999998E-2</v>
      </c>
      <c r="CA24" s="5">
        <v>9.6189999999999998</v>
      </c>
      <c r="CB24" s="5">
        <v>82.101799999999997</v>
      </c>
      <c r="CC24" s="5">
        <v>7.1466699999999994E-2</v>
      </c>
      <c r="CD24" s="5">
        <v>0.87107299999999999</v>
      </c>
      <c r="CE24" s="5">
        <v>5.6786700000000002E-2</v>
      </c>
      <c r="CF24" s="8">
        <v>6.7333300000000003E-4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6900262175458</v>
      </c>
      <c r="CN24" s="5">
        <v>1550.88</v>
      </c>
      <c r="CP24" s="5">
        <v>1000</v>
      </c>
      <c r="CQ24" s="5">
        <v>6454.51</v>
      </c>
      <c r="CR24" s="5">
        <v>795.05600000000004</v>
      </c>
      <c r="CS24" s="5">
        <v>7249.57</v>
      </c>
      <c r="CT24" s="5">
        <v>6909.03</v>
      </c>
      <c r="CU24" s="5">
        <v>646</v>
      </c>
      <c r="CV24" s="5">
        <v>25.895600000000002</v>
      </c>
      <c r="CW24" s="5">
        <v>133.00800000000001</v>
      </c>
      <c r="CX24" s="5">
        <v>52.4953</v>
      </c>
      <c r="CY24" s="5">
        <v>44.246400000000001</v>
      </c>
      <c r="CZ24" s="5">
        <v>7291</v>
      </c>
      <c r="DA24" s="5">
        <v>6645</v>
      </c>
      <c r="DB24" s="7">
        <v>1.7922799999999999E-2</v>
      </c>
      <c r="DC24" s="7">
        <v>0.116881</v>
      </c>
      <c r="DD24" s="7">
        <v>5.8368999999999997E-2</v>
      </c>
      <c r="DE24" s="5">
        <v>9.8409999999999993</v>
      </c>
      <c r="DF24" s="5">
        <v>80.790199999999999</v>
      </c>
      <c r="DG24" s="5">
        <v>7.2959999999999997E-2</v>
      </c>
      <c r="DH24" s="5">
        <v>0.86809999999999998</v>
      </c>
      <c r="DI24" s="5">
        <v>5.8253300000000001E-2</v>
      </c>
      <c r="DJ24" s="8">
        <v>6.8666699999999996E-4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51315050932</v>
      </c>
      <c r="DR24" s="5">
        <v>13.546900000000001</v>
      </c>
      <c r="DT24" s="5">
        <v>8</v>
      </c>
      <c r="DU24" s="5">
        <v>6444.63</v>
      </c>
      <c r="DV24" s="5">
        <v>698.25</v>
      </c>
      <c r="DW24" s="5">
        <v>7142.88</v>
      </c>
      <c r="DX24" s="5">
        <v>6896.5</v>
      </c>
      <c r="DY24" s="5">
        <v>405</v>
      </c>
      <c r="DZ24" s="5">
        <v>3.0958199999999998</v>
      </c>
      <c r="EA24" s="5">
        <v>8.8545999999999996</v>
      </c>
      <c r="EB24" s="5">
        <v>3.7205400000000002</v>
      </c>
      <c r="EC24" s="5">
        <v>4.8372900000000003</v>
      </c>
      <c r="ED24" s="5">
        <v>7132</v>
      </c>
      <c r="EE24" s="5">
        <v>6727</v>
      </c>
      <c r="EF24" s="7">
        <v>3.04841E-2</v>
      </c>
      <c r="EG24" s="7">
        <v>9.2524499999999996E-2</v>
      </c>
      <c r="EH24" s="7">
        <v>5.6449100000000002E-2</v>
      </c>
      <c r="EI24" s="5">
        <v>8.625</v>
      </c>
      <c r="EJ24" s="5">
        <v>80.956500000000005</v>
      </c>
      <c r="EK24" s="5">
        <v>6.4166699999999993E-2</v>
      </c>
      <c r="EL24" s="5">
        <v>0.88500000000000001</v>
      </c>
      <c r="EM24" s="5">
        <v>5.0833299999999998E-2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61567476366</v>
      </c>
      <c r="EV24" s="5">
        <v>15.609400000000001</v>
      </c>
      <c r="EX24" s="5">
        <v>1000</v>
      </c>
      <c r="EY24" s="5">
        <v>6444.33</v>
      </c>
      <c r="EZ24" s="5">
        <v>730.78499999999997</v>
      </c>
      <c r="FA24" s="5">
        <v>7175.11</v>
      </c>
      <c r="FB24" s="5">
        <v>6913.4</v>
      </c>
      <c r="FC24" s="5">
        <v>684</v>
      </c>
      <c r="FD24" s="5">
        <v>25.296199999999999</v>
      </c>
      <c r="FE24" s="5">
        <v>120.503</v>
      </c>
      <c r="FF24" s="5">
        <v>42.9529</v>
      </c>
      <c r="FG24" s="5">
        <v>36.488900000000001</v>
      </c>
      <c r="FH24" s="5">
        <v>7352</v>
      </c>
      <c r="FI24" s="5">
        <v>6668</v>
      </c>
      <c r="FJ24" s="7">
        <v>2.1446099999999999E-2</v>
      </c>
      <c r="FK24" s="7">
        <v>0.126225</v>
      </c>
      <c r="FL24" s="7">
        <v>5.9038399999999998E-2</v>
      </c>
      <c r="FM24" s="5">
        <v>8.82</v>
      </c>
      <c r="FN24" s="5">
        <v>82.855400000000003</v>
      </c>
      <c r="FO24" s="5">
        <v>6.5720000000000001E-2</v>
      </c>
      <c r="FP24" s="5">
        <v>0.88214700000000001</v>
      </c>
      <c r="FQ24" s="5">
        <v>5.1880000000000003E-2</v>
      </c>
      <c r="FR24" s="5">
        <v>2.5333300000000001E-4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993665518384</v>
      </c>
      <c r="FZ24" s="5">
        <v>224.26599999999999</v>
      </c>
    </row>
    <row r="25" spans="1:182" ht="15.75" customHeight="1" x14ac:dyDescent="0.2">
      <c r="A25" s="4" t="s">
        <v>53</v>
      </c>
      <c r="B25" s="5">
        <v>15780</v>
      </c>
      <c r="D25" s="5">
        <v>1</v>
      </c>
      <c r="E25" s="5">
        <v>11738</v>
      </c>
      <c r="F25" s="5">
        <v>5872</v>
      </c>
      <c r="G25" s="5">
        <v>17610</v>
      </c>
      <c r="H25" s="5">
        <v>16743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16743</v>
      </c>
      <c r="O25" s="5">
        <v>16743</v>
      </c>
      <c r="P25" s="7">
        <v>6.10266E-2</v>
      </c>
      <c r="Q25" s="7">
        <v>6.10266E-2</v>
      </c>
      <c r="R25" s="7">
        <v>6.10266E-2</v>
      </c>
      <c r="S25" s="5">
        <v>42</v>
      </c>
      <c r="T25" s="5">
        <v>139.81</v>
      </c>
      <c r="U25" s="5">
        <v>0.222222</v>
      </c>
      <c r="V25" s="5">
        <v>0.57070699999999996</v>
      </c>
      <c r="W25" s="5">
        <v>0.20202000000000001</v>
      </c>
      <c r="X25" s="5">
        <v>5.0505100000000002E-3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48168428</v>
      </c>
      <c r="AF25" s="5">
        <v>1.5625E-2</v>
      </c>
      <c r="AH25" s="5">
        <v>57</v>
      </c>
      <c r="AI25" s="5">
        <v>15599.8</v>
      </c>
      <c r="AJ25" s="5">
        <v>2352.4899999999998</v>
      </c>
      <c r="AK25" s="5">
        <v>17952.3</v>
      </c>
      <c r="AL25" s="5">
        <v>16792.099999999999</v>
      </c>
      <c r="AM25" s="5">
        <v>2190</v>
      </c>
      <c r="AN25" s="5">
        <v>66.038600000000002</v>
      </c>
      <c r="AO25" s="5">
        <v>122.25700000000001</v>
      </c>
      <c r="AP25" s="5">
        <v>74.892300000000006</v>
      </c>
      <c r="AQ25" s="5">
        <v>30.458200000000001</v>
      </c>
      <c r="AR25" s="5">
        <v>18360</v>
      </c>
      <c r="AS25" s="5">
        <v>16170</v>
      </c>
      <c r="AT25" s="7">
        <v>2.4714799999999999E-2</v>
      </c>
      <c r="AU25" s="7">
        <v>0.163498</v>
      </c>
      <c r="AV25" s="7">
        <v>6.41351E-2</v>
      </c>
      <c r="AW25" s="5">
        <v>14.543900000000001</v>
      </c>
      <c r="AX25" s="5">
        <v>161.75200000000001</v>
      </c>
      <c r="AY25" s="5">
        <v>7.8681600000000004E-2</v>
      </c>
      <c r="AZ25" s="5">
        <v>0.85291499999999998</v>
      </c>
      <c r="BA25" s="5">
        <v>6.8226099999999998E-2</v>
      </c>
      <c r="BB25" s="8">
        <v>1.7721100000000001E-4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18302836486</v>
      </c>
      <c r="BJ25" s="5">
        <v>5.5625</v>
      </c>
      <c r="BL25" s="5">
        <v>1000</v>
      </c>
      <c r="BM25" s="5">
        <v>15632.8</v>
      </c>
      <c r="BN25" s="5">
        <v>2271.59</v>
      </c>
      <c r="BO25" s="5">
        <v>17904.400000000001</v>
      </c>
      <c r="BP25" s="5">
        <v>16782.3</v>
      </c>
      <c r="BQ25" s="5">
        <v>2019</v>
      </c>
      <c r="BR25" s="5">
        <v>269.95</v>
      </c>
      <c r="BS25" s="5">
        <v>518.57899999999995</v>
      </c>
      <c r="BT25" s="5">
        <v>309.66300000000001</v>
      </c>
      <c r="BU25" s="5">
        <v>113.768</v>
      </c>
      <c r="BV25" s="5">
        <v>18056</v>
      </c>
      <c r="BW25" s="5">
        <v>16037</v>
      </c>
      <c r="BX25" s="7">
        <v>1.6286399999999999E-2</v>
      </c>
      <c r="BY25" s="7">
        <v>0.144233</v>
      </c>
      <c r="BZ25" s="7">
        <v>6.3515100000000005E-2</v>
      </c>
      <c r="CA25" s="5">
        <v>13.284000000000001</v>
      </c>
      <c r="CB25" s="5">
        <v>171.00200000000001</v>
      </c>
      <c r="CC25" s="5">
        <v>7.2454500000000005E-2</v>
      </c>
      <c r="CD25" s="5">
        <v>0.86550499999999997</v>
      </c>
      <c r="CE25" s="5">
        <v>6.1727299999999999E-2</v>
      </c>
      <c r="CF25" s="8">
        <v>3.1313100000000002E-4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11061781901342</v>
      </c>
      <c r="CN25" s="5">
        <v>2514.83</v>
      </c>
      <c r="CP25" s="5">
        <v>1000</v>
      </c>
      <c r="CQ25" s="5">
        <v>15684.4</v>
      </c>
      <c r="CR25" s="5">
        <v>2213.11</v>
      </c>
      <c r="CS25" s="5">
        <v>17897.5</v>
      </c>
      <c r="CT25" s="5">
        <v>16807.2</v>
      </c>
      <c r="CU25" s="5">
        <v>2032</v>
      </c>
      <c r="CV25" s="5">
        <v>261.81799999999998</v>
      </c>
      <c r="CW25" s="5">
        <v>521.51199999999994</v>
      </c>
      <c r="CX25" s="5">
        <v>308.77499999999998</v>
      </c>
      <c r="CY25" s="5">
        <v>115.741</v>
      </c>
      <c r="CZ25" s="5">
        <v>18129</v>
      </c>
      <c r="DA25" s="5">
        <v>16097</v>
      </c>
      <c r="DB25" s="7">
        <v>2.0088700000000001E-2</v>
      </c>
      <c r="DC25" s="7">
        <v>0.14885899999999999</v>
      </c>
      <c r="DD25" s="7">
        <v>6.5096100000000004E-2</v>
      </c>
      <c r="DE25" s="5">
        <v>13.420999999999999</v>
      </c>
      <c r="DF25" s="5">
        <v>164.899</v>
      </c>
      <c r="DG25" s="5">
        <v>7.3227299999999995E-2</v>
      </c>
      <c r="DH25" s="5">
        <v>0.86404000000000003</v>
      </c>
      <c r="DI25" s="5">
        <v>6.2338400000000002E-2</v>
      </c>
      <c r="DJ25" s="8">
        <v>3.93939E-4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85803892474</v>
      </c>
      <c r="DR25" s="5">
        <v>25.328099999999999</v>
      </c>
      <c r="DT25" s="5">
        <v>6</v>
      </c>
      <c r="DU25" s="5">
        <v>15636</v>
      </c>
      <c r="DV25" s="5">
        <v>2940.17</v>
      </c>
      <c r="DW25" s="5">
        <v>18576.2</v>
      </c>
      <c r="DX25" s="5">
        <v>17126.2</v>
      </c>
      <c r="DY25" s="5">
        <v>1326</v>
      </c>
      <c r="DZ25" s="5">
        <v>30.423300000000001</v>
      </c>
      <c r="EA25" s="5">
        <v>4.1296999999999997</v>
      </c>
      <c r="EB25" s="5">
        <v>26.976199999999999</v>
      </c>
      <c r="EC25" s="5">
        <v>9.9472799999999992</v>
      </c>
      <c r="ED25" s="5">
        <v>17788</v>
      </c>
      <c r="EE25" s="5">
        <v>16462</v>
      </c>
      <c r="EF25" s="7">
        <v>4.3219300000000002E-2</v>
      </c>
      <c r="EG25" s="7">
        <v>0.12725</v>
      </c>
      <c r="EH25" s="7">
        <v>8.5308400000000006E-2</v>
      </c>
      <c r="EI25" s="5">
        <v>11.833299999999999</v>
      </c>
      <c r="EJ25" s="5">
        <v>248.465</v>
      </c>
      <c r="EK25" s="5">
        <v>6.4814800000000006E-2</v>
      </c>
      <c r="EL25" s="5">
        <v>0.880471</v>
      </c>
      <c r="EM25" s="5">
        <v>5.47138E-2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140330144956</v>
      </c>
      <c r="EV25" s="5">
        <v>35.546900000000001</v>
      </c>
      <c r="EX25" s="5">
        <v>1000</v>
      </c>
      <c r="EY25" s="5">
        <v>15600.1</v>
      </c>
      <c r="EZ25" s="5">
        <v>2217.83</v>
      </c>
      <c r="FA25" s="5">
        <v>17817.900000000001</v>
      </c>
      <c r="FB25" s="5">
        <v>16783</v>
      </c>
      <c r="FC25" s="5">
        <v>2028</v>
      </c>
      <c r="FD25" s="5">
        <v>268.79199999999997</v>
      </c>
      <c r="FE25" s="5">
        <v>518.13699999999994</v>
      </c>
      <c r="FF25" s="5">
        <v>307.964</v>
      </c>
      <c r="FG25" s="5">
        <v>110.837</v>
      </c>
      <c r="FH25" s="5">
        <v>18100</v>
      </c>
      <c r="FI25" s="5">
        <v>16072</v>
      </c>
      <c r="FJ25" s="7">
        <v>1.8504400000000001E-2</v>
      </c>
      <c r="FK25" s="7">
        <v>0.14702200000000001</v>
      </c>
      <c r="FL25" s="7">
        <v>6.3559099999999993E-2</v>
      </c>
      <c r="FM25" s="5">
        <v>13.025</v>
      </c>
      <c r="FN25" s="5">
        <v>170.27500000000001</v>
      </c>
      <c r="FO25" s="5">
        <v>7.0833300000000002E-2</v>
      </c>
      <c r="FP25" s="5">
        <v>0.86843400000000004</v>
      </c>
      <c r="FQ25" s="5">
        <v>6.0732300000000003E-2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990041994868</v>
      </c>
      <c r="FZ25" s="5">
        <v>224.453</v>
      </c>
    </row>
    <row r="26" spans="1:182" ht="15.75" customHeight="1" x14ac:dyDescent="0.2">
      <c r="A26" s="4" t="s">
        <v>54</v>
      </c>
      <c r="B26" s="5">
        <v>50778</v>
      </c>
      <c r="D26" s="5">
        <v>1</v>
      </c>
      <c r="E26" s="5">
        <v>46358</v>
      </c>
      <c r="F26" s="5">
        <v>13939</v>
      </c>
      <c r="G26" s="5">
        <v>60297</v>
      </c>
      <c r="H26" s="5">
        <v>55622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55622</v>
      </c>
      <c r="O26" s="5">
        <v>55622</v>
      </c>
      <c r="P26" s="7">
        <v>9.5395599999999997E-2</v>
      </c>
      <c r="Q26" s="7">
        <v>9.5395599999999997E-2</v>
      </c>
      <c r="R26" s="7">
        <v>9.5395599999999997E-2</v>
      </c>
      <c r="S26" s="5">
        <v>82</v>
      </c>
      <c r="T26" s="5">
        <v>169.988</v>
      </c>
      <c r="U26" s="5">
        <v>0.20135700000000001</v>
      </c>
      <c r="V26" s="5">
        <v>0.61538499999999996</v>
      </c>
      <c r="W26" s="5">
        <v>0.169683</v>
      </c>
      <c r="X26" s="5">
        <v>1.35747E-2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100605678</v>
      </c>
      <c r="AF26" s="5">
        <v>3.125E-2</v>
      </c>
      <c r="AH26" s="5">
        <v>82</v>
      </c>
      <c r="AI26" s="5">
        <v>50369.9</v>
      </c>
      <c r="AJ26" s="5">
        <v>3947.28</v>
      </c>
      <c r="AK26" s="5">
        <v>54317.1</v>
      </c>
      <c r="AL26" s="5">
        <v>52786.8</v>
      </c>
      <c r="AM26" s="5">
        <v>1618</v>
      </c>
      <c r="AN26" s="5">
        <v>9.5860699999999994</v>
      </c>
      <c r="AO26" s="5">
        <v>43.541499999999999</v>
      </c>
      <c r="AP26" s="5">
        <v>12.177300000000001</v>
      </c>
      <c r="AQ26" s="5">
        <v>12.301600000000001</v>
      </c>
      <c r="AR26" s="5">
        <v>53783</v>
      </c>
      <c r="AS26" s="5">
        <v>52165</v>
      </c>
      <c r="AT26" s="7">
        <v>2.7314999999999999E-2</v>
      </c>
      <c r="AU26" s="7">
        <v>5.9179200000000001E-2</v>
      </c>
      <c r="AV26" s="7">
        <v>3.9559799999999999E-2</v>
      </c>
      <c r="AW26" s="5">
        <v>18.4634</v>
      </c>
      <c r="AX26" s="5">
        <v>213.78899999999999</v>
      </c>
      <c r="AY26" s="5">
        <v>4.4145200000000002E-2</v>
      </c>
      <c r="AZ26" s="5">
        <v>0.91634499999999997</v>
      </c>
      <c r="BA26" s="5">
        <v>3.93996E-2</v>
      </c>
      <c r="BB26" s="8">
        <v>1.10363E-4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62751915842</v>
      </c>
      <c r="BJ26" s="5">
        <v>19.390599999999999</v>
      </c>
      <c r="BL26" s="5">
        <v>1000</v>
      </c>
      <c r="BM26" s="5">
        <v>50372</v>
      </c>
      <c r="BN26" s="5">
        <v>3853.44</v>
      </c>
      <c r="BO26" s="5">
        <v>54225.4</v>
      </c>
      <c r="BP26" s="5">
        <v>52756.800000000003</v>
      </c>
      <c r="BQ26" s="5">
        <v>1780</v>
      </c>
      <c r="BR26" s="5">
        <v>28.250499999999999</v>
      </c>
      <c r="BS26" s="5">
        <v>145.554</v>
      </c>
      <c r="BT26" s="5">
        <v>42.078899999999997</v>
      </c>
      <c r="BU26" s="5">
        <v>39.331099999999999</v>
      </c>
      <c r="BV26" s="5">
        <v>53653</v>
      </c>
      <c r="BW26" s="5">
        <v>51873</v>
      </c>
      <c r="BX26" s="7">
        <v>2.15645E-2</v>
      </c>
      <c r="BY26" s="7">
        <v>5.6619000000000003E-2</v>
      </c>
      <c r="BZ26" s="7">
        <v>3.8970299999999999E-2</v>
      </c>
      <c r="CA26" s="5">
        <v>17.713000000000001</v>
      </c>
      <c r="CB26" s="5">
        <v>217.548</v>
      </c>
      <c r="CC26" s="5">
        <v>4.2398199999999997E-2</v>
      </c>
      <c r="CD26" s="5">
        <v>0.91979</v>
      </c>
      <c r="CE26" s="5">
        <v>3.7751100000000003E-2</v>
      </c>
      <c r="CF26" s="8">
        <v>6.1086000000000004E-5</v>
      </c>
      <c r="CG26" s="5">
        <v>0</v>
      </c>
      <c r="CH26" s="5">
        <v>0</v>
      </c>
      <c r="CI26" s="5">
        <v>0</v>
      </c>
      <c r="CJ26" s="5">
        <v>0</v>
      </c>
      <c r="CK26" s="5">
        <v>0</v>
      </c>
      <c r="CL26" s="5">
        <v>0</v>
      </c>
      <c r="CM26" s="5">
        <v>28625947408888</v>
      </c>
      <c r="CN26" s="5">
        <v>6658.45</v>
      </c>
      <c r="CP26" s="5">
        <v>1000</v>
      </c>
      <c r="CQ26" s="5">
        <v>50396.1</v>
      </c>
      <c r="CR26" s="5">
        <v>3850.47</v>
      </c>
      <c r="CS26" s="5">
        <v>54246.6</v>
      </c>
      <c r="CT26" s="5">
        <v>52754.6</v>
      </c>
      <c r="CU26" s="5">
        <v>2123</v>
      </c>
      <c r="CV26" s="5">
        <v>23.8994</v>
      </c>
      <c r="CW26" s="5">
        <v>140.44399999999999</v>
      </c>
      <c r="CX26" s="5">
        <v>41.863999999999997</v>
      </c>
      <c r="CY26" s="5">
        <v>40.994999999999997</v>
      </c>
      <c r="CZ26" s="5">
        <v>53807</v>
      </c>
      <c r="DA26" s="5">
        <v>51684</v>
      </c>
      <c r="DB26" s="7">
        <v>1.7842400000000001E-2</v>
      </c>
      <c r="DC26" s="7">
        <v>5.9651799999999998E-2</v>
      </c>
      <c r="DD26" s="7">
        <v>3.8925800000000003E-2</v>
      </c>
      <c r="DE26" s="5">
        <v>17.939</v>
      </c>
      <c r="DF26" s="5">
        <v>214.642</v>
      </c>
      <c r="DG26" s="5">
        <v>4.2936700000000001E-2</v>
      </c>
      <c r="DH26" s="5">
        <v>0.91874</v>
      </c>
      <c r="DI26" s="5">
        <v>3.82353E-2</v>
      </c>
      <c r="DJ26" s="8">
        <v>8.8235300000000005E-5</v>
      </c>
      <c r="DK26" s="5">
        <v>0</v>
      </c>
      <c r="DL26" s="5">
        <v>0</v>
      </c>
      <c r="DM26" s="5">
        <v>0</v>
      </c>
      <c r="DN26" s="5">
        <v>0</v>
      </c>
      <c r="DO26" s="5">
        <v>0</v>
      </c>
      <c r="DP26" s="5">
        <v>0</v>
      </c>
      <c r="DQ26" s="5">
        <v>277036534578</v>
      </c>
      <c r="DR26" s="5">
        <v>86.406300000000002</v>
      </c>
      <c r="DT26" s="5">
        <v>2</v>
      </c>
      <c r="DU26" s="5">
        <v>50378.5</v>
      </c>
      <c r="DV26" s="5">
        <v>3917</v>
      </c>
      <c r="DW26" s="5">
        <v>54295.5</v>
      </c>
      <c r="DX26" s="5">
        <v>52627</v>
      </c>
      <c r="DY26" s="5">
        <v>764</v>
      </c>
      <c r="DZ26" s="5">
        <v>0.68363200000000002</v>
      </c>
      <c r="EA26" s="5">
        <v>0</v>
      </c>
      <c r="EB26" s="5">
        <v>0.65851099999999996</v>
      </c>
      <c r="EC26" s="5">
        <v>2.3549099999999998</v>
      </c>
      <c r="ED26" s="5">
        <v>53009</v>
      </c>
      <c r="EE26" s="5">
        <v>52245</v>
      </c>
      <c r="EF26" s="7">
        <v>2.88905E-2</v>
      </c>
      <c r="EG26" s="7">
        <v>4.39364E-2</v>
      </c>
      <c r="EH26" s="7">
        <v>3.6413399999999999E-2</v>
      </c>
      <c r="EI26" s="5">
        <v>20</v>
      </c>
      <c r="EJ26" s="5">
        <v>195.85</v>
      </c>
      <c r="EK26" s="5">
        <v>4.7511299999999999E-2</v>
      </c>
      <c r="EL26" s="5">
        <v>0.90950200000000003</v>
      </c>
      <c r="EM26" s="5">
        <v>4.2986400000000001E-2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1341763268572</v>
      </c>
      <c r="EV26" s="5">
        <v>343.875</v>
      </c>
      <c r="EX26" s="5">
        <v>1000</v>
      </c>
      <c r="EY26" s="5">
        <v>50380.1</v>
      </c>
      <c r="EZ26" s="5">
        <v>3732.46</v>
      </c>
      <c r="FA26" s="5">
        <v>54112.6</v>
      </c>
      <c r="FB26" s="5">
        <v>52713.9</v>
      </c>
      <c r="FC26" s="5">
        <v>1669</v>
      </c>
      <c r="FD26" s="5">
        <v>21.884499999999999</v>
      </c>
      <c r="FE26" s="5">
        <v>131.482</v>
      </c>
      <c r="FF26" s="5">
        <v>39.834400000000002</v>
      </c>
      <c r="FG26" s="5">
        <v>37.860500000000002</v>
      </c>
      <c r="FH26" s="5">
        <v>53530</v>
      </c>
      <c r="FI26" s="5">
        <v>51861</v>
      </c>
      <c r="FJ26" s="7">
        <v>2.1328099999999999E-2</v>
      </c>
      <c r="FK26" s="7">
        <v>5.41967E-2</v>
      </c>
      <c r="FL26" s="7">
        <v>3.8124699999999997E-2</v>
      </c>
      <c r="FM26" s="5">
        <v>17.821999999999999</v>
      </c>
      <c r="FN26" s="5">
        <v>209.43</v>
      </c>
      <c r="FO26" s="5">
        <v>4.2583700000000002E-2</v>
      </c>
      <c r="FP26" s="5">
        <v>0.91935699999999998</v>
      </c>
      <c r="FQ26" s="5">
        <v>3.8058799999999997E-2</v>
      </c>
      <c r="FR26" s="5">
        <v>0</v>
      </c>
      <c r="FS26" s="5">
        <v>0</v>
      </c>
      <c r="FT26" s="5">
        <v>0</v>
      </c>
      <c r="FU26" s="5">
        <v>0</v>
      </c>
      <c r="FV26" s="5">
        <v>0</v>
      </c>
      <c r="FW26" s="5">
        <v>0</v>
      </c>
      <c r="FX26" s="5">
        <v>0</v>
      </c>
      <c r="FY26" s="5">
        <v>631627887980</v>
      </c>
      <c r="FZ26" s="5">
        <v>151.578</v>
      </c>
    </row>
    <row r="27" spans="1:182" ht="15.75" customHeight="1" x14ac:dyDescent="0.2">
      <c r="A27" s="4" t="s">
        <v>55</v>
      </c>
      <c r="B27" s="5">
        <v>3916</v>
      </c>
      <c r="D27" s="5">
        <v>1</v>
      </c>
      <c r="E27" s="5">
        <v>3558</v>
      </c>
      <c r="F27" s="5">
        <v>1135</v>
      </c>
      <c r="G27" s="5">
        <v>4693</v>
      </c>
      <c r="H27" s="5">
        <v>4300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4300</v>
      </c>
      <c r="O27" s="5">
        <v>4300</v>
      </c>
      <c r="P27" s="7">
        <v>9.8059199999999999E-2</v>
      </c>
      <c r="Q27" s="7">
        <v>9.8059199999999999E-2</v>
      </c>
      <c r="R27" s="7">
        <v>9.8059199999999999E-2</v>
      </c>
      <c r="S27" s="5">
        <v>39</v>
      </c>
      <c r="T27" s="5">
        <v>29.102599999999999</v>
      </c>
      <c r="U27" s="5">
        <v>0.17777799999999999</v>
      </c>
      <c r="V27" s="5">
        <v>0.65333300000000005</v>
      </c>
      <c r="W27" s="5">
        <v>0.16888900000000001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90247492</v>
      </c>
      <c r="AF27" s="5">
        <v>3.125E-2</v>
      </c>
      <c r="AH27" s="5">
        <v>45</v>
      </c>
      <c r="AI27" s="5">
        <v>3865.11</v>
      </c>
      <c r="AJ27" s="5">
        <v>561.77800000000002</v>
      </c>
      <c r="AK27" s="5">
        <v>4426.8900000000003</v>
      </c>
      <c r="AL27" s="5">
        <v>4298.24</v>
      </c>
      <c r="AM27" s="5">
        <v>139</v>
      </c>
      <c r="AN27" s="5">
        <v>1.8031200000000001</v>
      </c>
      <c r="AO27" s="5">
        <v>8.7146000000000008</v>
      </c>
      <c r="AP27" s="5">
        <v>3.9928300000000001</v>
      </c>
      <c r="AQ27" s="5">
        <v>3.2810000000000001</v>
      </c>
      <c r="AR27" s="5">
        <v>4373</v>
      </c>
      <c r="AS27" s="5">
        <v>4234</v>
      </c>
      <c r="AT27" s="7">
        <v>8.1205299999999994E-2</v>
      </c>
      <c r="AU27" s="7">
        <v>0.116701</v>
      </c>
      <c r="AV27" s="7">
        <v>9.76109E-2</v>
      </c>
      <c r="AW27" s="5">
        <v>11.511100000000001</v>
      </c>
      <c r="AX27" s="5">
        <v>48.803100000000001</v>
      </c>
      <c r="AY27" s="5">
        <v>5.5901199999999998E-2</v>
      </c>
      <c r="AZ27" s="5">
        <v>0.89738300000000004</v>
      </c>
      <c r="BA27" s="5">
        <v>4.6419799999999997E-2</v>
      </c>
      <c r="BB27" s="8">
        <v>2.9629599999999998E-4</v>
      </c>
      <c r="BC27" s="5">
        <v>0</v>
      </c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13446796106</v>
      </c>
      <c r="BJ27" s="5">
        <v>4.1875</v>
      </c>
      <c r="BL27" s="5">
        <v>1000</v>
      </c>
      <c r="BM27" s="5">
        <v>3858.57</v>
      </c>
      <c r="BN27" s="5">
        <v>548.95399999999995</v>
      </c>
      <c r="BO27" s="5">
        <v>4407.5200000000004</v>
      </c>
      <c r="BP27" s="5">
        <v>4298.2700000000004</v>
      </c>
      <c r="BQ27" s="5">
        <v>217</v>
      </c>
      <c r="BR27" s="5">
        <v>7.8746799999999997</v>
      </c>
      <c r="BS27" s="5">
        <v>38.953699999999998</v>
      </c>
      <c r="BT27" s="5">
        <v>14.8384</v>
      </c>
      <c r="BU27" s="5">
        <v>17.115200000000002</v>
      </c>
      <c r="BV27" s="5">
        <v>4412</v>
      </c>
      <c r="BW27" s="5">
        <v>4195</v>
      </c>
      <c r="BX27" s="7">
        <v>7.1246199999999996E-2</v>
      </c>
      <c r="BY27" s="7">
        <v>0.12665999999999999</v>
      </c>
      <c r="BZ27" s="7">
        <v>9.7617700000000002E-2</v>
      </c>
      <c r="CA27" s="5">
        <v>10.221</v>
      </c>
      <c r="CB27" s="5">
        <v>53.708399999999997</v>
      </c>
      <c r="CC27" s="5">
        <v>5.0062200000000001E-2</v>
      </c>
      <c r="CD27" s="5">
        <v>0.90895599999999999</v>
      </c>
      <c r="CE27" s="5">
        <v>4.0791099999999997E-2</v>
      </c>
      <c r="CF27" s="8">
        <v>1.9111099999999999E-4</v>
      </c>
      <c r="CG27" s="5">
        <v>0</v>
      </c>
      <c r="CH27" s="5">
        <v>0</v>
      </c>
      <c r="CI27" s="5">
        <v>0</v>
      </c>
      <c r="CJ27" s="5">
        <v>0</v>
      </c>
      <c r="CK27" s="5">
        <v>0</v>
      </c>
      <c r="CL27" s="5">
        <v>0</v>
      </c>
      <c r="CM27" s="5">
        <v>8076964755274</v>
      </c>
      <c r="CN27" s="5">
        <v>1825.31</v>
      </c>
      <c r="CP27" s="5">
        <v>1000</v>
      </c>
      <c r="CQ27" s="5">
        <v>3862.3</v>
      </c>
      <c r="CR27" s="5">
        <v>546.44100000000003</v>
      </c>
      <c r="CS27" s="5">
        <v>4408.74</v>
      </c>
      <c r="CT27" s="5">
        <v>4296.25</v>
      </c>
      <c r="CU27" s="5">
        <v>213</v>
      </c>
      <c r="CV27" s="5">
        <v>7.6733200000000004</v>
      </c>
      <c r="CW27" s="5">
        <v>37.766199999999998</v>
      </c>
      <c r="CX27" s="5">
        <v>14.956899999999999</v>
      </c>
      <c r="CY27" s="5">
        <v>17.471299999999999</v>
      </c>
      <c r="CZ27" s="5">
        <v>4406</v>
      </c>
      <c r="DA27" s="5">
        <v>4193</v>
      </c>
      <c r="DB27" s="7">
        <v>7.0735400000000004E-2</v>
      </c>
      <c r="DC27" s="7">
        <v>0.12512799999999999</v>
      </c>
      <c r="DD27" s="7">
        <v>9.71027E-2</v>
      </c>
      <c r="DE27" s="5">
        <v>10.632</v>
      </c>
      <c r="DF27" s="5">
        <v>51.395899999999997</v>
      </c>
      <c r="DG27" s="5">
        <v>5.1880000000000003E-2</v>
      </c>
      <c r="DH27" s="5">
        <v>0.90531099999999998</v>
      </c>
      <c r="DI27" s="5">
        <v>4.2626699999999997E-2</v>
      </c>
      <c r="DJ27" s="8">
        <v>1.82222E-4</v>
      </c>
      <c r="DK27" s="5">
        <v>0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76304117920</v>
      </c>
      <c r="DR27" s="5">
        <v>21.484400000000001</v>
      </c>
      <c r="DT27" s="5">
        <v>4</v>
      </c>
      <c r="DU27" s="5">
        <v>3870.75</v>
      </c>
      <c r="DV27" s="5">
        <v>530.75</v>
      </c>
      <c r="DW27" s="5">
        <v>4401.5</v>
      </c>
      <c r="DX27" s="5">
        <v>4282.5</v>
      </c>
      <c r="DY27" s="5">
        <v>67</v>
      </c>
      <c r="DZ27" s="5">
        <v>0.84054600000000002</v>
      </c>
      <c r="EA27" s="5">
        <v>1.47502</v>
      </c>
      <c r="EB27" s="5">
        <v>0.99812400000000001</v>
      </c>
      <c r="EC27" s="5">
        <v>0.74751999999999996</v>
      </c>
      <c r="ED27" s="5">
        <v>4312</v>
      </c>
      <c r="EE27" s="5">
        <v>4245</v>
      </c>
      <c r="EF27" s="7">
        <v>8.40143E-2</v>
      </c>
      <c r="EG27" s="7">
        <v>0.10112400000000001</v>
      </c>
      <c r="EH27" s="7">
        <v>9.3590400000000004E-2</v>
      </c>
      <c r="EI27" s="5">
        <v>10.5</v>
      </c>
      <c r="EJ27" s="5">
        <v>50.547600000000003</v>
      </c>
      <c r="EK27" s="5">
        <v>5.11111E-2</v>
      </c>
      <c r="EL27" s="5">
        <v>0.906667</v>
      </c>
      <c r="EM27" s="5">
        <v>4.2222200000000001E-2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188348113810</v>
      </c>
      <c r="EV27" s="5">
        <v>47.9375</v>
      </c>
      <c r="EX27" s="5">
        <v>1000</v>
      </c>
      <c r="EY27" s="5">
        <v>3870.65</v>
      </c>
      <c r="EZ27" s="5">
        <v>546.14300000000003</v>
      </c>
      <c r="FA27" s="5">
        <v>4416.79</v>
      </c>
      <c r="FB27" s="5">
        <v>4303.92</v>
      </c>
      <c r="FC27" s="5">
        <v>225</v>
      </c>
      <c r="FD27" s="5">
        <v>7.2742100000000001</v>
      </c>
      <c r="FE27" s="5">
        <v>32.431800000000003</v>
      </c>
      <c r="FF27" s="5">
        <v>14.0448</v>
      </c>
      <c r="FG27" s="5">
        <v>19.102</v>
      </c>
      <c r="FH27" s="5">
        <v>4418</v>
      </c>
      <c r="FI27" s="5">
        <v>4193</v>
      </c>
      <c r="FJ27" s="7">
        <v>7.0735400000000004E-2</v>
      </c>
      <c r="FK27" s="7">
        <v>0.128192</v>
      </c>
      <c r="FL27" s="7">
        <v>9.90592E-2</v>
      </c>
      <c r="FM27" s="5">
        <v>10.301</v>
      </c>
      <c r="FN27" s="5">
        <v>53.0184</v>
      </c>
      <c r="FO27" s="5">
        <v>5.0439999999999999E-2</v>
      </c>
      <c r="FP27" s="5">
        <v>0.90822199999999997</v>
      </c>
      <c r="FQ27" s="5">
        <v>4.1124399999999998E-2</v>
      </c>
      <c r="FR27" s="5">
        <v>2.1333300000000001E-4</v>
      </c>
      <c r="FS27" s="5">
        <v>0</v>
      </c>
      <c r="FT27" s="5">
        <v>0</v>
      </c>
      <c r="FU27" s="5">
        <v>0</v>
      </c>
      <c r="FV27" s="5">
        <v>0</v>
      </c>
      <c r="FW27" s="5">
        <v>0</v>
      </c>
      <c r="FX27" s="5">
        <v>0</v>
      </c>
      <c r="FY27" s="5">
        <v>610627273020</v>
      </c>
      <c r="FZ27" s="5">
        <v>135.328</v>
      </c>
    </row>
    <row r="28" spans="1:182" ht="15.75" customHeight="1" x14ac:dyDescent="0.2">
      <c r="A28" s="4" t="s">
        <v>56</v>
      </c>
      <c r="B28" s="5">
        <v>42080</v>
      </c>
      <c r="D28" s="5">
        <v>1</v>
      </c>
      <c r="E28" s="5">
        <v>37161</v>
      </c>
      <c r="F28" s="5">
        <v>14037</v>
      </c>
      <c r="G28" s="5">
        <v>51198</v>
      </c>
      <c r="H28" s="5">
        <v>45950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45950</v>
      </c>
      <c r="O28" s="5">
        <v>45950</v>
      </c>
      <c r="P28" s="7">
        <v>9.1967699999999999E-2</v>
      </c>
      <c r="Q28" s="7">
        <v>9.1967699999999999E-2</v>
      </c>
      <c r="R28" s="7">
        <v>9.1967699999999999E-2</v>
      </c>
      <c r="S28" s="5">
        <v>36</v>
      </c>
      <c r="T28" s="5">
        <v>389.91699999999997</v>
      </c>
      <c r="U28" s="5">
        <v>0.23899400000000001</v>
      </c>
      <c r="V28" s="5">
        <v>0.54088099999999995</v>
      </c>
      <c r="W28" s="5">
        <v>0.213836</v>
      </c>
      <c r="X28" s="5">
        <v>6.2893100000000002E-3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39974224</v>
      </c>
      <c r="AF28" s="5">
        <v>1.5625E-2</v>
      </c>
      <c r="AH28" s="5">
        <v>20</v>
      </c>
      <c r="AI28" s="5">
        <v>41817.599999999999</v>
      </c>
      <c r="AJ28" s="5">
        <v>3235.65</v>
      </c>
      <c r="AK28" s="5">
        <v>45053.3</v>
      </c>
      <c r="AL28" s="5">
        <v>43900</v>
      </c>
      <c r="AM28" s="5">
        <v>2464</v>
      </c>
      <c r="AN28" s="5">
        <v>11.486800000000001</v>
      </c>
      <c r="AO28" s="5">
        <v>44.760100000000001</v>
      </c>
      <c r="AP28" s="5">
        <v>14.7614</v>
      </c>
      <c r="AQ28" s="5">
        <v>12.8065</v>
      </c>
      <c r="AR28" s="5">
        <v>45327</v>
      </c>
      <c r="AS28" s="5">
        <v>42863</v>
      </c>
      <c r="AT28" s="7">
        <v>1.86074E-2</v>
      </c>
      <c r="AU28" s="7">
        <v>7.7162499999999995E-2</v>
      </c>
      <c r="AV28" s="7">
        <v>4.3250999999999998E-2</v>
      </c>
      <c r="AW28" s="5">
        <v>5.4</v>
      </c>
      <c r="AX28" s="5">
        <v>599.19399999999996</v>
      </c>
      <c r="AY28" s="5">
        <v>4.0251599999999998E-2</v>
      </c>
      <c r="AZ28" s="5">
        <v>0.93207600000000002</v>
      </c>
      <c r="BA28" s="5">
        <v>2.7673E-2</v>
      </c>
      <c r="BB28" s="8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4548929246</v>
      </c>
      <c r="BJ28" s="5">
        <v>1.42188</v>
      </c>
      <c r="BL28" s="5">
        <v>1000</v>
      </c>
      <c r="BM28" s="5">
        <v>41625.300000000003</v>
      </c>
      <c r="BN28" s="5">
        <v>3014.68</v>
      </c>
      <c r="BO28" s="5">
        <v>44640</v>
      </c>
      <c r="BP28" s="5">
        <v>43603</v>
      </c>
      <c r="BQ28" s="5">
        <v>3195</v>
      </c>
      <c r="BR28" s="5">
        <v>75.658199999999994</v>
      </c>
      <c r="BS28" s="5">
        <v>275.09399999999999</v>
      </c>
      <c r="BT28" s="5">
        <v>92.658000000000001</v>
      </c>
      <c r="BU28" s="5">
        <v>66.414900000000003</v>
      </c>
      <c r="BV28" s="5">
        <v>45720</v>
      </c>
      <c r="BW28" s="5">
        <v>42525</v>
      </c>
      <c r="BX28" s="7">
        <v>1.05751E-2</v>
      </c>
      <c r="BY28" s="7">
        <v>8.6501900000000007E-2</v>
      </c>
      <c r="BZ28" s="7">
        <v>3.6193700000000002E-2</v>
      </c>
      <c r="CA28" s="5">
        <v>4.5449999999999999</v>
      </c>
      <c r="CB28" s="5">
        <v>663.29700000000003</v>
      </c>
      <c r="CC28" s="5">
        <v>3.4874200000000001E-2</v>
      </c>
      <c r="CD28" s="5">
        <v>0.94282999999999995</v>
      </c>
      <c r="CE28" s="5">
        <v>2.2295599999999999E-2</v>
      </c>
      <c r="CF28" s="8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1829349498110</v>
      </c>
      <c r="CN28" s="5">
        <v>405.51600000000002</v>
      </c>
      <c r="CP28" s="5">
        <v>1000</v>
      </c>
      <c r="CQ28" s="5">
        <v>41673.599999999999</v>
      </c>
      <c r="CR28" s="5">
        <v>3070.74</v>
      </c>
      <c r="CS28" s="5">
        <v>44744.3</v>
      </c>
      <c r="CT28" s="5">
        <v>43590</v>
      </c>
      <c r="CU28" s="5">
        <v>3105</v>
      </c>
      <c r="CV28" s="5">
        <v>77.939899999999994</v>
      </c>
      <c r="CW28" s="5">
        <v>285.858</v>
      </c>
      <c r="CX28" s="5">
        <v>98.418199999999999</v>
      </c>
      <c r="CY28" s="5">
        <v>70.013800000000003</v>
      </c>
      <c r="CZ28" s="5">
        <v>45372</v>
      </c>
      <c r="DA28" s="5">
        <v>42267</v>
      </c>
      <c r="DB28" s="7">
        <v>4.4439199999999996E-3</v>
      </c>
      <c r="DC28" s="7">
        <v>7.8231899999999993E-2</v>
      </c>
      <c r="DD28" s="7">
        <v>3.5884699999999999E-2</v>
      </c>
      <c r="DE28" s="5">
        <v>4.6120000000000001</v>
      </c>
      <c r="DF28" s="5">
        <v>665.81500000000005</v>
      </c>
      <c r="DG28" s="5">
        <v>3.5295600000000003E-2</v>
      </c>
      <c r="DH28" s="5">
        <v>0.94198700000000002</v>
      </c>
      <c r="DI28" s="5">
        <v>2.2717000000000001E-2</v>
      </c>
      <c r="DJ28" s="8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39265057424</v>
      </c>
      <c r="DR28" s="5">
        <v>9.8906299999999998</v>
      </c>
      <c r="DT28" s="5">
        <v>2</v>
      </c>
      <c r="DU28" s="5">
        <v>41281.5</v>
      </c>
      <c r="DV28" s="5">
        <v>2810.5</v>
      </c>
      <c r="DW28" s="5">
        <v>44092</v>
      </c>
      <c r="DX28" s="5">
        <v>43899</v>
      </c>
      <c r="DY28" s="5">
        <v>96</v>
      </c>
      <c r="DZ28" s="5">
        <v>2.4361600000000001E-2</v>
      </c>
      <c r="EA28" s="5">
        <v>4.9484300000000001</v>
      </c>
      <c r="EB28" s="5">
        <v>1.22576</v>
      </c>
      <c r="EC28" s="5">
        <v>0.323988</v>
      </c>
      <c r="ED28" s="5">
        <v>43947</v>
      </c>
      <c r="EE28" s="5">
        <v>43851</v>
      </c>
      <c r="EF28" s="7">
        <v>4.2086499999999999E-2</v>
      </c>
      <c r="EG28" s="7">
        <v>4.4367900000000002E-2</v>
      </c>
      <c r="EH28" s="7">
        <v>4.32272E-2</v>
      </c>
      <c r="EI28" s="5">
        <v>3.5</v>
      </c>
      <c r="EJ28" s="5">
        <v>803</v>
      </c>
      <c r="EK28" s="5">
        <v>2.8301900000000001E-2</v>
      </c>
      <c r="EL28" s="5">
        <v>0.95597500000000002</v>
      </c>
      <c r="EM28" s="5">
        <v>1.5723299999999999E-2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68135709644</v>
      </c>
      <c r="EV28" s="5">
        <v>17.3125</v>
      </c>
      <c r="EX28" s="5">
        <v>1000</v>
      </c>
      <c r="EY28" s="5">
        <v>41268.199999999997</v>
      </c>
      <c r="EZ28" s="5">
        <v>2817.78</v>
      </c>
      <c r="FA28" s="5">
        <v>44085.9</v>
      </c>
      <c r="FB28" s="5">
        <v>43511.7</v>
      </c>
      <c r="FC28" s="5">
        <v>1694</v>
      </c>
      <c r="FD28" s="5">
        <v>64.057100000000005</v>
      </c>
      <c r="FE28" s="5">
        <v>165.035</v>
      </c>
      <c r="FF28" s="5">
        <v>53.106699999999996</v>
      </c>
      <c r="FG28" s="5">
        <v>48.664999999999999</v>
      </c>
      <c r="FH28" s="5">
        <v>44479</v>
      </c>
      <c r="FI28" s="5">
        <v>42785</v>
      </c>
      <c r="FJ28" s="7">
        <v>1.6753799999999999E-2</v>
      </c>
      <c r="FK28" s="7">
        <v>5.7010499999999999E-2</v>
      </c>
      <c r="FL28" s="7">
        <v>3.4023299999999999E-2</v>
      </c>
      <c r="FM28" s="5">
        <v>3.7309999999999999</v>
      </c>
      <c r="FN28" s="5">
        <v>755.23400000000004</v>
      </c>
      <c r="FO28" s="5">
        <v>2.9754699999999999E-2</v>
      </c>
      <c r="FP28" s="5">
        <v>0.95306900000000006</v>
      </c>
      <c r="FQ28" s="5">
        <v>1.71761E-2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137202601298</v>
      </c>
      <c r="FZ28" s="5">
        <v>30.953099999999999</v>
      </c>
    </row>
    <row r="29" spans="1:182" ht="15.75" customHeight="1" x14ac:dyDescent="0.2">
      <c r="A29" s="4" t="s">
        <v>57</v>
      </c>
      <c r="B29" s="5">
        <v>36905</v>
      </c>
      <c r="D29" s="5">
        <v>1</v>
      </c>
      <c r="E29" s="5">
        <v>32078</v>
      </c>
      <c r="F29" s="5">
        <v>11901</v>
      </c>
      <c r="G29" s="5">
        <v>43979</v>
      </c>
      <c r="H29" s="5">
        <v>41119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41119</v>
      </c>
      <c r="O29" s="5">
        <v>41119</v>
      </c>
      <c r="P29" s="7">
        <v>0.11418499999999999</v>
      </c>
      <c r="Q29" s="7">
        <v>0.11418499999999999</v>
      </c>
      <c r="R29" s="7">
        <v>0.11418499999999999</v>
      </c>
      <c r="S29" s="5">
        <v>117</v>
      </c>
      <c r="T29" s="5">
        <v>101.718</v>
      </c>
      <c r="U29" s="5">
        <v>0.216028</v>
      </c>
      <c r="V29" s="5">
        <v>0.58188200000000001</v>
      </c>
      <c r="W29" s="5">
        <v>0.191638</v>
      </c>
      <c r="X29" s="5">
        <v>1.0453E-2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149083322</v>
      </c>
      <c r="AF29" s="5">
        <v>4.6875E-2</v>
      </c>
      <c r="AH29" s="5">
        <v>89</v>
      </c>
      <c r="AI29" s="5">
        <v>36672.199999999997</v>
      </c>
      <c r="AJ29" s="5">
        <v>3728.36</v>
      </c>
      <c r="AK29" s="5">
        <v>40400.6</v>
      </c>
      <c r="AL29" s="5">
        <v>39396.400000000001</v>
      </c>
      <c r="AM29" s="5">
        <v>1171</v>
      </c>
      <c r="AN29" s="5">
        <v>6.8421500000000002</v>
      </c>
      <c r="AO29" s="5">
        <v>31.585000000000001</v>
      </c>
      <c r="AP29" s="5">
        <v>10.210100000000001</v>
      </c>
      <c r="AQ29" s="5">
        <v>11.47</v>
      </c>
      <c r="AR29" s="5">
        <v>40013</v>
      </c>
      <c r="AS29" s="5">
        <v>38842</v>
      </c>
      <c r="AT29" s="7">
        <v>5.2486100000000001E-2</v>
      </c>
      <c r="AU29" s="7">
        <v>8.4216200000000005E-2</v>
      </c>
      <c r="AV29" s="7">
        <v>6.7507700000000004E-2</v>
      </c>
      <c r="AW29" s="5">
        <v>19.325800000000001</v>
      </c>
      <c r="AX29" s="5">
        <v>192.92099999999999</v>
      </c>
      <c r="AY29" s="5">
        <v>3.5469599999999997E-2</v>
      </c>
      <c r="AZ29" s="5">
        <v>0.93260399999999999</v>
      </c>
      <c r="BA29" s="5">
        <v>3.1867800000000002E-2</v>
      </c>
      <c r="BB29" s="8">
        <v>5.8724500000000003E-5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120072578054</v>
      </c>
      <c r="BJ29" s="5">
        <v>37.843800000000002</v>
      </c>
      <c r="BL29" s="5">
        <v>1000</v>
      </c>
      <c r="BM29" s="5">
        <v>36656.800000000003</v>
      </c>
      <c r="BN29" s="5">
        <v>3681.83</v>
      </c>
      <c r="BO29" s="5">
        <v>40338.699999999997</v>
      </c>
      <c r="BP29" s="5">
        <v>39378.6</v>
      </c>
      <c r="BQ29" s="5">
        <v>1661</v>
      </c>
      <c r="BR29" s="5">
        <v>21.607399999999998</v>
      </c>
      <c r="BS29" s="5">
        <v>99.205399999999997</v>
      </c>
      <c r="BT29" s="5">
        <v>35.438800000000001</v>
      </c>
      <c r="BU29" s="5">
        <v>36.018700000000003</v>
      </c>
      <c r="BV29" s="5">
        <v>40287</v>
      </c>
      <c r="BW29" s="5">
        <v>38626</v>
      </c>
      <c r="BX29" s="7">
        <v>4.66332E-2</v>
      </c>
      <c r="BY29" s="7">
        <v>9.1640700000000005E-2</v>
      </c>
      <c r="BZ29" s="7">
        <v>6.7027199999999995E-2</v>
      </c>
      <c r="CA29" s="5">
        <v>18.327000000000002</v>
      </c>
      <c r="CB29" s="5">
        <v>200.89599999999999</v>
      </c>
      <c r="CC29" s="5">
        <v>3.3689900000000002E-2</v>
      </c>
      <c r="CD29" s="5">
        <v>0.93612399999999996</v>
      </c>
      <c r="CE29" s="5">
        <v>3.0167200000000002E-2</v>
      </c>
      <c r="CF29" s="8">
        <v>1.9163800000000001E-5</v>
      </c>
      <c r="CG29" s="5">
        <v>0</v>
      </c>
      <c r="CH29" s="5">
        <v>0</v>
      </c>
      <c r="CI29" s="5">
        <v>0</v>
      </c>
      <c r="CJ29" s="5">
        <v>0</v>
      </c>
      <c r="CK29" s="5">
        <v>0</v>
      </c>
      <c r="CL29" s="5">
        <v>0</v>
      </c>
      <c r="CM29" s="5">
        <v>38542646703358</v>
      </c>
      <c r="CN29" s="5">
        <v>9034.36</v>
      </c>
      <c r="CP29" s="5">
        <v>1000</v>
      </c>
      <c r="CQ29" s="5">
        <v>36665.4</v>
      </c>
      <c r="CR29" s="5">
        <v>3681.58</v>
      </c>
      <c r="CS29" s="5">
        <v>40346.9</v>
      </c>
      <c r="CT29" s="5">
        <v>39393.4</v>
      </c>
      <c r="CU29" s="5">
        <v>1377</v>
      </c>
      <c r="CV29" s="5">
        <v>20.854299999999999</v>
      </c>
      <c r="CW29" s="5">
        <v>102.56699999999999</v>
      </c>
      <c r="CX29" s="5">
        <v>35.937100000000001</v>
      </c>
      <c r="CY29" s="5">
        <v>38.610199999999999</v>
      </c>
      <c r="CZ29" s="5">
        <v>40100</v>
      </c>
      <c r="DA29" s="5">
        <v>38723</v>
      </c>
      <c r="DB29" s="7">
        <v>4.9261600000000003E-2</v>
      </c>
      <c r="DC29" s="7">
        <v>8.6573600000000001E-2</v>
      </c>
      <c r="DD29" s="7">
        <v>6.7428500000000002E-2</v>
      </c>
      <c r="DE29" s="5">
        <v>18.827000000000002</v>
      </c>
      <c r="DF29" s="5">
        <v>195.548</v>
      </c>
      <c r="DG29" s="5">
        <v>3.4578400000000002E-2</v>
      </c>
      <c r="DH29" s="5">
        <v>0.93436399999999997</v>
      </c>
      <c r="DI29" s="5">
        <v>3.1020900000000001E-2</v>
      </c>
      <c r="DJ29" s="8">
        <v>3.6585399999999997E-5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609470039218</v>
      </c>
      <c r="DR29" s="5">
        <v>198.06299999999999</v>
      </c>
      <c r="DT29" s="5">
        <v>4</v>
      </c>
      <c r="DU29" s="5">
        <v>36606</v>
      </c>
      <c r="DV29" s="5">
        <v>3863.25</v>
      </c>
      <c r="DW29" s="5">
        <v>40469.300000000003</v>
      </c>
      <c r="DX29" s="5">
        <v>39340.5</v>
      </c>
      <c r="DY29" s="5">
        <v>700</v>
      </c>
      <c r="DZ29" s="5">
        <v>1.4524999999999999</v>
      </c>
      <c r="EA29" s="5">
        <v>6.6022699999999999</v>
      </c>
      <c r="EB29" s="5">
        <v>2.5992999999999999</v>
      </c>
      <c r="EC29" s="5">
        <v>2.6274000000000002</v>
      </c>
      <c r="ED29" s="5">
        <v>39719</v>
      </c>
      <c r="EE29" s="5">
        <v>39019</v>
      </c>
      <c r="EF29" s="7">
        <v>5.7282199999999998E-2</v>
      </c>
      <c r="EG29" s="7">
        <v>7.6249800000000006E-2</v>
      </c>
      <c r="EH29" s="7">
        <v>6.5993800000000005E-2</v>
      </c>
      <c r="EI29" s="5">
        <v>18.5</v>
      </c>
      <c r="EJ29" s="5">
        <v>208.82400000000001</v>
      </c>
      <c r="EK29" s="5">
        <v>3.3972099999999998E-2</v>
      </c>
      <c r="EL29" s="5">
        <v>0.93554000000000004</v>
      </c>
      <c r="EM29" s="5">
        <v>3.0487799999999999E-2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3025983360270</v>
      </c>
      <c r="EV29" s="5">
        <v>773.43799999999999</v>
      </c>
      <c r="EX29" s="5">
        <v>1000</v>
      </c>
      <c r="EY29" s="5">
        <v>36606.400000000001</v>
      </c>
      <c r="EZ29" s="5">
        <v>3666.92</v>
      </c>
      <c r="FA29" s="5">
        <v>40273.4</v>
      </c>
      <c r="FB29" s="5">
        <v>39361.4</v>
      </c>
      <c r="FC29" s="5">
        <v>1650</v>
      </c>
      <c r="FD29" s="5">
        <v>18.451799999999999</v>
      </c>
      <c r="FE29" s="5">
        <v>96.036299999999997</v>
      </c>
      <c r="FF29" s="5">
        <v>32.939</v>
      </c>
      <c r="FG29" s="5">
        <v>38.596899999999998</v>
      </c>
      <c r="FH29" s="5">
        <v>40263</v>
      </c>
      <c r="FI29" s="5">
        <v>38613</v>
      </c>
      <c r="FJ29" s="7">
        <v>4.6281000000000003E-2</v>
      </c>
      <c r="FK29" s="7">
        <v>9.0990399999999999E-2</v>
      </c>
      <c r="FL29" s="7">
        <v>6.6560599999999998E-2</v>
      </c>
      <c r="FM29" s="5">
        <v>17.486000000000001</v>
      </c>
      <c r="FN29" s="5">
        <v>209.70599999999999</v>
      </c>
      <c r="FO29" s="5">
        <v>3.2264800000000003E-2</v>
      </c>
      <c r="FP29" s="5">
        <v>0.93901400000000002</v>
      </c>
      <c r="FQ29" s="5">
        <v>2.8662E-2</v>
      </c>
      <c r="FR29" s="8">
        <v>5.9233500000000001E-5</v>
      </c>
      <c r="FS29" s="5">
        <v>0</v>
      </c>
      <c r="FT29" s="5">
        <v>0</v>
      </c>
      <c r="FU29" s="5">
        <v>0</v>
      </c>
      <c r="FV29" s="5">
        <v>0</v>
      </c>
      <c r="FW29" s="5">
        <v>0</v>
      </c>
      <c r="FX29" s="5">
        <v>0</v>
      </c>
      <c r="FY29" s="5">
        <v>1448090808146</v>
      </c>
      <c r="FZ29" s="5">
        <v>341.65600000000001</v>
      </c>
    </row>
    <row r="30" spans="1:182" ht="15.75" customHeight="1" x14ac:dyDescent="0.2">
      <c r="A30" s="4" t="s">
        <v>58</v>
      </c>
      <c r="B30" s="5">
        <v>35002</v>
      </c>
      <c r="D30" s="5">
        <v>1</v>
      </c>
      <c r="E30" s="5">
        <v>29271</v>
      </c>
      <c r="F30" s="5">
        <v>11769</v>
      </c>
      <c r="G30" s="5">
        <v>41040</v>
      </c>
      <c r="H30" s="5">
        <v>37857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37857</v>
      </c>
      <c r="O30" s="5">
        <v>37857</v>
      </c>
      <c r="P30" s="7">
        <v>8.1566799999999995E-2</v>
      </c>
      <c r="Q30" s="7">
        <v>8.1566799999999995E-2</v>
      </c>
      <c r="R30" s="7">
        <v>8.1566799999999995E-2</v>
      </c>
      <c r="S30" s="5">
        <v>118</v>
      </c>
      <c r="T30" s="5">
        <v>99.737300000000005</v>
      </c>
      <c r="U30" s="5">
        <v>0.27180500000000002</v>
      </c>
      <c r="V30" s="5">
        <v>0.49898599999999999</v>
      </c>
      <c r="W30" s="5">
        <v>0.19878299999999999</v>
      </c>
      <c r="X30" s="5">
        <v>2.23124E-2</v>
      </c>
      <c r="Y30" s="5">
        <v>8.1135900000000004E-3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144359592</v>
      </c>
      <c r="AF30" s="5">
        <v>3.125E-2</v>
      </c>
      <c r="AH30" s="5">
        <v>98</v>
      </c>
      <c r="AI30" s="5">
        <v>34788.400000000001</v>
      </c>
      <c r="AJ30" s="5">
        <v>3017.39</v>
      </c>
      <c r="AK30" s="5">
        <v>37805.800000000003</v>
      </c>
      <c r="AL30" s="5">
        <v>36935.1</v>
      </c>
      <c r="AM30" s="5">
        <v>1040</v>
      </c>
      <c r="AN30" s="5">
        <v>15.509499999999999</v>
      </c>
      <c r="AO30" s="5">
        <v>63.112299999999998</v>
      </c>
      <c r="AP30" s="5">
        <v>15.8149</v>
      </c>
      <c r="AQ30" s="5">
        <v>10.7018</v>
      </c>
      <c r="AR30" s="5">
        <v>37550</v>
      </c>
      <c r="AS30" s="5">
        <v>36510</v>
      </c>
      <c r="AT30" s="7">
        <v>4.3083299999999998E-2</v>
      </c>
      <c r="AU30" s="7">
        <v>7.2795799999999994E-2</v>
      </c>
      <c r="AV30" s="7">
        <v>5.5226900000000002E-2</v>
      </c>
      <c r="AW30" s="5">
        <v>23.183700000000002</v>
      </c>
      <c r="AX30" s="5">
        <v>130.15100000000001</v>
      </c>
      <c r="AY30" s="5">
        <v>4.9405999999999999E-2</v>
      </c>
      <c r="AZ30" s="5">
        <v>0.90559699999999999</v>
      </c>
      <c r="BA30" s="5">
        <v>4.4645400000000002E-2</v>
      </c>
      <c r="BB30" s="8">
        <v>3.5186499999999998E-4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143040483594</v>
      </c>
      <c r="BJ30" s="5">
        <v>45.6875</v>
      </c>
      <c r="BL30" s="5">
        <v>1000</v>
      </c>
      <c r="BM30" s="5">
        <v>34799</v>
      </c>
      <c r="BN30" s="5">
        <v>2949.55</v>
      </c>
      <c r="BO30" s="5">
        <v>37748.5</v>
      </c>
      <c r="BP30" s="5">
        <v>36884.1</v>
      </c>
      <c r="BQ30" s="5">
        <v>1426</v>
      </c>
      <c r="BR30" s="5">
        <v>31.934699999999999</v>
      </c>
      <c r="BS30" s="5">
        <v>124.98699999999999</v>
      </c>
      <c r="BT30" s="5">
        <v>46.145200000000003</v>
      </c>
      <c r="BU30" s="5">
        <v>34.553899999999999</v>
      </c>
      <c r="BV30" s="5">
        <v>37699</v>
      </c>
      <c r="BW30" s="5">
        <v>36273</v>
      </c>
      <c r="BX30" s="7">
        <v>3.6312200000000003E-2</v>
      </c>
      <c r="BY30" s="7">
        <v>7.7052700000000002E-2</v>
      </c>
      <c r="BZ30" s="7">
        <v>5.3771300000000001E-2</v>
      </c>
      <c r="CA30" s="5">
        <v>22.181999999999999</v>
      </c>
      <c r="CB30" s="5">
        <v>132.97</v>
      </c>
      <c r="CC30" s="5">
        <v>4.7146E-2</v>
      </c>
      <c r="CD30" s="5">
        <v>0.90988800000000003</v>
      </c>
      <c r="CE30" s="5">
        <v>4.2841799999999999E-2</v>
      </c>
      <c r="CF30" s="8">
        <v>1.2373199999999999E-4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43979416181496</v>
      </c>
      <c r="CN30" s="5">
        <v>10330.5</v>
      </c>
      <c r="CP30" s="5">
        <v>1000</v>
      </c>
      <c r="CQ30" s="5">
        <v>34783</v>
      </c>
      <c r="CR30" s="5">
        <v>2972.05</v>
      </c>
      <c r="CS30" s="5">
        <v>37755.1</v>
      </c>
      <c r="CT30" s="5">
        <v>36878.9</v>
      </c>
      <c r="CU30" s="5">
        <v>1262</v>
      </c>
      <c r="CV30" s="5">
        <v>31.521799999999999</v>
      </c>
      <c r="CW30" s="5">
        <v>123.998</v>
      </c>
      <c r="CX30" s="5">
        <v>46.141199999999998</v>
      </c>
      <c r="CY30" s="5">
        <v>34.495199999999997</v>
      </c>
      <c r="CZ30" s="5">
        <v>37558</v>
      </c>
      <c r="DA30" s="5">
        <v>36296</v>
      </c>
      <c r="DB30" s="7">
        <v>3.6969299999999997E-2</v>
      </c>
      <c r="DC30" s="7">
        <v>7.3024400000000003E-2</v>
      </c>
      <c r="DD30" s="7">
        <v>5.3622499999999997E-2</v>
      </c>
      <c r="DE30" s="5">
        <v>22.588999999999999</v>
      </c>
      <c r="DF30" s="5">
        <v>131.571</v>
      </c>
      <c r="DG30" s="5">
        <v>4.7975700000000003E-2</v>
      </c>
      <c r="DH30" s="5">
        <v>0.90823299999999996</v>
      </c>
      <c r="DI30" s="5">
        <v>4.3663300000000002E-2</v>
      </c>
      <c r="DJ30" s="8">
        <v>1.2778900000000001E-4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695527233694</v>
      </c>
      <c r="DR30" s="5">
        <v>229.60900000000001</v>
      </c>
      <c r="DT30" s="5">
        <v>2</v>
      </c>
      <c r="DU30" s="5">
        <v>34574.5</v>
      </c>
      <c r="DV30" s="5">
        <v>3126</v>
      </c>
      <c r="DW30" s="5">
        <v>37700.5</v>
      </c>
      <c r="DX30" s="5">
        <v>37020.5</v>
      </c>
      <c r="DY30" s="5">
        <v>495</v>
      </c>
      <c r="DZ30" s="5">
        <v>2.9395899999999999</v>
      </c>
      <c r="EA30" s="5">
        <v>0</v>
      </c>
      <c r="EB30" s="5">
        <v>2.81508</v>
      </c>
      <c r="EC30" s="5">
        <v>1.81915</v>
      </c>
      <c r="ED30" s="5">
        <v>37268</v>
      </c>
      <c r="EE30" s="5">
        <v>36773</v>
      </c>
      <c r="EF30" s="7">
        <v>5.0597099999999999E-2</v>
      </c>
      <c r="EG30" s="7">
        <v>6.4739199999999997E-2</v>
      </c>
      <c r="EH30" s="7">
        <v>5.76681E-2</v>
      </c>
      <c r="EI30" s="5">
        <v>25</v>
      </c>
      <c r="EJ30" s="5">
        <v>125.04</v>
      </c>
      <c r="EK30" s="5">
        <v>5.2738300000000002E-2</v>
      </c>
      <c r="EL30" s="5">
        <v>0.89858000000000005</v>
      </c>
      <c r="EM30" s="5">
        <v>4.8681500000000003E-2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1933519209380</v>
      </c>
      <c r="EV30" s="5">
        <v>497.18799999999999</v>
      </c>
      <c r="EX30" s="5">
        <v>1000</v>
      </c>
      <c r="EY30" s="5">
        <v>34578</v>
      </c>
      <c r="EZ30" s="5">
        <v>3022.31</v>
      </c>
      <c r="FA30" s="5">
        <v>37600.400000000001</v>
      </c>
      <c r="FB30" s="5">
        <v>36898.5</v>
      </c>
      <c r="FC30" s="5">
        <v>1211</v>
      </c>
      <c r="FD30" s="5">
        <v>25.728400000000001</v>
      </c>
      <c r="FE30" s="5">
        <v>111.36199999999999</v>
      </c>
      <c r="FF30" s="5">
        <v>39.5518</v>
      </c>
      <c r="FG30" s="5">
        <v>34.061900000000001</v>
      </c>
      <c r="FH30" s="5">
        <v>37603</v>
      </c>
      <c r="FI30" s="5">
        <v>36392</v>
      </c>
      <c r="FJ30" s="7">
        <v>3.9711999999999997E-2</v>
      </c>
      <c r="FK30" s="7">
        <v>7.4310000000000001E-2</v>
      </c>
      <c r="FL30" s="7">
        <v>5.4183599999999998E-2</v>
      </c>
      <c r="FM30" s="5">
        <v>21.905000000000001</v>
      </c>
      <c r="FN30" s="5">
        <v>137.97399999999999</v>
      </c>
      <c r="FO30" s="5">
        <v>4.6460399999999999E-2</v>
      </c>
      <c r="FP30" s="5">
        <v>0.91113599999999995</v>
      </c>
      <c r="FQ30" s="5">
        <v>4.24036E-2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795639765022</v>
      </c>
      <c r="FZ30" s="5">
        <v>190.453</v>
      </c>
    </row>
    <row r="31" spans="1:182" ht="15.75" customHeight="1" x14ac:dyDescent="0.2">
      <c r="A31" s="4" t="s">
        <v>59</v>
      </c>
      <c r="B31" s="5">
        <v>118282</v>
      </c>
      <c r="D31" s="5">
        <v>1</v>
      </c>
      <c r="E31" s="5">
        <v>94706</v>
      </c>
      <c r="F31" s="5">
        <v>45562</v>
      </c>
      <c r="G31" s="5">
        <v>140268</v>
      </c>
      <c r="H31" s="5">
        <v>130952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130952</v>
      </c>
      <c r="O31" s="5">
        <v>130952</v>
      </c>
      <c r="P31" s="7">
        <v>0.107117</v>
      </c>
      <c r="Q31" s="7">
        <v>0.107117</v>
      </c>
      <c r="R31" s="7">
        <v>0.107117</v>
      </c>
      <c r="S31" s="5">
        <v>33</v>
      </c>
      <c r="T31" s="5">
        <v>1380.67</v>
      </c>
      <c r="U31" s="5">
        <v>0.27559099999999997</v>
      </c>
      <c r="V31" s="5">
        <v>0.472441</v>
      </c>
      <c r="W31" s="5">
        <v>0.24409400000000001</v>
      </c>
      <c r="X31" s="5">
        <v>7.8740200000000007E-3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38704930</v>
      </c>
      <c r="AF31" s="5">
        <v>1.5625E-2</v>
      </c>
      <c r="AH31" s="5">
        <v>23</v>
      </c>
      <c r="AI31" s="5">
        <v>117337</v>
      </c>
      <c r="AJ31" s="5">
        <v>13513.7</v>
      </c>
      <c r="AK31" s="5">
        <v>130850</v>
      </c>
      <c r="AL31" s="5">
        <v>125768</v>
      </c>
      <c r="AM31" s="5">
        <v>7022</v>
      </c>
      <c r="AN31" s="5">
        <v>42.320700000000002</v>
      </c>
      <c r="AO31" s="5">
        <v>76.949100000000001</v>
      </c>
      <c r="AP31" s="5">
        <v>48.064700000000002</v>
      </c>
      <c r="AQ31" s="5">
        <v>22.677</v>
      </c>
      <c r="AR31" s="5">
        <v>128592</v>
      </c>
      <c r="AS31" s="5">
        <v>121570</v>
      </c>
      <c r="AT31" s="7">
        <v>2.7798E-2</v>
      </c>
      <c r="AU31" s="7">
        <v>8.7164599999999995E-2</v>
      </c>
      <c r="AV31" s="7">
        <v>6.3285400000000006E-2</v>
      </c>
      <c r="AW31" s="5">
        <v>6.0434799999999997</v>
      </c>
      <c r="AX31" s="5">
        <v>2236.08</v>
      </c>
      <c r="AY31" s="5">
        <v>5.58028E-2</v>
      </c>
      <c r="AZ31" s="5">
        <v>0.90448499999999998</v>
      </c>
      <c r="BA31" s="5">
        <v>3.9370099999999998E-2</v>
      </c>
      <c r="BB31" s="8">
        <v>3.4234899999999998E-4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5007623154</v>
      </c>
      <c r="BJ31" s="5">
        <v>1.53125</v>
      </c>
      <c r="BL31" s="5">
        <v>1000</v>
      </c>
      <c r="BM31" s="5">
        <v>116802</v>
      </c>
      <c r="BN31" s="5">
        <v>12631.8</v>
      </c>
      <c r="BO31" s="5">
        <v>129433</v>
      </c>
      <c r="BP31" s="5">
        <v>125392</v>
      </c>
      <c r="BQ31" s="5">
        <v>11152</v>
      </c>
      <c r="BR31" s="5">
        <v>231.28200000000001</v>
      </c>
      <c r="BS31" s="5">
        <v>453.18599999999998</v>
      </c>
      <c r="BT31" s="5">
        <v>258.839</v>
      </c>
      <c r="BU31" s="5">
        <v>143.21</v>
      </c>
      <c r="BV31" s="5">
        <v>131709</v>
      </c>
      <c r="BW31" s="5">
        <v>120557</v>
      </c>
      <c r="BX31" s="7">
        <v>1.9233699999999999E-2</v>
      </c>
      <c r="BY31" s="7">
        <v>0.11351700000000001</v>
      </c>
      <c r="BZ31" s="7">
        <v>6.0111100000000001E-2</v>
      </c>
      <c r="CA31" s="5">
        <v>5.4029999999999996</v>
      </c>
      <c r="CB31" s="5">
        <v>2337.9299999999998</v>
      </c>
      <c r="CC31" s="5">
        <v>5.0559100000000003E-2</v>
      </c>
      <c r="CD31" s="5">
        <v>0.91477200000000003</v>
      </c>
      <c r="CE31" s="5">
        <v>3.4527599999999999E-2</v>
      </c>
      <c r="CF31" s="8">
        <v>1.4173199999999999E-4</v>
      </c>
      <c r="CG31" s="5">
        <v>0</v>
      </c>
      <c r="CH31" s="5">
        <v>0</v>
      </c>
      <c r="CI31" s="5">
        <v>0</v>
      </c>
      <c r="CJ31" s="5">
        <v>0</v>
      </c>
      <c r="CK31" s="5">
        <v>0</v>
      </c>
      <c r="CL31" s="5">
        <v>0</v>
      </c>
      <c r="CM31" s="5">
        <v>2258438163758</v>
      </c>
      <c r="CN31" s="5">
        <v>510.40600000000001</v>
      </c>
      <c r="CP31" s="5">
        <v>1000</v>
      </c>
      <c r="CQ31" s="5">
        <v>116691</v>
      </c>
      <c r="CR31" s="5">
        <v>12929.6</v>
      </c>
      <c r="CS31" s="5">
        <v>129621</v>
      </c>
      <c r="CT31" s="5">
        <v>125330</v>
      </c>
      <c r="CU31" s="5">
        <v>12357</v>
      </c>
      <c r="CV31" s="5">
        <v>238.274</v>
      </c>
      <c r="CW31" s="5">
        <v>564.26900000000001</v>
      </c>
      <c r="CX31" s="5">
        <v>268.88099999999997</v>
      </c>
      <c r="CY31" s="5">
        <v>148.077</v>
      </c>
      <c r="CZ31" s="5">
        <v>132914</v>
      </c>
      <c r="DA31" s="5">
        <v>120557</v>
      </c>
      <c r="DB31" s="7">
        <v>1.9233699999999999E-2</v>
      </c>
      <c r="DC31" s="7">
        <v>0.12370399999999999</v>
      </c>
      <c r="DD31" s="7">
        <v>5.95889E-2</v>
      </c>
      <c r="DE31" s="5">
        <v>5.6340000000000003</v>
      </c>
      <c r="DF31" s="5">
        <v>2294.92</v>
      </c>
      <c r="DG31" s="5">
        <v>5.24016E-2</v>
      </c>
      <c r="DH31" s="5">
        <v>0.91110999999999998</v>
      </c>
      <c r="DI31" s="5">
        <v>3.6322800000000002E-2</v>
      </c>
      <c r="DJ31" s="8">
        <v>1.6535399999999999E-4</v>
      </c>
      <c r="DK31" s="5">
        <v>0</v>
      </c>
      <c r="DL31" s="5">
        <v>0</v>
      </c>
      <c r="DM31" s="5">
        <v>0</v>
      </c>
      <c r="DN31" s="5">
        <v>0</v>
      </c>
      <c r="DO31" s="5">
        <v>0</v>
      </c>
      <c r="DP31" s="5">
        <v>0</v>
      </c>
      <c r="DQ31" s="5">
        <v>38252053888</v>
      </c>
      <c r="DR31" s="5">
        <v>10.0938</v>
      </c>
      <c r="DT31" s="5">
        <v>2</v>
      </c>
      <c r="DU31" s="5">
        <v>116338</v>
      </c>
      <c r="DV31" s="5">
        <v>12230.5</v>
      </c>
      <c r="DW31" s="5">
        <v>128569</v>
      </c>
      <c r="DX31" s="5">
        <v>123795</v>
      </c>
      <c r="DY31" s="5">
        <v>2699</v>
      </c>
      <c r="DZ31" s="5">
        <v>3.8933200000000001</v>
      </c>
      <c r="EA31" s="5">
        <v>1.8094600000000001</v>
      </c>
      <c r="EB31" s="5">
        <v>3.1454200000000001</v>
      </c>
      <c r="EC31" s="5">
        <v>5.42422</v>
      </c>
      <c r="ED31" s="5">
        <v>125144</v>
      </c>
      <c r="EE31" s="5">
        <v>122445</v>
      </c>
      <c r="EF31" s="7">
        <v>3.5195499999999998E-2</v>
      </c>
      <c r="EG31" s="7">
        <v>5.80139E-2</v>
      </c>
      <c r="EH31" s="7">
        <v>4.6604699999999999E-2</v>
      </c>
      <c r="EI31" s="5">
        <v>4.5</v>
      </c>
      <c r="EJ31" s="5">
        <v>2717.89</v>
      </c>
      <c r="EK31" s="5">
        <v>4.3307100000000001E-2</v>
      </c>
      <c r="EL31" s="5">
        <v>0.92913400000000002</v>
      </c>
      <c r="EM31" s="5">
        <v>2.75591E-2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39639236862</v>
      </c>
      <c r="EV31" s="5">
        <v>10.109400000000001</v>
      </c>
      <c r="EX31" s="5">
        <v>1000</v>
      </c>
      <c r="EY31" s="5">
        <v>116286</v>
      </c>
      <c r="EZ31" s="5">
        <v>12819.6</v>
      </c>
      <c r="FA31" s="5">
        <v>129105</v>
      </c>
      <c r="FB31" s="5">
        <v>124586</v>
      </c>
      <c r="FC31" s="5">
        <v>6001</v>
      </c>
      <c r="FD31" s="5">
        <v>211.37700000000001</v>
      </c>
      <c r="FE31" s="5">
        <v>174.80099999999999</v>
      </c>
      <c r="FF31" s="5">
        <v>221.29900000000001</v>
      </c>
      <c r="FG31" s="5">
        <v>121.089</v>
      </c>
      <c r="FH31" s="5">
        <v>127602</v>
      </c>
      <c r="FI31" s="5">
        <v>121601</v>
      </c>
      <c r="FJ31" s="7">
        <v>2.8060100000000001E-2</v>
      </c>
      <c r="FK31" s="7">
        <v>7.8794699999999995E-2</v>
      </c>
      <c r="FL31" s="7">
        <v>5.3292399999999997E-2</v>
      </c>
      <c r="FM31" s="5">
        <v>5.2460000000000004</v>
      </c>
      <c r="FN31" s="5">
        <v>2443.6999999999998</v>
      </c>
      <c r="FO31" s="5">
        <v>4.9181099999999998E-2</v>
      </c>
      <c r="FP31" s="5">
        <v>0.91738600000000003</v>
      </c>
      <c r="FQ31" s="5">
        <v>3.34331E-2</v>
      </c>
      <c r="FR31" s="5">
        <v>0</v>
      </c>
      <c r="FS31" s="5">
        <v>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158264401962</v>
      </c>
      <c r="FZ31" s="5">
        <v>36.296900000000001</v>
      </c>
    </row>
    <row r="32" spans="1:182" ht="15.75" customHeight="1" x14ac:dyDescent="0.2">
      <c r="A32" s="4" t="s">
        <v>60</v>
      </c>
      <c r="B32" s="5">
        <v>426</v>
      </c>
      <c r="D32" s="5">
        <v>1</v>
      </c>
      <c r="E32" s="5">
        <v>375</v>
      </c>
      <c r="F32" s="5">
        <v>149</v>
      </c>
      <c r="G32" s="5">
        <v>524</v>
      </c>
      <c r="H32" s="5">
        <v>459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459</v>
      </c>
      <c r="O32" s="5">
        <v>459</v>
      </c>
      <c r="P32" s="7">
        <v>7.74648E-2</v>
      </c>
      <c r="Q32" s="7">
        <v>7.74648E-2</v>
      </c>
      <c r="R32" s="7">
        <v>7.74648E-2</v>
      </c>
      <c r="S32" s="5">
        <v>12</v>
      </c>
      <c r="T32" s="5">
        <v>12.416700000000001</v>
      </c>
      <c r="U32" s="5">
        <v>0.29411799999999999</v>
      </c>
      <c r="V32" s="5">
        <v>0.49019600000000002</v>
      </c>
      <c r="W32" s="5">
        <v>0.17647099999999999</v>
      </c>
      <c r="X32" s="5">
        <v>3.9215699999999999E-2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17762222</v>
      </c>
      <c r="AF32" s="5">
        <v>0</v>
      </c>
      <c r="AH32" s="5">
        <v>46</v>
      </c>
      <c r="AI32" s="5">
        <v>414.52199999999999</v>
      </c>
      <c r="AJ32" s="5">
        <v>56.912999999999997</v>
      </c>
      <c r="AK32" s="5">
        <v>471.435</v>
      </c>
      <c r="AL32" s="5">
        <v>459</v>
      </c>
      <c r="AM32" s="5">
        <v>38</v>
      </c>
      <c r="AN32" s="5">
        <v>1.34822</v>
      </c>
      <c r="AO32" s="5">
        <v>7.0810000000000004</v>
      </c>
      <c r="AP32" s="5">
        <v>2.6277599999999999</v>
      </c>
      <c r="AQ32" s="5">
        <v>2.9579499999999999</v>
      </c>
      <c r="AR32" s="5">
        <v>479</v>
      </c>
      <c r="AS32" s="5">
        <v>441</v>
      </c>
      <c r="AT32" s="7">
        <v>3.5211300000000001E-2</v>
      </c>
      <c r="AU32" s="7">
        <v>0.124413</v>
      </c>
      <c r="AV32" s="7">
        <v>7.74648E-2</v>
      </c>
      <c r="AW32" s="5">
        <v>3.2391299999999998</v>
      </c>
      <c r="AX32" s="5">
        <v>17.570499999999999</v>
      </c>
      <c r="AY32" s="5">
        <v>8.3120200000000005E-2</v>
      </c>
      <c r="AZ32" s="5">
        <v>0.87297499999999995</v>
      </c>
      <c r="BA32" s="5">
        <v>4.3904499999999999E-2</v>
      </c>
      <c r="BB32" s="8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1972707632</v>
      </c>
      <c r="BJ32" s="5">
        <v>0.5625</v>
      </c>
      <c r="BL32" s="5">
        <v>1000</v>
      </c>
      <c r="BM32" s="5">
        <v>414.06799999999998</v>
      </c>
      <c r="BN32" s="5">
        <v>54.018999999999998</v>
      </c>
      <c r="BO32" s="5">
        <v>468.08699999999999</v>
      </c>
      <c r="BP32" s="5">
        <v>458.88099999999997</v>
      </c>
      <c r="BQ32" s="5">
        <v>43</v>
      </c>
      <c r="BR32" s="5">
        <v>4.7052899999999998</v>
      </c>
      <c r="BS32" s="5">
        <v>31.277699999999999</v>
      </c>
      <c r="BT32" s="5">
        <v>10.4329</v>
      </c>
      <c r="BU32" s="5">
        <v>9.7000799999999998</v>
      </c>
      <c r="BV32" s="5">
        <v>482</v>
      </c>
      <c r="BW32" s="5">
        <v>439</v>
      </c>
      <c r="BX32" s="7">
        <v>3.0516399999999999E-2</v>
      </c>
      <c r="BY32" s="7">
        <v>0.13145499999999999</v>
      </c>
      <c r="BZ32" s="7">
        <v>7.7185400000000001E-2</v>
      </c>
      <c r="CA32" s="5">
        <v>2.673</v>
      </c>
      <c r="CB32" s="5">
        <v>20.209099999999999</v>
      </c>
      <c r="CC32" s="5">
        <v>7.2019600000000003E-2</v>
      </c>
      <c r="CD32" s="5">
        <v>0.89517599999999997</v>
      </c>
      <c r="CE32" s="5">
        <v>3.2803899999999997E-2</v>
      </c>
      <c r="CF32" s="8">
        <v>0</v>
      </c>
      <c r="CG32" s="5">
        <v>0</v>
      </c>
      <c r="CH32" s="5">
        <v>0</v>
      </c>
      <c r="CI32" s="5">
        <v>0</v>
      </c>
      <c r="CJ32" s="5">
        <v>0</v>
      </c>
      <c r="CK32" s="5">
        <v>0</v>
      </c>
      <c r="CL32" s="5">
        <v>0</v>
      </c>
      <c r="CM32" s="5">
        <v>1848504490214</v>
      </c>
      <c r="CN32" s="5">
        <v>414.18799999999999</v>
      </c>
      <c r="CP32" s="5">
        <v>1000</v>
      </c>
      <c r="CQ32" s="5">
        <v>414.28500000000003</v>
      </c>
      <c r="CR32" s="5">
        <v>54.335000000000001</v>
      </c>
      <c r="CS32" s="5">
        <v>468.62</v>
      </c>
      <c r="CT32" s="5">
        <v>458.92200000000003</v>
      </c>
      <c r="CU32" s="5">
        <v>45</v>
      </c>
      <c r="CV32" s="5">
        <v>5.2964700000000002</v>
      </c>
      <c r="CW32" s="5">
        <v>32.889400000000002</v>
      </c>
      <c r="CX32" s="5">
        <v>11.8164</v>
      </c>
      <c r="CY32" s="5">
        <v>9.9988799999999998</v>
      </c>
      <c r="CZ32" s="5">
        <v>487</v>
      </c>
      <c r="DA32" s="5">
        <v>442</v>
      </c>
      <c r="DB32" s="7">
        <v>3.75587E-2</v>
      </c>
      <c r="DC32" s="7">
        <v>0.14319200000000001</v>
      </c>
      <c r="DD32" s="7">
        <v>7.7281699999999995E-2</v>
      </c>
      <c r="DE32" s="5">
        <v>2.6309999999999998</v>
      </c>
      <c r="DF32" s="5">
        <v>20.651800000000001</v>
      </c>
      <c r="DG32" s="5">
        <v>7.1196099999999998E-2</v>
      </c>
      <c r="DH32" s="5">
        <v>0.89682399999999995</v>
      </c>
      <c r="DI32" s="5">
        <v>3.1980399999999999E-2</v>
      </c>
      <c r="DJ32" s="8">
        <v>0</v>
      </c>
      <c r="DK32" s="5">
        <v>0</v>
      </c>
      <c r="DL32" s="5">
        <v>0</v>
      </c>
      <c r="DM32" s="5">
        <v>0</v>
      </c>
      <c r="DN32" s="5">
        <v>0</v>
      </c>
      <c r="DO32" s="5">
        <v>0</v>
      </c>
      <c r="DP32" s="5">
        <v>0</v>
      </c>
      <c r="DQ32" s="5">
        <v>15401431234</v>
      </c>
      <c r="DR32" s="5">
        <v>3.6093799999999998</v>
      </c>
      <c r="DT32" s="5">
        <v>2</v>
      </c>
      <c r="DU32" s="5">
        <v>416.5</v>
      </c>
      <c r="DV32" s="5">
        <v>47</v>
      </c>
      <c r="DW32" s="5">
        <v>463.5</v>
      </c>
      <c r="DX32" s="5">
        <v>459</v>
      </c>
      <c r="DY32" s="5">
        <v>2</v>
      </c>
      <c r="DZ32" s="5">
        <v>0.10394399999999999</v>
      </c>
      <c r="EA32" s="5">
        <v>0</v>
      </c>
      <c r="EB32" s="5">
        <v>9.8532900000000007E-2</v>
      </c>
      <c r="EC32" s="5">
        <v>6.6009799999999993E-2</v>
      </c>
      <c r="ED32" s="5">
        <v>460</v>
      </c>
      <c r="EE32" s="5">
        <v>458</v>
      </c>
      <c r="EF32" s="7">
        <v>7.5117400000000001E-2</v>
      </c>
      <c r="EG32" s="7">
        <v>7.98122E-2</v>
      </c>
      <c r="EH32" s="7">
        <v>7.74648E-2</v>
      </c>
      <c r="EI32" s="5">
        <v>3</v>
      </c>
      <c r="EJ32" s="5">
        <v>15.666700000000001</v>
      </c>
      <c r="EK32" s="5">
        <v>7.8431399999999998E-2</v>
      </c>
      <c r="EL32" s="5">
        <v>0.88235300000000005</v>
      </c>
      <c r="EM32" s="5">
        <v>3.9215699999999999E-2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2852562026</v>
      </c>
      <c r="EV32" s="5">
        <v>0.671875</v>
      </c>
      <c r="EX32" s="5">
        <v>1000</v>
      </c>
      <c r="EY32" s="5">
        <v>416.47199999999998</v>
      </c>
      <c r="EZ32" s="5">
        <v>51.762</v>
      </c>
      <c r="FA32" s="5">
        <v>468.23399999999998</v>
      </c>
      <c r="FB32" s="5">
        <v>459.01900000000001</v>
      </c>
      <c r="FC32" s="5">
        <v>22</v>
      </c>
      <c r="FD32" s="5">
        <v>2.5953200000000001</v>
      </c>
      <c r="FE32" s="5">
        <v>25.501200000000001</v>
      </c>
      <c r="FF32" s="5">
        <v>8.73217</v>
      </c>
      <c r="FG32" s="5">
        <v>7.6834899999999999</v>
      </c>
      <c r="FH32" s="5">
        <v>473</v>
      </c>
      <c r="FI32" s="5">
        <v>451</v>
      </c>
      <c r="FJ32" s="7">
        <v>5.8685399999999999E-2</v>
      </c>
      <c r="FK32" s="7">
        <v>0.110329</v>
      </c>
      <c r="FL32" s="7">
        <v>7.7509400000000006E-2</v>
      </c>
      <c r="FM32" s="5">
        <v>2.7789999999999999</v>
      </c>
      <c r="FN32" s="5">
        <v>18.626100000000001</v>
      </c>
      <c r="FO32" s="5">
        <v>7.4097999999999997E-2</v>
      </c>
      <c r="FP32" s="5">
        <v>0.89102000000000003</v>
      </c>
      <c r="FQ32" s="5">
        <v>3.4882400000000001E-2</v>
      </c>
      <c r="FR32" s="5">
        <v>0</v>
      </c>
      <c r="FS32" s="5">
        <v>0</v>
      </c>
      <c r="FT32" s="5">
        <v>0</v>
      </c>
      <c r="FU32" s="5">
        <v>0</v>
      </c>
      <c r="FV32" s="5">
        <v>0</v>
      </c>
      <c r="FW32" s="5">
        <v>0</v>
      </c>
      <c r="FX32" s="5">
        <v>0</v>
      </c>
      <c r="FY32" s="5">
        <v>54372451986</v>
      </c>
      <c r="FZ32" s="5">
        <v>12.171900000000001</v>
      </c>
    </row>
    <row r="33" spans="1:182" ht="15.75" customHeight="1" x14ac:dyDescent="0.2">
      <c r="A33" s="4" t="s">
        <v>61</v>
      </c>
      <c r="B33" s="5">
        <v>538</v>
      </c>
      <c r="D33" s="5">
        <v>1</v>
      </c>
      <c r="E33" s="5">
        <v>463</v>
      </c>
      <c r="F33" s="5">
        <v>184</v>
      </c>
      <c r="G33" s="5">
        <v>647</v>
      </c>
      <c r="H33" s="5">
        <v>580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580</v>
      </c>
      <c r="O33" s="5">
        <v>580</v>
      </c>
      <c r="P33" s="7">
        <v>7.8066899999999995E-2</v>
      </c>
      <c r="Q33" s="7">
        <v>7.8066899999999995E-2</v>
      </c>
      <c r="R33" s="7">
        <v>7.8066899999999995E-2</v>
      </c>
      <c r="S33" s="5">
        <v>18</v>
      </c>
      <c r="T33" s="5">
        <v>10.222200000000001</v>
      </c>
      <c r="U33" s="5">
        <v>0.27631600000000001</v>
      </c>
      <c r="V33" s="5">
        <v>0.5</v>
      </c>
      <c r="W33" s="5">
        <v>0.19736799999999999</v>
      </c>
      <c r="X33" s="5">
        <v>2.63158E-2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24688690</v>
      </c>
      <c r="AF33" s="5">
        <v>0</v>
      </c>
      <c r="AH33" s="5">
        <v>84</v>
      </c>
      <c r="AI33" s="5">
        <v>532.90499999999997</v>
      </c>
      <c r="AJ33" s="5">
        <v>58.131</v>
      </c>
      <c r="AK33" s="5">
        <v>591.03599999999994</v>
      </c>
      <c r="AL33" s="5">
        <v>567.64300000000003</v>
      </c>
      <c r="AM33" s="5">
        <v>48</v>
      </c>
      <c r="AN33" s="5">
        <v>2.3469099999999998</v>
      </c>
      <c r="AO33" s="5">
        <v>10.7722</v>
      </c>
      <c r="AP33" s="5">
        <v>3.9588299999999998</v>
      </c>
      <c r="AQ33" s="5">
        <v>4.2554299999999996</v>
      </c>
      <c r="AR33" s="5">
        <v>591</v>
      </c>
      <c r="AS33" s="5">
        <v>543</v>
      </c>
      <c r="AT33" s="7">
        <v>9.2936800000000003E-3</v>
      </c>
      <c r="AU33" s="7">
        <v>9.8513000000000003E-2</v>
      </c>
      <c r="AV33" s="7">
        <v>5.50982E-2</v>
      </c>
      <c r="AW33" s="5">
        <v>5.2857099999999999</v>
      </c>
      <c r="AX33" s="5">
        <v>10.9977</v>
      </c>
      <c r="AY33" s="5">
        <v>8.2706799999999997E-2</v>
      </c>
      <c r="AZ33" s="5">
        <v>0.86090199999999995</v>
      </c>
      <c r="BA33" s="5">
        <v>5.6390999999999997E-2</v>
      </c>
      <c r="BB33" s="8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7485061000</v>
      </c>
      <c r="BJ33" s="5">
        <v>2.3906299999999998</v>
      </c>
      <c r="BL33" s="5">
        <v>1000</v>
      </c>
      <c r="BM33" s="5">
        <v>529.79899999999998</v>
      </c>
      <c r="BN33" s="5">
        <v>50.274999999999999</v>
      </c>
      <c r="BO33" s="5">
        <v>580.07399999999996</v>
      </c>
      <c r="BP33" s="5">
        <v>562.19600000000003</v>
      </c>
      <c r="BQ33" s="5">
        <v>51</v>
      </c>
      <c r="BR33" s="5">
        <v>6.4654400000000001</v>
      </c>
      <c r="BS33" s="5">
        <v>39.080300000000001</v>
      </c>
      <c r="BT33" s="5">
        <v>12.55</v>
      </c>
      <c r="BU33" s="5">
        <v>11.9948</v>
      </c>
      <c r="BV33" s="5">
        <v>594</v>
      </c>
      <c r="BW33" s="5">
        <v>543</v>
      </c>
      <c r="BX33" s="7">
        <v>9.2936800000000003E-3</v>
      </c>
      <c r="BY33" s="7">
        <v>0.104089</v>
      </c>
      <c r="BZ33" s="7">
        <v>4.4974E-2</v>
      </c>
      <c r="CA33" s="5">
        <v>4.3150000000000004</v>
      </c>
      <c r="CB33" s="5">
        <v>11.651199999999999</v>
      </c>
      <c r="CC33" s="5">
        <v>6.9934200000000002E-2</v>
      </c>
      <c r="CD33" s="5">
        <v>0.88644699999999998</v>
      </c>
      <c r="CE33" s="5">
        <v>4.3618400000000002E-2</v>
      </c>
      <c r="CF33" s="8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5597485018752</v>
      </c>
      <c r="CN33" s="5">
        <v>1253.28</v>
      </c>
      <c r="CP33" s="5">
        <v>1000</v>
      </c>
      <c r="CQ33" s="5">
        <v>530.01300000000003</v>
      </c>
      <c r="CR33" s="5">
        <v>50.652999999999999</v>
      </c>
      <c r="CS33" s="5">
        <v>580.66600000000005</v>
      </c>
      <c r="CT33" s="5">
        <v>563.14700000000005</v>
      </c>
      <c r="CU33" s="5">
        <v>51</v>
      </c>
      <c r="CV33" s="5">
        <v>6.1116000000000001</v>
      </c>
      <c r="CW33" s="5">
        <v>40.015700000000002</v>
      </c>
      <c r="CX33" s="5">
        <v>12.916</v>
      </c>
      <c r="CY33" s="5">
        <v>12.432499999999999</v>
      </c>
      <c r="CZ33" s="5">
        <v>594</v>
      </c>
      <c r="DA33" s="5">
        <v>543</v>
      </c>
      <c r="DB33" s="7">
        <v>9.2936800000000003E-3</v>
      </c>
      <c r="DC33" s="7">
        <v>0.104089</v>
      </c>
      <c r="DD33" s="7">
        <v>4.6741600000000001E-2</v>
      </c>
      <c r="DE33" s="5">
        <v>4.3659999999999997</v>
      </c>
      <c r="DF33" s="5">
        <v>11.601699999999999</v>
      </c>
      <c r="DG33" s="5">
        <v>7.0605299999999996E-2</v>
      </c>
      <c r="DH33" s="5">
        <v>0.88510500000000003</v>
      </c>
      <c r="DI33" s="5">
        <v>4.4289500000000002E-2</v>
      </c>
      <c r="DJ33" s="8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22925786330</v>
      </c>
      <c r="DR33" s="5">
        <v>5.75</v>
      </c>
      <c r="DT33" s="5">
        <v>2</v>
      </c>
      <c r="DU33" s="5">
        <v>534</v>
      </c>
      <c r="DV33" s="5">
        <v>54</v>
      </c>
      <c r="DW33" s="5">
        <v>588</v>
      </c>
      <c r="DX33" s="5">
        <v>567.5</v>
      </c>
      <c r="DY33" s="5">
        <v>15</v>
      </c>
      <c r="DZ33" s="5">
        <v>0.42839300000000002</v>
      </c>
      <c r="EA33" s="5">
        <v>0</v>
      </c>
      <c r="EB33" s="5">
        <v>0.408248</v>
      </c>
      <c r="EC33" s="5">
        <v>0.445239</v>
      </c>
      <c r="ED33" s="5">
        <v>575</v>
      </c>
      <c r="EE33" s="5">
        <v>560</v>
      </c>
      <c r="EF33" s="7">
        <v>4.0892199999999997E-2</v>
      </c>
      <c r="EG33" s="7">
        <v>6.8773200000000007E-2</v>
      </c>
      <c r="EH33" s="7">
        <v>5.4832699999999998E-2</v>
      </c>
      <c r="EI33" s="5">
        <v>4</v>
      </c>
      <c r="EJ33" s="5">
        <v>13.5</v>
      </c>
      <c r="EK33" s="5">
        <v>6.5789500000000001E-2</v>
      </c>
      <c r="EL33" s="5">
        <v>0.894737</v>
      </c>
      <c r="EM33" s="5">
        <v>3.94737E-2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8878357762</v>
      </c>
      <c r="EV33" s="5">
        <v>2.25</v>
      </c>
      <c r="EX33" s="5">
        <v>1000</v>
      </c>
      <c r="EY33" s="5">
        <v>534.11199999999997</v>
      </c>
      <c r="EZ33" s="5">
        <v>47.167000000000002</v>
      </c>
      <c r="FA33" s="5">
        <v>581.279</v>
      </c>
      <c r="FB33" s="5">
        <v>564.92700000000002</v>
      </c>
      <c r="FC33" s="5">
        <v>37</v>
      </c>
      <c r="FD33" s="5">
        <v>5.5072400000000004</v>
      </c>
      <c r="FE33" s="5">
        <v>38.996200000000002</v>
      </c>
      <c r="FF33" s="5">
        <v>12.3424</v>
      </c>
      <c r="FG33" s="5">
        <v>11.2202</v>
      </c>
      <c r="FH33" s="5">
        <v>586</v>
      </c>
      <c r="FI33" s="5">
        <v>549</v>
      </c>
      <c r="FJ33" s="7">
        <v>2.0446099999999998E-2</v>
      </c>
      <c r="FK33" s="7">
        <v>8.9219300000000001E-2</v>
      </c>
      <c r="FL33" s="7">
        <v>5.0050200000000003E-2</v>
      </c>
      <c r="FM33" s="5">
        <v>3.9860000000000002</v>
      </c>
      <c r="FN33" s="5">
        <v>11.8332</v>
      </c>
      <c r="FO33" s="5">
        <v>6.5605300000000005E-2</v>
      </c>
      <c r="FP33" s="5">
        <v>0.89510500000000004</v>
      </c>
      <c r="FQ33" s="5">
        <v>3.9289499999999998E-2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99710707020</v>
      </c>
      <c r="FZ33" s="5">
        <v>22.953099999999999</v>
      </c>
    </row>
    <row r="34" spans="1:182" ht="12.75" x14ac:dyDescent="0.2">
      <c r="A34" s="4" t="s">
        <v>62</v>
      </c>
      <c r="B34" s="5">
        <v>629</v>
      </c>
      <c r="D34" s="5">
        <v>1</v>
      </c>
      <c r="E34" s="5">
        <v>551</v>
      </c>
      <c r="F34" s="5">
        <v>201</v>
      </c>
      <c r="G34" s="5">
        <v>752</v>
      </c>
      <c r="H34" s="5">
        <v>695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695</v>
      </c>
      <c r="O34" s="5">
        <v>695</v>
      </c>
      <c r="P34" s="7">
        <v>0.10492799999999999</v>
      </c>
      <c r="Q34" s="7">
        <v>0.10492799999999999</v>
      </c>
      <c r="R34" s="7">
        <v>0.10492799999999999</v>
      </c>
      <c r="S34" s="5">
        <v>25</v>
      </c>
      <c r="T34" s="5">
        <v>8.0399999999999991</v>
      </c>
      <c r="U34" s="5">
        <v>0.316832</v>
      </c>
      <c r="V34" s="5">
        <v>0.44554500000000002</v>
      </c>
      <c r="W34" s="5">
        <v>0.17821799999999999</v>
      </c>
      <c r="X34" s="5">
        <v>5.9405899999999998E-2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35246842</v>
      </c>
      <c r="AF34" s="5">
        <v>0</v>
      </c>
      <c r="AH34" s="5">
        <v>12</v>
      </c>
      <c r="AI34" s="5">
        <v>623.58299999999997</v>
      </c>
      <c r="AJ34" s="5">
        <v>24.083300000000001</v>
      </c>
      <c r="AK34" s="5">
        <v>647.66700000000003</v>
      </c>
      <c r="AL34" s="5">
        <v>640.5</v>
      </c>
      <c r="AM34" s="5">
        <v>24</v>
      </c>
      <c r="AN34" s="5">
        <v>0.58432899999999999</v>
      </c>
      <c r="AO34" s="5">
        <v>3.4993799999999999</v>
      </c>
      <c r="AP34" s="5">
        <v>1.1567799999999999</v>
      </c>
      <c r="AQ34" s="5">
        <v>1.1280300000000001</v>
      </c>
      <c r="AR34" s="5">
        <v>654</v>
      </c>
      <c r="AS34" s="5">
        <v>630</v>
      </c>
      <c r="AT34" s="7">
        <v>1.58983E-3</v>
      </c>
      <c r="AU34" s="7">
        <v>3.9745599999999999E-2</v>
      </c>
      <c r="AV34" s="7">
        <v>1.8283000000000001E-2</v>
      </c>
      <c r="AW34" s="5">
        <v>2.6666699999999999</v>
      </c>
      <c r="AX34" s="5">
        <v>9.03125</v>
      </c>
      <c r="AY34" s="5">
        <v>3.7128700000000001E-2</v>
      </c>
      <c r="AZ34" s="5">
        <v>0.94637000000000004</v>
      </c>
      <c r="BA34" s="5">
        <v>1.5676599999999999E-2</v>
      </c>
      <c r="BB34" s="8">
        <v>8.25083E-4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2585024554</v>
      </c>
      <c r="BJ34" s="5">
        <v>0.828125</v>
      </c>
      <c r="BL34" s="5">
        <v>1000</v>
      </c>
      <c r="BM34" s="5">
        <v>622.29100000000005</v>
      </c>
      <c r="BN34" s="5">
        <v>20.89</v>
      </c>
      <c r="BO34" s="5">
        <v>643.18100000000004</v>
      </c>
      <c r="BP34" s="5">
        <v>634.84799999999996</v>
      </c>
      <c r="BQ34" s="5">
        <v>26</v>
      </c>
      <c r="BR34" s="5">
        <v>3.9493900000000002</v>
      </c>
      <c r="BS34" s="5">
        <v>41.135100000000001</v>
      </c>
      <c r="BT34" s="5">
        <v>8.5051600000000001</v>
      </c>
      <c r="BU34" s="5">
        <v>5.8702699999999997</v>
      </c>
      <c r="BV34" s="5">
        <v>655</v>
      </c>
      <c r="BW34" s="5">
        <v>629</v>
      </c>
      <c r="BX34" s="9">
        <v>0</v>
      </c>
      <c r="BY34" s="7">
        <v>4.1335499999999997E-2</v>
      </c>
      <c r="BZ34" s="7">
        <v>9.2972999999999997E-3</v>
      </c>
      <c r="CA34" s="5">
        <v>2.6349999999999998</v>
      </c>
      <c r="CB34" s="5">
        <v>7.9278899999999997</v>
      </c>
      <c r="CC34" s="5">
        <v>3.6178200000000001E-2</v>
      </c>
      <c r="CD34" s="5">
        <v>0.94763399999999998</v>
      </c>
      <c r="CE34" s="5">
        <v>1.6E-2</v>
      </c>
      <c r="CF34" s="8">
        <v>1.8811899999999999E-4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646362436698</v>
      </c>
      <c r="CN34" s="5">
        <v>145.51599999999999</v>
      </c>
      <c r="CP34" s="5">
        <v>1000</v>
      </c>
      <c r="CQ34" s="5">
        <v>621.32399999999996</v>
      </c>
      <c r="CR34" s="5">
        <v>21.599</v>
      </c>
      <c r="CS34" s="5">
        <v>642.923</v>
      </c>
      <c r="CT34" s="5">
        <v>635.221</v>
      </c>
      <c r="CU34" s="5">
        <v>26</v>
      </c>
      <c r="CV34" s="5">
        <v>4.4574499999999997</v>
      </c>
      <c r="CW34" s="5">
        <v>49.799900000000001</v>
      </c>
      <c r="CX34" s="5">
        <v>8.7985100000000003</v>
      </c>
      <c r="CY34" s="5">
        <v>6.4203200000000002</v>
      </c>
      <c r="CZ34" s="5">
        <v>655</v>
      </c>
      <c r="DA34" s="5">
        <v>629</v>
      </c>
      <c r="DB34" s="9">
        <v>0</v>
      </c>
      <c r="DC34" s="7">
        <v>4.1335499999999997E-2</v>
      </c>
      <c r="DD34" s="7">
        <v>9.8902999999999994E-3</v>
      </c>
      <c r="DE34" s="5">
        <v>2.6840000000000002</v>
      </c>
      <c r="DF34" s="5">
        <v>8.0473199999999991</v>
      </c>
      <c r="DG34" s="5">
        <v>3.6891100000000003E-2</v>
      </c>
      <c r="DH34" s="5">
        <v>0.94643600000000006</v>
      </c>
      <c r="DI34" s="5">
        <v>1.6257400000000002E-2</v>
      </c>
      <c r="DJ34" s="8">
        <v>4.1584199999999998E-4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25969550910</v>
      </c>
      <c r="DR34" s="5">
        <v>6.1718799999999998</v>
      </c>
      <c r="DT34" s="5">
        <v>4</v>
      </c>
      <c r="DU34" s="5">
        <v>623.5</v>
      </c>
      <c r="DV34" s="5">
        <v>17.75</v>
      </c>
      <c r="DW34" s="5">
        <v>641.25</v>
      </c>
      <c r="DX34" s="5">
        <v>638.25</v>
      </c>
      <c r="DY34" s="5">
        <v>5</v>
      </c>
      <c r="DZ34" s="5">
        <v>0.20024</v>
      </c>
      <c r="EA34" s="5">
        <v>1.08121</v>
      </c>
      <c r="EB34" s="5">
        <v>6.5486600000000006E-2</v>
      </c>
      <c r="EC34" s="5">
        <v>0.15201999999999999</v>
      </c>
      <c r="ED34" s="5">
        <v>640</v>
      </c>
      <c r="EE34" s="5">
        <v>635</v>
      </c>
      <c r="EF34" s="7">
        <v>9.5389499999999992E-3</v>
      </c>
      <c r="EG34" s="7">
        <v>1.7488099999999999E-2</v>
      </c>
      <c r="EH34" s="7">
        <v>1.4705899999999999E-2</v>
      </c>
      <c r="EI34" s="5">
        <v>2.5</v>
      </c>
      <c r="EJ34" s="5">
        <v>7.1</v>
      </c>
      <c r="EK34" s="5">
        <v>3.4653499999999997E-2</v>
      </c>
      <c r="EL34" s="5">
        <v>0.95049499999999998</v>
      </c>
      <c r="EM34" s="5">
        <v>1.48515E-2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17633093690</v>
      </c>
      <c r="EV34" s="5">
        <v>4.46875</v>
      </c>
      <c r="EX34" s="5">
        <v>1000</v>
      </c>
      <c r="EY34" s="5">
        <v>623.50800000000004</v>
      </c>
      <c r="EZ34" s="5">
        <v>18.495999999999999</v>
      </c>
      <c r="FA34" s="5">
        <v>642.00400000000002</v>
      </c>
      <c r="FB34" s="5">
        <v>635.16099999999994</v>
      </c>
      <c r="FC34" s="5">
        <v>23</v>
      </c>
      <c r="FD34" s="5">
        <v>3.1987999999999999</v>
      </c>
      <c r="FE34" s="5">
        <v>40.159399999999998</v>
      </c>
      <c r="FF34" s="5">
        <v>7.2337199999999999</v>
      </c>
      <c r="FG34" s="5">
        <v>6.2894399999999999</v>
      </c>
      <c r="FH34" s="5">
        <v>652</v>
      </c>
      <c r="FI34" s="5">
        <v>629</v>
      </c>
      <c r="FJ34" s="9">
        <v>0</v>
      </c>
      <c r="FK34" s="7">
        <v>3.6566000000000001E-2</v>
      </c>
      <c r="FL34" s="7">
        <v>9.7949100000000004E-3</v>
      </c>
      <c r="FM34" s="5">
        <v>2.73</v>
      </c>
      <c r="FN34" s="5">
        <v>6.7750899999999996</v>
      </c>
      <c r="FO34" s="5">
        <v>3.74653E-2</v>
      </c>
      <c r="FP34" s="5">
        <v>0.94540599999999997</v>
      </c>
      <c r="FQ34" s="5">
        <v>1.6594100000000001E-2</v>
      </c>
      <c r="FR34" s="5">
        <v>5.3465299999999995E-4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147918474672</v>
      </c>
      <c r="FZ34" s="5">
        <v>33.703099999999999</v>
      </c>
    </row>
    <row r="35" spans="1:182" ht="12.75" x14ac:dyDescent="0.2">
      <c r="A35" s="4" t="s">
        <v>63</v>
      </c>
      <c r="B35" s="5">
        <v>2378</v>
      </c>
      <c r="D35" s="5">
        <v>1</v>
      </c>
      <c r="E35" s="5">
        <v>2089</v>
      </c>
      <c r="F35" s="5">
        <v>753</v>
      </c>
      <c r="G35" s="5">
        <v>2842</v>
      </c>
      <c r="H35" s="5">
        <v>2602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2602</v>
      </c>
      <c r="O35" s="5">
        <v>2602</v>
      </c>
      <c r="P35" s="7">
        <v>9.4196799999999997E-2</v>
      </c>
      <c r="Q35" s="7">
        <v>9.4196799999999997E-2</v>
      </c>
      <c r="R35" s="7">
        <v>9.4196799999999997E-2</v>
      </c>
      <c r="S35" s="5">
        <v>61</v>
      </c>
      <c r="T35" s="5">
        <v>12.3443</v>
      </c>
      <c r="U35" s="5">
        <v>0.24809200000000001</v>
      </c>
      <c r="V35" s="5">
        <v>0.52290099999999995</v>
      </c>
      <c r="W35" s="5">
        <v>0.217557</v>
      </c>
      <c r="X35" s="5">
        <v>1.1450399999999999E-2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68885310</v>
      </c>
      <c r="AF35" s="5">
        <v>1.5625E-2</v>
      </c>
      <c r="AH35" s="5">
        <v>32</v>
      </c>
      <c r="AI35" s="5">
        <v>2344.0300000000002</v>
      </c>
      <c r="AJ35" s="5">
        <v>221.5</v>
      </c>
      <c r="AK35" s="5">
        <v>2565.5300000000002</v>
      </c>
      <c r="AL35" s="5">
        <v>2502.09</v>
      </c>
      <c r="AM35" s="5">
        <v>75</v>
      </c>
      <c r="AN35" s="5">
        <v>1.80359</v>
      </c>
      <c r="AO35" s="5">
        <v>7.2092200000000002</v>
      </c>
      <c r="AP35" s="5">
        <v>2.9397700000000002</v>
      </c>
      <c r="AQ35" s="5">
        <v>2.1539700000000002</v>
      </c>
      <c r="AR35" s="5">
        <v>2539</v>
      </c>
      <c r="AS35" s="5">
        <v>2464</v>
      </c>
      <c r="AT35" s="7">
        <v>3.6164799999999997E-2</v>
      </c>
      <c r="AU35" s="7">
        <v>6.7704E-2</v>
      </c>
      <c r="AV35" s="7">
        <v>5.2184099999999997E-2</v>
      </c>
      <c r="AW35" s="5">
        <v>7.65625</v>
      </c>
      <c r="AX35" s="5">
        <v>28.930599999999998</v>
      </c>
      <c r="AY35" s="5">
        <v>3.3158399999999998E-2</v>
      </c>
      <c r="AZ35" s="5">
        <v>0.94143600000000005</v>
      </c>
      <c r="BA35" s="5">
        <v>2.5286300000000001E-2</v>
      </c>
      <c r="BB35" s="8">
        <v>1.19275E-4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8100846664</v>
      </c>
      <c r="BJ35" s="5">
        <v>2.46875</v>
      </c>
      <c r="BL35" s="5">
        <v>1000</v>
      </c>
      <c r="BM35" s="5">
        <v>2343.39</v>
      </c>
      <c r="BN35" s="5">
        <v>212.459</v>
      </c>
      <c r="BO35" s="5">
        <v>2555.85</v>
      </c>
      <c r="BP35" s="5">
        <v>2501.16</v>
      </c>
      <c r="BQ35" s="5">
        <v>158</v>
      </c>
      <c r="BR35" s="5">
        <v>9.0880299999999998</v>
      </c>
      <c r="BS35" s="5">
        <v>40.002499999999998</v>
      </c>
      <c r="BT35" s="5">
        <v>14.754300000000001</v>
      </c>
      <c r="BU35" s="5">
        <v>13.0517</v>
      </c>
      <c r="BV35" s="5">
        <v>2615</v>
      </c>
      <c r="BW35" s="5">
        <v>2457</v>
      </c>
      <c r="BX35" s="7">
        <v>3.3221199999999999E-2</v>
      </c>
      <c r="BY35" s="7">
        <v>9.9663600000000005E-2</v>
      </c>
      <c r="BZ35" s="7">
        <v>5.1791400000000001E-2</v>
      </c>
      <c r="CA35" s="5">
        <v>6.7679999999999998</v>
      </c>
      <c r="CB35" s="5">
        <v>31.3917</v>
      </c>
      <c r="CC35" s="5">
        <v>2.9694700000000001E-2</v>
      </c>
      <c r="CD35" s="5">
        <v>0.94828999999999997</v>
      </c>
      <c r="CE35" s="5">
        <v>2.1969499999999999E-2</v>
      </c>
      <c r="CF35" s="8">
        <v>4.5801499999999998E-5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5338826432774</v>
      </c>
      <c r="CN35" s="5">
        <v>1226</v>
      </c>
      <c r="CP35" s="5">
        <v>1000</v>
      </c>
      <c r="CQ35" s="5">
        <v>2347.29</v>
      </c>
      <c r="CR35" s="5">
        <v>211.06399999999999</v>
      </c>
      <c r="CS35" s="5">
        <v>2558.35</v>
      </c>
      <c r="CT35" s="5">
        <v>2501.71</v>
      </c>
      <c r="CU35" s="5">
        <v>125</v>
      </c>
      <c r="CV35" s="5">
        <v>9.7566699999999997</v>
      </c>
      <c r="CW35" s="5">
        <v>39.233499999999999</v>
      </c>
      <c r="CX35" s="5">
        <v>15.2087</v>
      </c>
      <c r="CY35" s="5">
        <v>12.6496</v>
      </c>
      <c r="CZ35" s="5">
        <v>2577</v>
      </c>
      <c r="DA35" s="5">
        <v>2452</v>
      </c>
      <c r="DB35" s="7">
        <v>3.11186E-2</v>
      </c>
      <c r="DC35" s="7">
        <v>8.3683800000000003E-2</v>
      </c>
      <c r="DD35" s="7">
        <v>5.20223E-2</v>
      </c>
      <c r="DE35" s="5">
        <v>7.008</v>
      </c>
      <c r="DF35" s="5">
        <v>30.117599999999999</v>
      </c>
      <c r="DG35" s="5">
        <v>3.0652700000000001E-2</v>
      </c>
      <c r="DH35" s="5">
        <v>0.94641600000000004</v>
      </c>
      <c r="DI35" s="5">
        <v>2.2843499999999999E-2</v>
      </c>
      <c r="DJ35" s="8">
        <v>8.7786299999999997E-5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76112969368</v>
      </c>
      <c r="DR35" s="5">
        <v>21.093800000000002</v>
      </c>
      <c r="DT35" s="5">
        <v>2</v>
      </c>
      <c r="DU35" s="5">
        <v>2348.5</v>
      </c>
      <c r="DV35" s="5">
        <v>212</v>
      </c>
      <c r="DW35" s="5">
        <v>2560.5</v>
      </c>
      <c r="DX35" s="5">
        <v>2500</v>
      </c>
      <c r="DY35" s="5">
        <v>4</v>
      </c>
      <c r="DZ35" s="5">
        <v>7.2955800000000001E-2</v>
      </c>
      <c r="EA35" s="5">
        <v>0</v>
      </c>
      <c r="EB35" s="5">
        <v>6.9870299999999996E-2</v>
      </c>
      <c r="EC35" s="5">
        <v>5.6568500000000001E-2</v>
      </c>
      <c r="ED35" s="5">
        <v>2502</v>
      </c>
      <c r="EE35" s="5">
        <v>2498</v>
      </c>
      <c r="EF35" s="7">
        <v>5.0462600000000003E-2</v>
      </c>
      <c r="EG35" s="7">
        <v>5.2144700000000002E-2</v>
      </c>
      <c r="EH35" s="7">
        <v>5.1303599999999998E-2</v>
      </c>
      <c r="EI35" s="5">
        <v>7</v>
      </c>
      <c r="EJ35" s="5">
        <v>30.285699999999999</v>
      </c>
      <c r="EK35" s="5">
        <v>3.05344E-2</v>
      </c>
      <c r="EL35" s="5">
        <v>0.94656499999999999</v>
      </c>
      <c r="EM35" s="5">
        <v>2.2900799999999999E-2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280123677066</v>
      </c>
      <c r="EV35" s="5">
        <v>70.843800000000002</v>
      </c>
      <c r="EX35" s="5">
        <v>1000</v>
      </c>
      <c r="EY35" s="5">
        <v>2348.67</v>
      </c>
      <c r="EZ35" s="5">
        <v>207.78899999999999</v>
      </c>
      <c r="FA35" s="5">
        <v>2556.46</v>
      </c>
      <c r="FB35" s="5">
        <v>2497.83</v>
      </c>
      <c r="FC35" s="5">
        <v>107</v>
      </c>
      <c r="FD35" s="5">
        <v>6.8514200000000001</v>
      </c>
      <c r="FE35" s="5">
        <v>33.993400000000001</v>
      </c>
      <c r="FF35" s="5">
        <v>11.434200000000001</v>
      </c>
      <c r="FG35" s="5">
        <v>11.78</v>
      </c>
      <c r="FH35" s="5">
        <v>2564</v>
      </c>
      <c r="FI35" s="5">
        <v>2457</v>
      </c>
      <c r="FJ35" s="7">
        <v>3.3221199999999999E-2</v>
      </c>
      <c r="FK35" s="7">
        <v>7.8216999999999995E-2</v>
      </c>
      <c r="FL35" s="7">
        <v>5.0390699999999997E-2</v>
      </c>
      <c r="FM35" s="5">
        <v>6.9470000000000001</v>
      </c>
      <c r="FN35" s="5">
        <v>29.910599999999999</v>
      </c>
      <c r="FO35" s="5">
        <v>3.0332100000000001E-2</v>
      </c>
      <c r="FP35" s="5">
        <v>0.94696899999999995</v>
      </c>
      <c r="FQ35" s="5">
        <v>2.26985E-2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254148531230</v>
      </c>
      <c r="FZ35" s="5">
        <v>59.718800000000002</v>
      </c>
    </row>
    <row r="36" spans="1:182" ht="12.75" x14ac:dyDescent="0.2">
      <c r="A36" s="4" t="s">
        <v>64</v>
      </c>
      <c r="B36" s="5">
        <v>21282</v>
      </c>
      <c r="D36" s="5">
        <v>1</v>
      </c>
      <c r="E36" s="5">
        <v>18772</v>
      </c>
      <c r="F36" s="5">
        <v>7022</v>
      </c>
      <c r="G36" s="5">
        <v>25794</v>
      </c>
      <c r="H36" s="5">
        <v>24053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24053</v>
      </c>
      <c r="O36" s="5">
        <v>24053</v>
      </c>
      <c r="P36" s="7">
        <v>0.13020399999999999</v>
      </c>
      <c r="Q36" s="7">
        <v>0.13020399999999999</v>
      </c>
      <c r="R36" s="7">
        <v>0.13020399999999999</v>
      </c>
      <c r="S36" s="5">
        <v>22</v>
      </c>
      <c r="T36" s="5">
        <v>319.18200000000002</v>
      </c>
      <c r="U36" s="5">
        <v>0.23</v>
      </c>
      <c r="V36" s="5">
        <v>0.56000000000000005</v>
      </c>
      <c r="W36" s="5">
        <v>0.21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29739004</v>
      </c>
      <c r="AF36" s="5">
        <v>0</v>
      </c>
      <c r="AH36" s="5">
        <v>111</v>
      </c>
      <c r="AI36" s="5">
        <v>20884.8</v>
      </c>
      <c r="AJ36" s="5">
        <v>2848.45</v>
      </c>
      <c r="AK36" s="5">
        <v>23733.3</v>
      </c>
      <c r="AL36" s="5">
        <v>22511.4</v>
      </c>
      <c r="AM36" s="5">
        <v>1382</v>
      </c>
      <c r="AN36" s="5">
        <v>21.761700000000001</v>
      </c>
      <c r="AO36" s="5">
        <v>68.609099999999998</v>
      </c>
      <c r="AP36" s="5">
        <v>28.861799999999999</v>
      </c>
      <c r="AQ36" s="5">
        <v>25.368400000000001</v>
      </c>
      <c r="AR36" s="5">
        <v>23240</v>
      </c>
      <c r="AS36" s="5">
        <v>21858</v>
      </c>
      <c r="AT36" s="7">
        <v>2.7065100000000002E-2</v>
      </c>
      <c r="AU36" s="7">
        <v>9.2002600000000004E-2</v>
      </c>
      <c r="AV36" s="7">
        <v>5.7764799999999998E-2</v>
      </c>
      <c r="AW36" s="5">
        <v>6.3063099999999999</v>
      </c>
      <c r="AX36" s="5">
        <v>451.68299999999999</v>
      </c>
      <c r="AY36" s="5">
        <v>7.3063100000000006E-2</v>
      </c>
      <c r="AZ36" s="5">
        <v>0.87387400000000004</v>
      </c>
      <c r="BA36" s="5">
        <v>5.3063100000000002E-2</v>
      </c>
      <c r="BB36" s="8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26342296354</v>
      </c>
      <c r="BJ36" s="5">
        <v>8.25</v>
      </c>
      <c r="BL36" s="5">
        <v>1000</v>
      </c>
      <c r="BM36" s="5">
        <v>20737.099999999999</v>
      </c>
      <c r="BN36" s="5">
        <v>2698.55</v>
      </c>
      <c r="BO36" s="5">
        <v>23435.599999999999</v>
      </c>
      <c r="BP36" s="5">
        <v>22559.1</v>
      </c>
      <c r="BQ36" s="5">
        <v>2085</v>
      </c>
      <c r="BR36" s="5">
        <v>56.473300000000002</v>
      </c>
      <c r="BS36" s="5">
        <v>188.02600000000001</v>
      </c>
      <c r="BT36" s="5">
        <v>81.4041</v>
      </c>
      <c r="BU36" s="5">
        <v>72.592799999999997</v>
      </c>
      <c r="BV36" s="5">
        <v>23591</v>
      </c>
      <c r="BW36" s="5">
        <v>21506</v>
      </c>
      <c r="BX36" s="7">
        <v>1.05253E-2</v>
      </c>
      <c r="BY36" s="7">
        <v>0.10849499999999999</v>
      </c>
      <c r="BZ36" s="7">
        <v>6.0008800000000001E-2</v>
      </c>
      <c r="CA36" s="5">
        <v>5.33</v>
      </c>
      <c r="CB36" s="5">
        <v>506.29500000000002</v>
      </c>
      <c r="CC36" s="5">
        <v>6.3310000000000005E-2</v>
      </c>
      <c r="CD36" s="5">
        <v>0.89339000000000002</v>
      </c>
      <c r="CE36" s="5">
        <v>4.3290000000000002E-2</v>
      </c>
      <c r="CF36" s="8">
        <v>1.0000000000000001E-5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9816500752606</v>
      </c>
      <c r="CN36" s="5">
        <v>2196.27</v>
      </c>
      <c r="CP36" s="5">
        <v>1000</v>
      </c>
      <c r="CQ36" s="5">
        <v>20749.099999999999</v>
      </c>
      <c r="CR36" s="5">
        <v>2760.78</v>
      </c>
      <c r="CS36" s="5">
        <v>23509.9</v>
      </c>
      <c r="CT36" s="5">
        <v>22560.7</v>
      </c>
      <c r="CU36" s="5">
        <v>2089</v>
      </c>
      <c r="CV36" s="5">
        <v>58.4148</v>
      </c>
      <c r="CW36" s="5">
        <v>198.572</v>
      </c>
      <c r="CX36" s="5">
        <v>86.293499999999995</v>
      </c>
      <c r="CY36" s="5">
        <v>73.808099999999996</v>
      </c>
      <c r="CZ36" s="5">
        <v>23699</v>
      </c>
      <c r="DA36" s="5">
        <v>21610</v>
      </c>
      <c r="DB36" s="7">
        <v>1.54121E-2</v>
      </c>
      <c r="DC36" s="7">
        <v>0.11357</v>
      </c>
      <c r="DD36" s="7">
        <v>6.0085E-2</v>
      </c>
      <c r="DE36" s="5">
        <v>5.4619999999999997</v>
      </c>
      <c r="DF36" s="5">
        <v>505.452</v>
      </c>
      <c r="DG36" s="5">
        <v>6.4710000000000004E-2</v>
      </c>
      <c r="DH36" s="5">
        <v>0.89066999999999996</v>
      </c>
      <c r="DI36" s="5">
        <v>4.453E-2</v>
      </c>
      <c r="DJ36" s="8">
        <v>9.0000000000000006E-5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29306321484</v>
      </c>
      <c r="DR36" s="5">
        <v>7.5</v>
      </c>
      <c r="DT36" s="5">
        <v>2</v>
      </c>
      <c r="DU36" s="5">
        <v>20623.5</v>
      </c>
      <c r="DV36" s="5">
        <v>2631</v>
      </c>
      <c r="DW36" s="5">
        <v>23254.5</v>
      </c>
      <c r="DX36" s="5">
        <v>22287</v>
      </c>
      <c r="DY36" s="5">
        <v>4</v>
      </c>
      <c r="DZ36" s="5">
        <v>1.5411600000000001</v>
      </c>
      <c r="EA36" s="5">
        <v>0</v>
      </c>
      <c r="EB36" s="5">
        <v>1.45136</v>
      </c>
      <c r="EC36" s="5">
        <v>1.89461E-2</v>
      </c>
      <c r="ED36" s="5">
        <v>22289</v>
      </c>
      <c r="EE36" s="5">
        <v>22285</v>
      </c>
      <c r="EF36" s="7">
        <v>4.7128999999999997E-2</v>
      </c>
      <c r="EG36" s="7">
        <v>4.7316999999999998E-2</v>
      </c>
      <c r="EH36" s="7">
        <v>4.7223000000000001E-2</v>
      </c>
      <c r="EI36" s="5">
        <v>4</v>
      </c>
      <c r="EJ36" s="5">
        <v>657.75</v>
      </c>
      <c r="EK36" s="5">
        <v>0.05</v>
      </c>
      <c r="EL36" s="5">
        <v>0.92</v>
      </c>
      <c r="EM36" s="5">
        <v>0.03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18664017486</v>
      </c>
      <c r="EV36" s="5">
        <v>4.5781299999999998</v>
      </c>
      <c r="EX36" s="5">
        <v>1000</v>
      </c>
      <c r="EY36" s="5">
        <v>20629.3</v>
      </c>
      <c r="EZ36" s="5">
        <v>2547.71</v>
      </c>
      <c r="FA36" s="5">
        <v>23177</v>
      </c>
      <c r="FB36" s="5">
        <v>22502.3</v>
      </c>
      <c r="FC36" s="5">
        <v>1804</v>
      </c>
      <c r="FD36" s="5">
        <v>47.410499999999999</v>
      </c>
      <c r="FE36" s="5">
        <v>130.47499999999999</v>
      </c>
      <c r="FF36" s="5">
        <v>60.866500000000002</v>
      </c>
      <c r="FG36" s="5">
        <v>68.3964</v>
      </c>
      <c r="FH36" s="5">
        <v>23258</v>
      </c>
      <c r="FI36" s="5">
        <v>21454</v>
      </c>
      <c r="FJ36" s="7">
        <v>8.0819499999999992E-3</v>
      </c>
      <c r="FK36" s="7">
        <v>9.2848399999999998E-2</v>
      </c>
      <c r="FL36" s="7">
        <v>5.73404E-2</v>
      </c>
      <c r="FM36" s="5">
        <v>5.2279999999999998</v>
      </c>
      <c r="FN36" s="5">
        <v>487.32</v>
      </c>
      <c r="FO36" s="5">
        <v>6.2280000000000002E-2</v>
      </c>
      <c r="FP36" s="5">
        <v>0.89544000000000001</v>
      </c>
      <c r="FQ36" s="5">
        <v>4.2279999999999998E-2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136720220608</v>
      </c>
      <c r="FZ36" s="5">
        <v>31.796900000000001</v>
      </c>
    </row>
    <row r="37" spans="1:182" ht="12.75" x14ac:dyDescent="0.2">
      <c r="A37" s="4" t="s">
        <v>65</v>
      </c>
      <c r="B37" s="5">
        <v>26524</v>
      </c>
      <c r="D37" s="5">
        <v>1</v>
      </c>
      <c r="E37" s="5">
        <v>23557</v>
      </c>
      <c r="F37" s="5">
        <v>8335</v>
      </c>
      <c r="G37" s="5">
        <v>31892</v>
      </c>
      <c r="H37" s="5">
        <v>27626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27626</v>
      </c>
      <c r="O37" s="5">
        <v>27626</v>
      </c>
      <c r="P37" s="7">
        <v>4.1547300000000002E-2</v>
      </c>
      <c r="Q37" s="7">
        <v>4.1547300000000002E-2</v>
      </c>
      <c r="R37" s="7">
        <v>4.1547300000000002E-2</v>
      </c>
      <c r="S37" s="5">
        <v>36</v>
      </c>
      <c r="T37" s="5">
        <v>231.52799999999999</v>
      </c>
      <c r="U37" s="5">
        <v>0.25333299999999997</v>
      </c>
      <c r="V37" s="5">
        <v>0.51333300000000004</v>
      </c>
      <c r="W37" s="5">
        <v>0.22666700000000001</v>
      </c>
      <c r="X37" s="5">
        <v>6.6666700000000004E-3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41120544</v>
      </c>
      <c r="AF37" s="5">
        <v>1.5625E-2</v>
      </c>
      <c r="AH37" s="5">
        <v>31</v>
      </c>
      <c r="AI37" s="5">
        <v>26245.1</v>
      </c>
      <c r="AJ37" s="5">
        <v>3164.26</v>
      </c>
      <c r="AK37" s="5">
        <v>29409.4</v>
      </c>
      <c r="AL37" s="5">
        <v>28312.9</v>
      </c>
      <c r="AM37" s="5">
        <v>1436</v>
      </c>
      <c r="AN37" s="5">
        <v>8.9716500000000003</v>
      </c>
      <c r="AO37" s="5">
        <v>35.331400000000002</v>
      </c>
      <c r="AP37" s="5">
        <v>17.2121</v>
      </c>
      <c r="AQ37" s="5">
        <v>13.6523</v>
      </c>
      <c r="AR37" s="5">
        <v>28941</v>
      </c>
      <c r="AS37" s="5">
        <v>27505</v>
      </c>
      <c r="AT37" s="7">
        <v>3.6985400000000002E-2</v>
      </c>
      <c r="AU37" s="7">
        <v>9.1124999999999998E-2</v>
      </c>
      <c r="AV37" s="7">
        <v>6.7444699999999996E-2</v>
      </c>
      <c r="AW37" s="5">
        <v>7.7096799999999996</v>
      </c>
      <c r="AX37" s="5">
        <v>410.42700000000002</v>
      </c>
      <c r="AY37" s="5">
        <v>5.8064499999999998E-2</v>
      </c>
      <c r="AZ37" s="5">
        <v>0.897204</v>
      </c>
      <c r="BA37" s="5">
        <v>4.4731199999999999E-2</v>
      </c>
      <c r="BB37" s="8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6675892634</v>
      </c>
      <c r="BJ37" s="5">
        <v>1.79688</v>
      </c>
      <c r="BL37" s="5">
        <v>1000</v>
      </c>
      <c r="BM37" s="5">
        <v>26125</v>
      </c>
      <c r="BN37" s="5">
        <v>2909.09</v>
      </c>
      <c r="BO37" s="5">
        <v>29034.1</v>
      </c>
      <c r="BP37" s="5">
        <v>28161.3</v>
      </c>
      <c r="BQ37" s="5">
        <v>2386</v>
      </c>
      <c r="BR37" s="5">
        <v>39.671599999999998</v>
      </c>
      <c r="BS37" s="5">
        <v>193.10400000000001</v>
      </c>
      <c r="BT37" s="5">
        <v>73.572400000000002</v>
      </c>
      <c r="BU37" s="5">
        <v>77.317400000000006</v>
      </c>
      <c r="BV37" s="5">
        <v>29482</v>
      </c>
      <c r="BW37" s="5">
        <v>27096</v>
      </c>
      <c r="BX37" s="7">
        <v>2.1565399999999998E-2</v>
      </c>
      <c r="BY37" s="7">
        <v>0.111522</v>
      </c>
      <c r="BZ37" s="7">
        <v>6.1729300000000001E-2</v>
      </c>
      <c r="CA37" s="5">
        <v>6.7160000000000002</v>
      </c>
      <c r="CB37" s="5">
        <v>433.15899999999999</v>
      </c>
      <c r="CC37" s="5">
        <v>5.144E-2</v>
      </c>
      <c r="CD37" s="5">
        <v>0.91045299999999996</v>
      </c>
      <c r="CE37" s="5">
        <v>3.81067E-2</v>
      </c>
      <c r="CF37" s="8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3668029431564</v>
      </c>
      <c r="CN37" s="5">
        <v>827.85900000000004</v>
      </c>
      <c r="CP37" s="5">
        <v>1000</v>
      </c>
      <c r="CQ37" s="5">
        <v>26150.400000000001</v>
      </c>
      <c r="CR37" s="5">
        <v>2937.53</v>
      </c>
      <c r="CS37" s="5">
        <v>29087.9</v>
      </c>
      <c r="CT37" s="5">
        <v>28188.2</v>
      </c>
      <c r="CU37" s="5">
        <v>2808</v>
      </c>
      <c r="CV37" s="5">
        <v>36.473399999999998</v>
      </c>
      <c r="CW37" s="5">
        <v>187.89099999999999</v>
      </c>
      <c r="CX37" s="5">
        <v>70.909899999999993</v>
      </c>
      <c r="CY37" s="5">
        <v>75.759600000000006</v>
      </c>
      <c r="CZ37" s="5">
        <v>29578</v>
      </c>
      <c r="DA37" s="5">
        <v>26770</v>
      </c>
      <c r="DB37" s="7">
        <v>9.2746200000000008E-3</v>
      </c>
      <c r="DC37" s="7">
        <v>0.11514099999999999</v>
      </c>
      <c r="DD37" s="7">
        <v>6.2742000000000006E-2</v>
      </c>
      <c r="DE37" s="5">
        <v>6.899</v>
      </c>
      <c r="DF37" s="5">
        <v>425.79</v>
      </c>
      <c r="DG37" s="5">
        <v>5.2746700000000001E-2</v>
      </c>
      <c r="DH37" s="5">
        <v>0.90792700000000004</v>
      </c>
      <c r="DI37" s="5">
        <v>3.9239999999999997E-2</v>
      </c>
      <c r="DJ37" s="8">
        <v>8.6666699999999995E-5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43965441512</v>
      </c>
      <c r="DR37" s="5">
        <v>11</v>
      </c>
      <c r="DT37" s="5">
        <v>2</v>
      </c>
      <c r="DU37" s="5">
        <v>26193</v>
      </c>
      <c r="DV37" s="5">
        <v>2882</v>
      </c>
      <c r="DW37" s="5">
        <v>29075</v>
      </c>
      <c r="DX37" s="5">
        <v>28722</v>
      </c>
      <c r="DY37" s="5">
        <v>186</v>
      </c>
      <c r="DZ37" s="5">
        <v>0.594198</v>
      </c>
      <c r="EA37" s="5">
        <v>0</v>
      </c>
      <c r="EB37" s="5">
        <v>0.56398000000000004</v>
      </c>
      <c r="EC37" s="5">
        <v>0.77605199999999996</v>
      </c>
      <c r="ED37" s="5">
        <v>28815</v>
      </c>
      <c r="EE37" s="5">
        <v>28629</v>
      </c>
      <c r="EF37" s="7">
        <v>7.9362100000000005E-2</v>
      </c>
      <c r="EG37" s="7">
        <v>8.6374599999999996E-2</v>
      </c>
      <c r="EH37" s="7">
        <v>8.2868300000000006E-2</v>
      </c>
      <c r="EI37" s="5">
        <v>6</v>
      </c>
      <c r="EJ37" s="5">
        <v>480.33300000000003</v>
      </c>
      <c r="EK37" s="5">
        <v>4.6666699999999998E-2</v>
      </c>
      <c r="EL37" s="5">
        <v>0.92</v>
      </c>
      <c r="EM37" s="5">
        <v>3.3333300000000003E-2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58985081406</v>
      </c>
      <c r="EV37" s="5">
        <v>14.765599999999999</v>
      </c>
      <c r="EX37" s="5">
        <v>1000</v>
      </c>
      <c r="EY37" s="5">
        <v>26190</v>
      </c>
      <c r="EZ37" s="5">
        <v>2701.07</v>
      </c>
      <c r="FA37" s="5">
        <v>28891.1</v>
      </c>
      <c r="FB37" s="5">
        <v>28165.200000000001</v>
      </c>
      <c r="FC37" s="5">
        <v>2126</v>
      </c>
      <c r="FD37" s="5">
        <v>22.526599999999998</v>
      </c>
      <c r="FE37" s="5">
        <v>157.04499999999999</v>
      </c>
      <c r="FF37" s="5">
        <v>52.876600000000003</v>
      </c>
      <c r="FG37" s="5">
        <v>70.960499999999996</v>
      </c>
      <c r="FH37" s="5">
        <v>29289</v>
      </c>
      <c r="FI37" s="5">
        <v>27163</v>
      </c>
      <c r="FJ37" s="7">
        <v>2.4091399999999999E-2</v>
      </c>
      <c r="FK37" s="7">
        <v>0.104245</v>
      </c>
      <c r="FL37" s="7">
        <v>6.1877700000000001E-2</v>
      </c>
      <c r="FM37" s="5">
        <v>6.4870000000000001</v>
      </c>
      <c r="FN37" s="5">
        <v>416.38299999999998</v>
      </c>
      <c r="FO37" s="5">
        <v>4.9913300000000001E-2</v>
      </c>
      <c r="FP37" s="5">
        <v>0.91350699999999996</v>
      </c>
      <c r="FQ37" s="5">
        <v>3.6580000000000001E-2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191820927066</v>
      </c>
      <c r="FZ37" s="5">
        <v>44.343800000000002</v>
      </c>
    </row>
    <row r="38" spans="1:182" ht="12.75" x14ac:dyDescent="0.2">
      <c r="A38" s="4" t="s">
        <v>66</v>
      </c>
      <c r="B38" s="5">
        <v>29368</v>
      </c>
      <c r="D38" s="5">
        <v>1</v>
      </c>
      <c r="E38" s="5">
        <v>25930</v>
      </c>
      <c r="F38" s="5">
        <v>9686</v>
      </c>
      <c r="G38" s="5">
        <v>35616</v>
      </c>
      <c r="H38" s="5">
        <v>33488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33488</v>
      </c>
      <c r="O38" s="5">
        <v>33488</v>
      </c>
      <c r="P38" s="7">
        <v>0.140289</v>
      </c>
      <c r="Q38" s="7">
        <v>0.140289</v>
      </c>
      <c r="R38" s="7">
        <v>0.140289</v>
      </c>
      <c r="S38" s="5">
        <v>46</v>
      </c>
      <c r="T38" s="5">
        <v>210.565</v>
      </c>
      <c r="U38" s="5">
        <v>0.24</v>
      </c>
      <c r="V38" s="5">
        <v>0.53500000000000003</v>
      </c>
      <c r="W38" s="5">
        <v>0.22</v>
      </c>
      <c r="X38" s="5">
        <v>5.0000000000000001E-3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50882712</v>
      </c>
      <c r="AF38" s="5">
        <v>3.125E-2</v>
      </c>
      <c r="AH38" s="5">
        <v>38</v>
      </c>
      <c r="AI38" s="5">
        <v>28951.200000000001</v>
      </c>
      <c r="AJ38" s="5">
        <v>4270.66</v>
      </c>
      <c r="AK38" s="5">
        <v>33221.9</v>
      </c>
      <c r="AL38" s="5">
        <v>32077.599999999999</v>
      </c>
      <c r="AM38" s="5">
        <v>1180</v>
      </c>
      <c r="AN38" s="5">
        <v>8.3908100000000001</v>
      </c>
      <c r="AO38" s="5">
        <v>35.479399999999998</v>
      </c>
      <c r="AP38" s="5">
        <v>16.011800000000001</v>
      </c>
      <c r="AQ38" s="5">
        <v>10.8355</v>
      </c>
      <c r="AR38" s="5">
        <v>32695</v>
      </c>
      <c r="AS38" s="5">
        <v>31515</v>
      </c>
      <c r="AT38" s="7">
        <v>7.31068E-2</v>
      </c>
      <c r="AU38" s="7">
        <v>0.113287</v>
      </c>
      <c r="AV38" s="7">
        <v>9.2262999999999998E-2</v>
      </c>
      <c r="AW38" s="5">
        <v>9.8157899999999998</v>
      </c>
      <c r="AX38" s="5">
        <v>435.08</v>
      </c>
      <c r="AY38" s="5">
        <v>5.4736800000000002E-2</v>
      </c>
      <c r="AZ38" s="5">
        <v>0.90118399999999999</v>
      </c>
      <c r="BA38" s="5">
        <v>4.3421099999999997E-2</v>
      </c>
      <c r="BB38" s="8">
        <v>6.5789500000000003E-4</v>
      </c>
      <c r="BC38" s="5">
        <v>0</v>
      </c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8225887180</v>
      </c>
      <c r="BJ38" s="5">
        <v>2.4531299999999998</v>
      </c>
      <c r="BL38" s="5">
        <v>1000</v>
      </c>
      <c r="BM38" s="5">
        <v>28801.4</v>
      </c>
      <c r="BN38" s="5">
        <v>4118.4399999999996</v>
      </c>
      <c r="BO38" s="5">
        <v>32919.9</v>
      </c>
      <c r="BP38" s="5">
        <v>31979.5</v>
      </c>
      <c r="BQ38" s="5">
        <v>1872</v>
      </c>
      <c r="BR38" s="5">
        <v>40.350900000000003</v>
      </c>
      <c r="BS38" s="5">
        <v>161.86600000000001</v>
      </c>
      <c r="BT38" s="5">
        <v>58.235799999999998</v>
      </c>
      <c r="BU38" s="5">
        <v>56.778599999999997</v>
      </c>
      <c r="BV38" s="5">
        <v>33032</v>
      </c>
      <c r="BW38" s="5">
        <v>31160</v>
      </c>
      <c r="BX38" s="7">
        <v>6.1018799999999998E-2</v>
      </c>
      <c r="BY38" s="7">
        <v>0.124762</v>
      </c>
      <c r="BZ38" s="7">
        <v>8.8922899999999999E-2</v>
      </c>
      <c r="CA38" s="5">
        <v>8.0760000000000005</v>
      </c>
      <c r="CB38" s="5">
        <v>509.96100000000001</v>
      </c>
      <c r="CC38" s="5">
        <v>4.5519999999999998E-2</v>
      </c>
      <c r="CD38" s="5">
        <v>0.91910000000000003</v>
      </c>
      <c r="CE38" s="5">
        <v>3.524E-2</v>
      </c>
      <c r="CF38" s="8">
        <v>1.3999999999999999E-4</v>
      </c>
      <c r="CG38" s="5">
        <v>0</v>
      </c>
      <c r="CH38" s="5">
        <v>0</v>
      </c>
      <c r="CI38" s="5">
        <v>0</v>
      </c>
      <c r="CJ38" s="5">
        <v>0</v>
      </c>
      <c r="CK38" s="5">
        <v>0</v>
      </c>
      <c r="CL38" s="5">
        <v>0</v>
      </c>
      <c r="CM38" s="5">
        <v>5973701699474</v>
      </c>
      <c r="CN38" s="5">
        <v>1371.41</v>
      </c>
      <c r="CP38" s="5">
        <v>1000</v>
      </c>
      <c r="CQ38" s="5">
        <v>28933.1</v>
      </c>
      <c r="CR38" s="5">
        <v>4031.6</v>
      </c>
      <c r="CS38" s="5">
        <v>32964.699999999997</v>
      </c>
      <c r="CT38" s="5">
        <v>31978.9</v>
      </c>
      <c r="CU38" s="5">
        <v>2368</v>
      </c>
      <c r="CV38" s="5">
        <v>37.876300000000001</v>
      </c>
      <c r="CW38" s="5">
        <v>138.08699999999999</v>
      </c>
      <c r="CX38" s="5">
        <v>58.295999999999999</v>
      </c>
      <c r="CY38" s="5">
        <v>62.066499999999998</v>
      </c>
      <c r="CZ38" s="5">
        <v>33174</v>
      </c>
      <c r="DA38" s="5">
        <v>30806</v>
      </c>
      <c r="DB38" s="7">
        <v>4.8964899999999999E-2</v>
      </c>
      <c r="DC38" s="7">
        <v>0.12959699999999999</v>
      </c>
      <c r="DD38" s="7">
        <v>8.8903399999999994E-2</v>
      </c>
      <c r="DE38" s="5">
        <v>8.5020000000000007</v>
      </c>
      <c r="DF38" s="5">
        <v>474.19400000000002</v>
      </c>
      <c r="DG38" s="5">
        <v>4.7600000000000003E-2</v>
      </c>
      <c r="DH38" s="5">
        <v>0.91488999999999998</v>
      </c>
      <c r="DI38" s="5">
        <v>3.7420000000000002E-2</v>
      </c>
      <c r="DJ38" s="8">
        <v>9.0000000000000006E-5</v>
      </c>
      <c r="DK38" s="5">
        <v>0</v>
      </c>
      <c r="DL38" s="5">
        <v>0</v>
      </c>
      <c r="DM38" s="5">
        <v>0</v>
      </c>
      <c r="DN38" s="5">
        <v>0</v>
      </c>
      <c r="DO38" s="5">
        <v>0</v>
      </c>
      <c r="DP38" s="5">
        <v>0</v>
      </c>
      <c r="DQ38" s="5">
        <v>60460885912</v>
      </c>
      <c r="DR38" s="5">
        <v>16.078099999999999</v>
      </c>
      <c r="DT38" s="5">
        <v>4</v>
      </c>
      <c r="DU38" s="5">
        <v>28897</v>
      </c>
      <c r="DV38" s="5">
        <v>4193.25</v>
      </c>
      <c r="DW38" s="5">
        <v>33090.300000000003</v>
      </c>
      <c r="DX38" s="5">
        <v>32228.5</v>
      </c>
      <c r="DY38" s="5">
        <v>835</v>
      </c>
      <c r="DZ38" s="5">
        <v>2.9228499999999999</v>
      </c>
      <c r="EA38" s="5">
        <v>7.7881499999999999</v>
      </c>
      <c r="EB38" s="5">
        <v>2.56236</v>
      </c>
      <c r="EC38" s="5">
        <v>3.7145000000000001</v>
      </c>
      <c r="ED38" s="5">
        <v>32658</v>
      </c>
      <c r="EE38" s="5">
        <v>31823</v>
      </c>
      <c r="EF38" s="7">
        <v>8.3594399999999999E-2</v>
      </c>
      <c r="EG38" s="7">
        <v>0.112027</v>
      </c>
      <c r="EH38" s="7">
        <v>9.74019E-2</v>
      </c>
      <c r="EI38" s="5">
        <v>8.5</v>
      </c>
      <c r="EJ38" s="5">
        <v>493.32400000000001</v>
      </c>
      <c r="EK38" s="5">
        <v>4.7500000000000001E-2</v>
      </c>
      <c r="EL38" s="5">
        <v>0.91500000000000004</v>
      </c>
      <c r="EM38" s="5">
        <v>3.7499999999999999E-2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138304057972</v>
      </c>
      <c r="EV38" s="5">
        <v>34.796900000000001</v>
      </c>
      <c r="EX38" s="5">
        <v>1000</v>
      </c>
      <c r="EY38" s="5">
        <v>28899.200000000001</v>
      </c>
      <c r="EZ38" s="5">
        <v>4165.87</v>
      </c>
      <c r="FA38" s="5">
        <v>33065.1</v>
      </c>
      <c r="FB38" s="5">
        <v>32044.7</v>
      </c>
      <c r="FC38" s="5">
        <v>2008</v>
      </c>
      <c r="FD38" s="5">
        <v>29.0032</v>
      </c>
      <c r="FE38" s="5">
        <v>135.59800000000001</v>
      </c>
      <c r="FF38" s="5">
        <v>56.663699999999999</v>
      </c>
      <c r="FG38" s="5">
        <v>60.007100000000001</v>
      </c>
      <c r="FH38" s="5">
        <v>33118</v>
      </c>
      <c r="FI38" s="5">
        <v>31110</v>
      </c>
      <c r="FJ38" s="7">
        <v>5.9316300000000002E-2</v>
      </c>
      <c r="FK38" s="7">
        <v>0.12769</v>
      </c>
      <c r="FL38" s="7">
        <v>9.1143100000000005E-2</v>
      </c>
      <c r="FM38" s="5">
        <v>8.5760000000000005</v>
      </c>
      <c r="FN38" s="5">
        <v>485.76</v>
      </c>
      <c r="FO38" s="5">
        <v>4.7914999999999999E-2</v>
      </c>
      <c r="FP38" s="5">
        <v>0.91420500000000005</v>
      </c>
      <c r="FQ38" s="5">
        <v>3.7844999999999997E-2</v>
      </c>
      <c r="FR38" s="8">
        <v>3.4999999999999997E-5</v>
      </c>
      <c r="FS38" s="5">
        <v>0</v>
      </c>
      <c r="FT38" s="5">
        <v>0</v>
      </c>
      <c r="FU38" s="5">
        <v>0</v>
      </c>
      <c r="FV38" s="5">
        <v>0</v>
      </c>
      <c r="FW38" s="5">
        <v>0</v>
      </c>
      <c r="FX38" s="5">
        <v>0</v>
      </c>
      <c r="FY38" s="5">
        <v>528053383056</v>
      </c>
      <c r="FZ38" s="5">
        <v>122.875</v>
      </c>
    </row>
    <row r="39" spans="1:182" ht="12.75" x14ac:dyDescent="0.2">
      <c r="A39" s="4" t="s">
        <v>67</v>
      </c>
      <c r="B39" s="5">
        <v>22141</v>
      </c>
      <c r="D39" s="5">
        <v>1</v>
      </c>
      <c r="E39" s="5">
        <v>19258</v>
      </c>
      <c r="F39" s="5">
        <v>6776</v>
      </c>
      <c r="G39" s="5">
        <v>26034</v>
      </c>
      <c r="H39" s="5">
        <v>23990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23990</v>
      </c>
      <c r="O39" s="5">
        <v>23990</v>
      </c>
      <c r="P39" s="7">
        <v>8.3510200000000007E-2</v>
      </c>
      <c r="Q39" s="7">
        <v>8.3510200000000007E-2</v>
      </c>
      <c r="R39" s="7">
        <v>8.3510200000000007E-2</v>
      </c>
      <c r="S39" s="5">
        <v>18</v>
      </c>
      <c r="T39" s="5">
        <v>376.44400000000002</v>
      </c>
      <c r="U39" s="5">
        <v>0.19</v>
      </c>
      <c r="V39" s="5">
        <v>0.64</v>
      </c>
      <c r="W39" s="5">
        <v>0.17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27021512</v>
      </c>
      <c r="AF39" s="5">
        <v>0</v>
      </c>
      <c r="AH39" s="5">
        <v>104</v>
      </c>
      <c r="AI39" s="5">
        <v>21651.1</v>
      </c>
      <c r="AJ39" s="5">
        <v>2590.4</v>
      </c>
      <c r="AK39" s="5">
        <v>24241.5</v>
      </c>
      <c r="AL39" s="5">
        <v>23575.5</v>
      </c>
      <c r="AM39" s="5">
        <v>1143</v>
      </c>
      <c r="AN39" s="5">
        <v>13.414300000000001</v>
      </c>
      <c r="AO39" s="5">
        <v>57.831800000000001</v>
      </c>
      <c r="AP39" s="5">
        <v>18.136399999999998</v>
      </c>
      <c r="AQ39" s="5">
        <v>15.697800000000001</v>
      </c>
      <c r="AR39" s="5">
        <v>24125</v>
      </c>
      <c r="AS39" s="5">
        <v>22982</v>
      </c>
      <c r="AT39" s="7">
        <v>3.7983799999999998E-2</v>
      </c>
      <c r="AU39" s="7">
        <v>8.9607500000000007E-2</v>
      </c>
      <c r="AV39" s="7">
        <v>6.4790600000000004E-2</v>
      </c>
      <c r="AW39" s="5">
        <v>4.99038</v>
      </c>
      <c r="AX39" s="5">
        <v>519.07899999999995</v>
      </c>
      <c r="AY39" s="5">
        <v>5.99038E-2</v>
      </c>
      <c r="AZ39" s="5">
        <v>0.90019199999999999</v>
      </c>
      <c r="BA39" s="5">
        <v>3.9903800000000003E-2</v>
      </c>
      <c r="BB39" s="8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14911626422</v>
      </c>
      <c r="BJ39" s="5">
        <v>4.65625</v>
      </c>
      <c r="BL39" s="5">
        <v>1000</v>
      </c>
      <c r="BM39" s="5">
        <v>21619.4</v>
      </c>
      <c r="BN39" s="5">
        <v>2417</v>
      </c>
      <c r="BO39" s="5">
        <v>24036.400000000001</v>
      </c>
      <c r="BP39" s="5">
        <v>23518.400000000001</v>
      </c>
      <c r="BQ39" s="5">
        <v>1524</v>
      </c>
      <c r="BR39" s="5">
        <v>36.5931</v>
      </c>
      <c r="BS39" s="5">
        <v>170.85400000000001</v>
      </c>
      <c r="BT39" s="5">
        <v>57.203200000000002</v>
      </c>
      <c r="BU39" s="5">
        <v>49.03</v>
      </c>
      <c r="BV39" s="5">
        <v>24350</v>
      </c>
      <c r="BW39" s="5">
        <v>22826</v>
      </c>
      <c r="BX39" s="7">
        <v>3.09381E-2</v>
      </c>
      <c r="BY39" s="7">
        <v>9.9769700000000003E-2</v>
      </c>
      <c r="BZ39" s="7">
        <v>6.22085E-2</v>
      </c>
      <c r="CA39" s="5">
        <v>4.1239999999999997</v>
      </c>
      <c r="CB39" s="5">
        <v>586.08100000000002</v>
      </c>
      <c r="CC39" s="5">
        <v>5.1240000000000001E-2</v>
      </c>
      <c r="CD39" s="5">
        <v>0.91752</v>
      </c>
      <c r="CE39" s="5">
        <v>3.124E-2</v>
      </c>
      <c r="CF39" s="8">
        <v>0</v>
      </c>
      <c r="CG39" s="5">
        <v>0</v>
      </c>
      <c r="CH39" s="5">
        <v>0</v>
      </c>
      <c r="CI39" s="5">
        <v>0</v>
      </c>
      <c r="CJ39" s="5">
        <v>0</v>
      </c>
      <c r="CK39" s="5">
        <v>0</v>
      </c>
      <c r="CL39" s="5">
        <v>0</v>
      </c>
      <c r="CM39" s="5">
        <v>7862227255496</v>
      </c>
      <c r="CN39" s="5">
        <v>1767.48</v>
      </c>
      <c r="CP39" s="5">
        <v>1000</v>
      </c>
      <c r="CQ39" s="5">
        <v>21636.2</v>
      </c>
      <c r="CR39" s="5">
        <v>2447.11</v>
      </c>
      <c r="CS39" s="5">
        <v>24083.3</v>
      </c>
      <c r="CT39" s="5">
        <v>23539</v>
      </c>
      <c r="CU39" s="5">
        <v>1386</v>
      </c>
      <c r="CV39" s="5">
        <v>37.5944</v>
      </c>
      <c r="CW39" s="5">
        <v>172.35</v>
      </c>
      <c r="CX39" s="5">
        <v>60.9771</v>
      </c>
      <c r="CY39" s="5">
        <v>49.907499999999999</v>
      </c>
      <c r="CZ39" s="5">
        <v>24319</v>
      </c>
      <c r="DA39" s="5">
        <v>22933</v>
      </c>
      <c r="DB39" s="7">
        <v>3.5770700000000002E-2</v>
      </c>
      <c r="DC39" s="7">
        <v>9.8369499999999999E-2</v>
      </c>
      <c r="DD39" s="7">
        <v>6.3138899999999998E-2</v>
      </c>
      <c r="DE39" s="5">
        <v>4.1589999999999998</v>
      </c>
      <c r="DF39" s="5">
        <v>588.38800000000003</v>
      </c>
      <c r="DG39" s="5">
        <v>5.1589999999999997E-2</v>
      </c>
      <c r="DH39" s="5">
        <v>0.91681999999999997</v>
      </c>
      <c r="DI39" s="5">
        <v>3.159E-2</v>
      </c>
      <c r="DJ39" s="8">
        <v>0</v>
      </c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28188878008</v>
      </c>
      <c r="DR39" s="5">
        <v>6.7031299999999998</v>
      </c>
      <c r="DT39" s="5">
        <v>2</v>
      </c>
      <c r="DU39" s="5">
        <v>21758</v>
      </c>
      <c r="DV39" s="5">
        <v>2357</v>
      </c>
      <c r="DW39" s="5">
        <v>24115</v>
      </c>
      <c r="DX39" s="5">
        <v>23562.5</v>
      </c>
      <c r="DY39" s="5">
        <v>251</v>
      </c>
      <c r="DZ39" s="5">
        <v>0.32597500000000001</v>
      </c>
      <c r="EA39" s="5">
        <v>0.34955599999999998</v>
      </c>
      <c r="EB39" s="5">
        <v>0.41891800000000001</v>
      </c>
      <c r="EC39" s="5">
        <v>1.1562399999999999</v>
      </c>
      <c r="ED39" s="5">
        <v>23688</v>
      </c>
      <c r="EE39" s="5">
        <v>23437</v>
      </c>
      <c r="EF39" s="7">
        <v>5.85339E-2</v>
      </c>
      <c r="EG39" s="7">
        <v>6.9870399999999999E-2</v>
      </c>
      <c r="EH39" s="7">
        <v>6.4202200000000001E-2</v>
      </c>
      <c r="EI39" s="5">
        <v>4</v>
      </c>
      <c r="EJ39" s="5">
        <v>589.25</v>
      </c>
      <c r="EK39" s="5">
        <v>0.05</v>
      </c>
      <c r="EL39" s="5">
        <v>0.92</v>
      </c>
      <c r="EM39" s="5">
        <v>0.03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18386847666</v>
      </c>
      <c r="EV39" s="5">
        <v>4.5625</v>
      </c>
      <c r="EX39" s="5">
        <v>1000</v>
      </c>
      <c r="EY39" s="5">
        <v>21755</v>
      </c>
      <c r="EZ39" s="5">
        <v>2227.5</v>
      </c>
      <c r="FA39" s="5">
        <v>23982.5</v>
      </c>
      <c r="FB39" s="5">
        <v>23463.3</v>
      </c>
      <c r="FC39" s="5">
        <v>699</v>
      </c>
      <c r="FD39" s="5">
        <v>19.447700000000001</v>
      </c>
      <c r="FE39" s="5">
        <v>131.48099999999999</v>
      </c>
      <c r="FF39" s="5">
        <v>44.1492</v>
      </c>
      <c r="FG39" s="5">
        <v>33.194299999999998</v>
      </c>
      <c r="FH39" s="5">
        <v>23791</v>
      </c>
      <c r="FI39" s="5">
        <v>23092</v>
      </c>
      <c r="FJ39" s="7">
        <v>4.2951999999999997E-2</v>
      </c>
      <c r="FK39" s="7">
        <v>7.4522400000000003E-2</v>
      </c>
      <c r="FL39" s="7">
        <v>5.9721900000000001E-2</v>
      </c>
      <c r="FM39" s="5">
        <v>4</v>
      </c>
      <c r="FN39" s="5">
        <v>556.87400000000002</v>
      </c>
      <c r="FO39" s="5">
        <v>0.05</v>
      </c>
      <c r="FP39" s="5">
        <v>0.92</v>
      </c>
      <c r="FQ39" s="5">
        <v>0.03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119927305388</v>
      </c>
      <c r="FZ39" s="5">
        <v>27.984400000000001</v>
      </c>
    </row>
    <row r="40" spans="1:182" ht="12.75" x14ac:dyDescent="0.2">
      <c r="A40" s="4" t="s">
        <v>68</v>
      </c>
      <c r="B40" s="5">
        <v>26130</v>
      </c>
      <c r="D40" s="5">
        <v>1</v>
      </c>
      <c r="E40" s="5">
        <v>22801</v>
      </c>
      <c r="F40" s="5">
        <v>9187</v>
      </c>
      <c r="G40" s="5">
        <v>31988</v>
      </c>
      <c r="H40" s="5">
        <v>30058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30058</v>
      </c>
      <c r="O40" s="5">
        <v>30058</v>
      </c>
      <c r="P40" s="7">
        <v>0.15032499999999999</v>
      </c>
      <c r="Q40" s="7">
        <v>0.15032499999999999</v>
      </c>
      <c r="R40" s="7">
        <v>0.15032499999999999</v>
      </c>
      <c r="S40" s="5">
        <v>36</v>
      </c>
      <c r="T40" s="5">
        <v>255.19399999999999</v>
      </c>
      <c r="U40" s="5">
        <v>0.26</v>
      </c>
      <c r="V40" s="5">
        <v>0.50666699999999998</v>
      </c>
      <c r="W40" s="5">
        <v>0.22</v>
      </c>
      <c r="X40" s="5">
        <v>1.3333299999999999E-2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41106020</v>
      </c>
      <c r="AF40" s="5">
        <v>1.5625E-2</v>
      </c>
      <c r="AH40" s="5">
        <v>37</v>
      </c>
      <c r="AI40" s="5">
        <v>25671.5</v>
      </c>
      <c r="AJ40" s="5">
        <v>4345.92</v>
      </c>
      <c r="AK40" s="5">
        <v>30017.4</v>
      </c>
      <c r="AL40" s="5">
        <v>28812.799999999999</v>
      </c>
      <c r="AM40" s="5">
        <v>1684</v>
      </c>
      <c r="AN40" s="5">
        <v>13.947100000000001</v>
      </c>
      <c r="AO40" s="5">
        <v>30.918099999999999</v>
      </c>
      <c r="AP40" s="5">
        <v>20.991399999999999</v>
      </c>
      <c r="AQ40" s="5">
        <v>14.9176</v>
      </c>
      <c r="AR40" s="5">
        <v>29599</v>
      </c>
      <c r="AS40" s="5">
        <v>27915</v>
      </c>
      <c r="AT40" s="7">
        <v>6.8312300000000006E-2</v>
      </c>
      <c r="AU40" s="7">
        <v>0.13275899999999999</v>
      </c>
      <c r="AV40" s="7">
        <v>0.102672</v>
      </c>
      <c r="AW40" s="5">
        <v>9.6486499999999999</v>
      </c>
      <c r="AX40" s="5">
        <v>450.41699999999997</v>
      </c>
      <c r="AY40" s="5">
        <v>7.1171200000000004E-2</v>
      </c>
      <c r="AZ40" s="5">
        <v>0.87117100000000003</v>
      </c>
      <c r="BA40" s="5">
        <v>5.7477500000000001E-2</v>
      </c>
      <c r="BB40" s="8">
        <v>1.8018E-4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7688055494</v>
      </c>
      <c r="BJ40" s="5">
        <v>2.40625</v>
      </c>
      <c r="BL40" s="5">
        <v>1000</v>
      </c>
      <c r="BM40" s="5">
        <v>25576.799999999999</v>
      </c>
      <c r="BN40" s="5">
        <v>4137.3599999999997</v>
      </c>
      <c r="BO40" s="5">
        <v>29714.1</v>
      </c>
      <c r="BP40" s="5">
        <v>28764.2</v>
      </c>
      <c r="BQ40" s="5">
        <v>2273</v>
      </c>
      <c r="BR40" s="5">
        <v>43.968800000000002</v>
      </c>
      <c r="BS40" s="5">
        <v>152.37200000000001</v>
      </c>
      <c r="BT40" s="5">
        <v>72.368499999999997</v>
      </c>
      <c r="BU40" s="5">
        <v>65.045400000000001</v>
      </c>
      <c r="BV40" s="5">
        <v>30023</v>
      </c>
      <c r="BW40" s="5">
        <v>27750</v>
      </c>
      <c r="BX40" s="7">
        <v>6.1997700000000003E-2</v>
      </c>
      <c r="BY40" s="7">
        <v>0.14898600000000001</v>
      </c>
      <c r="BZ40" s="7">
        <v>0.10081</v>
      </c>
      <c r="CA40" s="5">
        <v>8.0510000000000002</v>
      </c>
      <c r="CB40" s="5">
        <v>513.89400000000001</v>
      </c>
      <c r="CC40" s="5">
        <v>6.0339999999999998E-2</v>
      </c>
      <c r="CD40" s="5">
        <v>0.89265300000000003</v>
      </c>
      <c r="CE40" s="5">
        <v>4.7006699999999998E-2</v>
      </c>
      <c r="CF40" s="8">
        <v>0</v>
      </c>
      <c r="CG40" s="5">
        <v>0</v>
      </c>
      <c r="CH40" s="5">
        <v>0</v>
      </c>
      <c r="CI40" s="5">
        <v>0</v>
      </c>
      <c r="CJ40" s="5">
        <v>0</v>
      </c>
      <c r="CK40" s="5">
        <v>0</v>
      </c>
      <c r="CL40" s="5">
        <v>0</v>
      </c>
      <c r="CM40" s="5">
        <v>4916595435188</v>
      </c>
      <c r="CN40" s="5">
        <v>1117.92</v>
      </c>
      <c r="CP40" s="5">
        <v>1000</v>
      </c>
      <c r="CQ40" s="5">
        <v>25601.4</v>
      </c>
      <c r="CR40" s="5">
        <v>4121.78</v>
      </c>
      <c r="CS40" s="5">
        <v>29723.200000000001</v>
      </c>
      <c r="CT40" s="5">
        <v>28781.200000000001</v>
      </c>
      <c r="CU40" s="5">
        <v>2178</v>
      </c>
      <c r="CV40" s="5">
        <v>46.811599999999999</v>
      </c>
      <c r="CW40" s="5">
        <v>153.654</v>
      </c>
      <c r="CX40" s="5">
        <v>74.024299999999997</v>
      </c>
      <c r="CY40" s="5">
        <v>63.390700000000002</v>
      </c>
      <c r="CZ40" s="5">
        <v>29889</v>
      </c>
      <c r="DA40" s="5">
        <v>27711</v>
      </c>
      <c r="DB40" s="7">
        <v>6.0505200000000002E-2</v>
      </c>
      <c r="DC40" s="7">
        <v>0.14385800000000001</v>
      </c>
      <c r="DD40" s="7">
        <v>0.101462</v>
      </c>
      <c r="DE40" s="5">
        <v>8.1549999999999994</v>
      </c>
      <c r="DF40" s="5">
        <v>505.43</v>
      </c>
      <c r="DG40" s="5">
        <v>6.1126699999999999E-2</v>
      </c>
      <c r="DH40" s="5">
        <v>0.89117299999999999</v>
      </c>
      <c r="DI40" s="5">
        <v>4.7606700000000002E-2</v>
      </c>
      <c r="DJ40" s="8">
        <v>9.3333300000000003E-5</v>
      </c>
      <c r="DK40" s="5">
        <v>0</v>
      </c>
      <c r="DL40" s="5">
        <v>0</v>
      </c>
      <c r="DM40" s="5">
        <v>0</v>
      </c>
      <c r="DN40" s="5">
        <v>0</v>
      </c>
      <c r="DO40" s="5">
        <v>0</v>
      </c>
      <c r="DP40" s="5">
        <v>0</v>
      </c>
      <c r="DQ40" s="5">
        <v>46404002042</v>
      </c>
      <c r="DR40" s="5">
        <v>12.1875</v>
      </c>
      <c r="DT40" s="5">
        <v>2</v>
      </c>
      <c r="DU40" s="5">
        <v>25584.5</v>
      </c>
      <c r="DV40" s="5">
        <v>3842</v>
      </c>
      <c r="DW40" s="5">
        <v>29426.5</v>
      </c>
      <c r="DX40" s="5">
        <v>28652</v>
      </c>
      <c r="DY40" s="5">
        <v>18</v>
      </c>
      <c r="DZ40" s="5">
        <v>0.46417900000000001</v>
      </c>
      <c r="EA40" s="5">
        <v>0</v>
      </c>
      <c r="EB40" s="5">
        <v>0.43281799999999998</v>
      </c>
      <c r="EC40" s="5">
        <v>7.5193499999999996E-2</v>
      </c>
      <c r="ED40" s="5">
        <v>28661</v>
      </c>
      <c r="EE40" s="5">
        <v>28643</v>
      </c>
      <c r="EF40" s="7">
        <v>9.6172999999999995E-2</v>
      </c>
      <c r="EG40" s="7">
        <v>9.6861799999999998E-2</v>
      </c>
      <c r="EH40" s="7">
        <v>9.6517400000000003E-2</v>
      </c>
      <c r="EI40" s="5">
        <v>7</v>
      </c>
      <c r="EJ40" s="5">
        <v>548.85699999999997</v>
      </c>
      <c r="EK40" s="5">
        <v>5.33333E-2</v>
      </c>
      <c r="EL40" s="5">
        <v>0.906667</v>
      </c>
      <c r="EM40" s="5">
        <v>0.04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59717083430</v>
      </c>
      <c r="EV40" s="5">
        <v>15.328099999999999</v>
      </c>
      <c r="EX40" s="5">
        <v>1000</v>
      </c>
      <c r="EY40" s="5">
        <v>25589.4</v>
      </c>
      <c r="EZ40" s="5">
        <v>3920.51</v>
      </c>
      <c r="FA40" s="5">
        <v>29509.9</v>
      </c>
      <c r="FB40" s="5">
        <v>28706.400000000001</v>
      </c>
      <c r="FC40" s="5">
        <v>1555</v>
      </c>
      <c r="FD40" s="5">
        <v>30.990200000000002</v>
      </c>
      <c r="FE40" s="5">
        <v>127.164</v>
      </c>
      <c r="FF40" s="5">
        <v>55.293999999999997</v>
      </c>
      <c r="FG40" s="5">
        <v>50.075400000000002</v>
      </c>
      <c r="FH40" s="5">
        <v>29534</v>
      </c>
      <c r="FI40" s="5">
        <v>27979</v>
      </c>
      <c r="FJ40" s="7">
        <v>7.0761599999999994E-2</v>
      </c>
      <c r="FK40" s="7">
        <v>0.130272</v>
      </c>
      <c r="FL40" s="7">
        <v>9.8599800000000001E-2</v>
      </c>
      <c r="FM40" s="5">
        <v>7.984</v>
      </c>
      <c r="FN40" s="5">
        <v>491.04599999999999</v>
      </c>
      <c r="FO40" s="5">
        <v>5.9893299999999997E-2</v>
      </c>
      <c r="FP40" s="5">
        <v>0.89354699999999998</v>
      </c>
      <c r="FQ40" s="5">
        <v>4.6559999999999997E-2</v>
      </c>
      <c r="FR40" s="5">
        <v>0</v>
      </c>
      <c r="FS40" s="5">
        <v>0</v>
      </c>
      <c r="FT40" s="5">
        <v>0</v>
      </c>
      <c r="FU40" s="5">
        <v>0</v>
      </c>
      <c r="FV40" s="5">
        <v>0</v>
      </c>
      <c r="FW40" s="5">
        <v>0</v>
      </c>
      <c r="FX40" s="5">
        <v>0</v>
      </c>
      <c r="FY40" s="5">
        <v>212814014706</v>
      </c>
      <c r="FZ40" s="5">
        <v>48.218800000000002</v>
      </c>
    </row>
    <row r="41" spans="1:182" ht="12.75" x14ac:dyDescent="0.2">
      <c r="A41" s="4" t="s">
        <v>69</v>
      </c>
      <c r="B41" s="5">
        <v>29437</v>
      </c>
      <c r="D41" s="5">
        <v>1</v>
      </c>
      <c r="E41" s="5">
        <v>26197</v>
      </c>
      <c r="F41" s="5">
        <v>8835</v>
      </c>
      <c r="G41" s="5">
        <v>35032</v>
      </c>
      <c r="H41" s="5">
        <v>31613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31613</v>
      </c>
      <c r="O41" s="5">
        <v>31613</v>
      </c>
      <c r="P41" s="7">
        <v>7.3920600000000003E-2</v>
      </c>
      <c r="Q41" s="7">
        <v>7.3920600000000003E-2</v>
      </c>
      <c r="R41" s="7">
        <v>7.3920600000000003E-2</v>
      </c>
      <c r="S41" s="5">
        <v>43</v>
      </c>
      <c r="T41" s="5">
        <v>205.465</v>
      </c>
      <c r="U41" s="5">
        <v>0.22500000000000001</v>
      </c>
      <c r="V41" s="5">
        <v>0.56499999999999995</v>
      </c>
      <c r="W41" s="5">
        <v>0.20499999999999999</v>
      </c>
      <c r="X41" s="5">
        <v>5.0000000000000001E-3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50915050</v>
      </c>
      <c r="AF41" s="5">
        <v>3.125E-2</v>
      </c>
      <c r="AH41" s="5">
        <v>46</v>
      </c>
      <c r="AI41" s="5">
        <v>29097.5</v>
      </c>
      <c r="AJ41" s="5">
        <v>4995.9799999999996</v>
      </c>
      <c r="AK41" s="5">
        <v>34093.4</v>
      </c>
      <c r="AL41" s="5">
        <v>32706.1</v>
      </c>
      <c r="AM41" s="5">
        <v>1592</v>
      </c>
      <c r="AN41" s="5">
        <v>13.183199999999999</v>
      </c>
      <c r="AO41" s="5">
        <v>30.928799999999999</v>
      </c>
      <c r="AP41" s="5">
        <v>18.9818</v>
      </c>
      <c r="AQ41" s="5">
        <v>14.823</v>
      </c>
      <c r="AR41" s="5">
        <v>33554</v>
      </c>
      <c r="AS41" s="5">
        <v>31962</v>
      </c>
      <c r="AT41" s="7">
        <v>8.5776400000000003E-2</v>
      </c>
      <c r="AU41" s="7">
        <v>0.13985800000000001</v>
      </c>
      <c r="AV41" s="7">
        <v>0.111053</v>
      </c>
      <c r="AW41" s="5">
        <v>11.087</v>
      </c>
      <c r="AX41" s="5">
        <v>450.61799999999999</v>
      </c>
      <c r="AY41" s="5">
        <v>6.0652200000000003E-2</v>
      </c>
      <c r="AZ41" s="5">
        <v>0.88891299999999995</v>
      </c>
      <c r="BA41" s="5">
        <v>5.0217400000000002E-2</v>
      </c>
      <c r="BB41" s="8">
        <v>2.1739099999999999E-4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10949583600</v>
      </c>
      <c r="BJ41" s="5">
        <v>3.3125</v>
      </c>
      <c r="BL41" s="5">
        <v>1000</v>
      </c>
      <c r="BM41" s="5">
        <v>28990</v>
      </c>
      <c r="BN41" s="5">
        <v>4800.32</v>
      </c>
      <c r="BO41" s="5">
        <v>33790.300000000003</v>
      </c>
      <c r="BP41" s="5">
        <v>32723.200000000001</v>
      </c>
      <c r="BQ41" s="5">
        <v>2230</v>
      </c>
      <c r="BR41" s="5">
        <v>37.332500000000003</v>
      </c>
      <c r="BS41" s="5">
        <v>141.34299999999999</v>
      </c>
      <c r="BT41" s="5">
        <v>64.023700000000005</v>
      </c>
      <c r="BU41" s="5">
        <v>65.010999999999996</v>
      </c>
      <c r="BV41" s="5">
        <v>33862</v>
      </c>
      <c r="BW41" s="5">
        <v>31632</v>
      </c>
      <c r="BX41" s="7">
        <v>7.4565999999999993E-2</v>
      </c>
      <c r="BY41" s="7">
        <v>0.15032100000000001</v>
      </c>
      <c r="BZ41" s="7">
        <v>0.111634</v>
      </c>
      <c r="CA41" s="5">
        <v>9.7010000000000005</v>
      </c>
      <c r="CB41" s="5">
        <v>494.827</v>
      </c>
      <c r="CC41" s="5">
        <v>5.3574999999999998E-2</v>
      </c>
      <c r="CD41" s="5">
        <v>0.90291999999999994</v>
      </c>
      <c r="CE41" s="5">
        <v>4.3435000000000001E-2</v>
      </c>
      <c r="CF41" s="8">
        <v>6.9999999999999994E-5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8212518676134</v>
      </c>
      <c r="CN41" s="5">
        <v>1908.42</v>
      </c>
      <c r="CP41" s="5">
        <v>1000</v>
      </c>
      <c r="CQ41" s="5">
        <v>29044.2</v>
      </c>
      <c r="CR41" s="5">
        <v>4759.49</v>
      </c>
      <c r="CS41" s="5">
        <v>33803.699999999997</v>
      </c>
      <c r="CT41" s="5">
        <v>32692.799999999999</v>
      </c>
      <c r="CU41" s="5">
        <v>2289</v>
      </c>
      <c r="CV41" s="5">
        <v>38.323399999999999</v>
      </c>
      <c r="CW41" s="5">
        <v>145.18199999999999</v>
      </c>
      <c r="CX41" s="5">
        <v>68.494</v>
      </c>
      <c r="CY41" s="5">
        <v>65.8</v>
      </c>
      <c r="CZ41" s="5">
        <v>33887</v>
      </c>
      <c r="DA41" s="5">
        <v>31598</v>
      </c>
      <c r="DB41" s="7">
        <v>7.3411000000000004E-2</v>
      </c>
      <c r="DC41" s="7">
        <v>0.15117</v>
      </c>
      <c r="DD41" s="7">
        <v>0.11060200000000001</v>
      </c>
      <c r="DE41" s="5">
        <v>9.7780000000000005</v>
      </c>
      <c r="DF41" s="5">
        <v>486.755</v>
      </c>
      <c r="DG41" s="5">
        <v>5.4085000000000001E-2</v>
      </c>
      <c r="DH41" s="5">
        <v>0.90202499999999997</v>
      </c>
      <c r="DI41" s="5">
        <v>4.3694999999999998E-2</v>
      </c>
      <c r="DJ41" s="8">
        <v>1.95E-4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76645233522</v>
      </c>
      <c r="DR41" s="5">
        <v>21.875</v>
      </c>
      <c r="DT41" s="5">
        <v>2</v>
      </c>
      <c r="DU41" s="5">
        <v>29049</v>
      </c>
      <c r="DV41" s="5">
        <v>4859.5</v>
      </c>
      <c r="DW41" s="5">
        <v>33908.5</v>
      </c>
      <c r="DX41" s="5">
        <v>32399</v>
      </c>
      <c r="DY41" s="5">
        <v>224</v>
      </c>
      <c r="DZ41" s="5">
        <v>1.1284700000000001</v>
      </c>
      <c r="EA41" s="5">
        <v>1.6736800000000001</v>
      </c>
      <c r="EB41" s="5">
        <v>0.41088000000000002</v>
      </c>
      <c r="EC41" s="5">
        <v>0.879969</v>
      </c>
      <c r="ED41" s="5">
        <v>32511</v>
      </c>
      <c r="EE41" s="5">
        <v>32287</v>
      </c>
      <c r="EF41" s="7">
        <v>9.6816899999999997E-2</v>
      </c>
      <c r="EG41" s="7">
        <v>0.104426</v>
      </c>
      <c r="EH41" s="7">
        <v>0.100622</v>
      </c>
      <c r="EI41" s="5">
        <v>9.5</v>
      </c>
      <c r="EJ41" s="5">
        <v>511.52600000000001</v>
      </c>
      <c r="EK41" s="5">
        <v>5.2499999999999998E-2</v>
      </c>
      <c r="EL41" s="5">
        <v>0.90500000000000003</v>
      </c>
      <c r="EM41" s="5">
        <v>4.2500000000000003E-2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140955809014</v>
      </c>
      <c r="EV41" s="5">
        <v>35.9375</v>
      </c>
      <c r="EX41" s="5">
        <v>1000</v>
      </c>
      <c r="EY41" s="5">
        <v>29054.2</v>
      </c>
      <c r="EZ41" s="5">
        <v>4721.51</v>
      </c>
      <c r="FA41" s="5">
        <v>33775.800000000003</v>
      </c>
      <c r="FB41" s="5">
        <v>32705.8</v>
      </c>
      <c r="FC41" s="5">
        <v>2400</v>
      </c>
      <c r="FD41" s="5">
        <v>31.696000000000002</v>
      </c>
      <c r="FE41" s="5">
        <v>141.56100000000001</v>
      </c>
      <c r="FF41" s="5">
        <v>62.063699999999997</v>
      </c>
      <c r="FG41" s="5">
        <v>70.340800000000002</v>
      </c>
      <c r="FH41" s="5">
        <v>33978</v>
      </c>
      <c r="FI41" s="5">
        <v>31578</v>
      </c>
      <c r="FJ41" s="7">
        <v>7.2731599999999993E-2</v>
      </c>
      <c r="FK41" s="7">
        <v>0.15426200000000001</v>
      </c>
      <c r="FL41" s="7">
        <v>0.111045</v>
      </c>
      <c r="FM41" s="5">
        <v>9.2319999999999993</v>
      </c>
      <c r="FN41" s="5">
        <v>511.428</v>
      </c>
      <c r="FO41" s="5">
        <v>5.1159999999999997E-2</v>
      </c>
      <c r="FP41" s="5">
        <v>0.90768000000000004</v>
      </c>
      <c r="FQ41" s="5">
        <v>4.1160000000000002E-2</v>
      </c>
      <c r="FR41" s="5">
        <v>0</v>
      </c>
      <c r="FS41" s="5">
        <v>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340891614812</v>
      </c>
      <c r="FZ41" s="5">
        <v>83.4375</v>
      </c>
    </row>
    <row r="42" spans="1:182" ht="12.75" x14ac:dyDescent="0.2">
      <c r="A42" s="4" t="s">
        <v>70</v>
      </c>
      <c r="B42" s="5">
        <v>20749</v>
      </c>
      <c r="D42" s="5">
        <v>1</v>
      </c>
      <c r="E42" s="5">
        <v>18402</v>
      </c>
      <c r="F42" s="5">
        <v>6285</v>
      </c>
      <c r="G42" s="5">
        <v>24687</v>
      </c>
      <c r="H42" s="5">
        <v>22635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22635</v>
      </c>
      <c r="O42" s="5">
        <v>22635</v>
      </c>
      <c r="P42" s="7">
        <v>9.0895900000000002E-2</v>
      </c>
      <c r="Q42" s="7">
        <v>9.0895900000000002E-2</v>
      </c>
      <c r="R42" s="7">
        <v>9.0895900000000002E-2</v>
      </c>
      <c r="S42" s="5">
        <v>22</v>
      </c>
      <c r="T42" s="5">
        <v>285.68200000000002</v>
      </c>
      <c r="U42" s="5">
        <v>0.23</v>
      </c>
      <c r="V42" s="5">
        <v>0.56000000000000005</v>
      </c>
      <c r="W42" s="5">
        <v>0.21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27975190</v>
      </c>
      <c r="AF42" s="5">
        <v>0</v>
      </c>
      <c r="AH42" s="5">
        <v>107</v>
      </c>
      <c r="AI42" s="5">
        <v>20654.900000000001</v>
      </c>
      <c r="AJ42" s="5">
        <v>3259.22</v>
      </c>
      <c r="AK42" s="5">
        <v>23914.1</v>
      </c>
      <c r="AL42" s="5">
        <v>22867.8</v>
      </c>
      <c r="AM42" s="5">
        <v>2472</v>
      </c>
      <c r="AN42" s="5">
        <v>19.966100000000001</v>
      </c>
      <c r="AO42" s="5">
        <v>61.748899999999999</v>
      </c>
      <c r="AP42" s="5">
        <v>32.027799999999999</v>
      </c>
      <c r="AQ42" s="5">
        <v>28.2181</v>
      </c>
      <c r="AR42" s="5">
        <v>24094</v>
      </c>
      <c r="AS42" s="5">
        <v>21622</v>
      </c>
      <c r="AT42" s="7">
        <v>4.2074300000000002E-2</v>
      </c>
      <c r="AU42" s="7">
        <v>0.161213</v>
      </c>
      <c r="AV42" s="7">
        <v>0.102114</v>
      </c>
      <c r="AW42" s="5">
        <v>5.36449</v>
      </c>
      <c r="AX42" s="5">
        <v>607.55600000000004</v>
      </c>
      <c r="AY42" s="5">
        <v>6.3644900000000004E-2</v>
      </c>
      <c r="AZ42" s="5">
        <v>0.89271</v>
      </c>
      <c r="BA42" s="5">
        <v>4.36449E-2</v>
      </c>
      <c r="BB42" s="8">
        <v>0</v>
      </c>
      <c r="BC42" s="5">
        <v>0</v>
      </c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12094256396</v>
      </c>
      <c r="BJ42" s="5">
        <v>3.6093799999999998</v>
      </c>
      <c r="BL42" s="5">
        <v>1000</v>
      </c>
      <c r="BM42" s="5">
        <v>20258.099999999999</v>
      </c>
      <c r="BN42" s="5">
        <v>3161.67</v>
      </c>
      <c r="BO42" s="5">
        <v>23419.8</v>
      </c>
      <c r="BP42" s="5">
        <v>22779</v>
      </c>
      <c r="BQ42" s="5">
        <v>2342</v>
      </c>
      <c r="BR42" s="5">
        <v>54.019799999999996</v>
      </c>
      <c r="BS42" s="5">
        <v>168.77</v>
      </c>
      <c r="BT42" s="5">
        <v>79.038499999999999</v>
      </c>
      <c r="BU42" s="5">
        <v>73.864099999999993</v>
      </c>
      <c r="BV42" s="5">
        <v>24093</v>
      </c>
      <c r="BW42" s="5">
        <v>21751</v>
      </c>
      <c r="BX42" s="7">
        <v>4.8291500000000001E-2</v>
      </c>
      <c r="BY42" s="7">
        <v>0.161164</v>
      </c>
      <c r="BZ42" s="7">
        <v>9.7838099999999997E-2</v>
      </c>
      <c r="CA42" s="5">
        <v>4.1070000000000002</v>
      </c>
      <c r="CB42" s="5">
        <v>769.82500000000005</v>
      </c>
      <c r="CC42" s="5">
        <v>5.1069999999999997E-2</v>
      </c>
      <c r="CD42" s="5">
        <v>0.91786000000000001</v>
      </c>
      <c r="CE42" s="5">
        <v>3.107E-2</v>
      </c>
      <c r="CF42" s="8">
        <v>0</v>
      </c>
      <c r="CG42" s="5">
        <v>0</v>
      </c>
      <c r="CH42" s="5">
        <v>0</v>
      </c>
      <c r="CI42" s="5">
        <v>0</v>
      </c>
      <c r="CJ42" s="5">
        <v>0</v>
      </c>
      <c r="CK42" s="5">
        <v>0</v>
      </c>
      <c r="CL42" s="5">
        <v>0</v>
      </c>
      <c r="CM42" s="5">
        <v>9036995694586</v>
      </c>
      <c r="CN42" s="5">
        <v>2092.98</v>
      </c>
      <c r="CP42" s="5">
        <v>1000</v>
      </c>
      <c r="CQ42" s="5">
        <v>20278.400000000001</v>
      </c>
      <c r="CR42" s="5">
        <v>3182.64</v>
      </c>
      <c r="CS42" s="5">
        <v>23461.1</v>
      </c>
      <c r="CT42" s="5">
        <v>22776.1</v>
      </c>
      <c r="CU42" s="5">
        <v>1992</v>
      </c>
      <c r="CV42" s="5">
        <v>53.237699999999997</v>
      </c>
      <c r="CW42" s="5">
        <v>182.15799999999999</v>
      </c>
      <c r="CX42" s="5">
        <v>82.933800000000005</v>
      </c>
      <c r="CY42" s="5">
        <v>75.455600000000004</v>
      </c>
      <c r="CZ42" s="5">
        <v>23811</v>
      </c>
      <c r="DA42" s="5">
        <v>21819</v>
      </c>
      <c r="DB42" s="7">
        <v>5.1568799999999998E-2</v>
      </c>
      <c r="DC42" s="7">
        <v>0.14757300000000001</v>
      </c>
      <c r="DD42" s="7">
        <v>9.7697599999999996E-2</v>
      </c>
      <c r="DE42" s="5">
        <v>4.2279999999999998</v>
      </c>
      <c r="DF42" s="5">
        <v>752.75199999999995</v>
      </c>
      <c r="DG42" s="5">
        <v>5.228E-2</v>
      </c>
      <c r="DH42" s="5">
        <v>0.91544000000000003</v>
      </c>
      <c r="DI42" s="5">
        <v>3.2280000000000003E-2</v>
      </c>
      <c r="DJ42" s="8">
        <v>0</v>
      </c>
      <c r="DK42" s="5">
        <v>0</v>
      </c>
      <c r="DL42" s="5">
        <v>0</v>
      </c>
      <c r="DM42" s="5">
        <v>0</v>
      </c>
      <c r="DN42" s="5">
        <v>0</v>
      </c>
      <c r="DO42" s="5">
        <v>0</v>
      </c>
      <c r="DP42" s="5">
        <v>0</v>
      </c>
      <c r="DQ42" s="5">
        <v>29753906654</v>
      </c>
      <c r="DR42" s="5">
        <v>7.28125</v>
      </c>
      <c r="DT42" s="5">
        <v>2</v>
      </c>
      <c r="DU42" s="5">
        <v>20352.5</v>
      </c>
      <c r="DV42" s="5">
        <v>3285</v>
      </c>
      <c r="DW42" s="5">
        <v>23637.5</v>
      </c>
      <c r="DX42" s="5">
        <v>23044</v>
      </c>
      <c r="DY42" s="5">
        <v>250</v>
      </c>
      <c r="DZ42" s="5">
        <v>1.7892999999999999</v>
      </c>
      <c r="EA42" s="5">
        <v>0</v>
      </c>
      <c r="EB42" s="5">
        <v>1.66032</v>
      </c>
      <c r="EC42" s="5">
        <v>1.16452</v>
      </c>
      <c r="ED42" s="5">
        <v>23169</v>
      </c>
      <c r="EE42" s="5">
        <v>22919</v>
      </c>
      <c r="EF42" s="7">
        <v>0.104583</v>
      </c>
      <c r="EG42" s="7">
        <v>0.116632</v>
      </c>
      <c r="EH42" s="7">
        <v>0.110608</v>
      </c>
      <c r="EI42" s="5">
        <v>4</v>
      </c>
      <c r="EJ42" s="5">
        <v>821.25</v>
      </c>
      <c r="EK42" s="5">
        <v>0.05</v>
      </c>
      <c r="EL42" s="5">
        <v>0.92</v>
      </c>
      <c r="EM42" s="5">
        <v>0.03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19053656356</v>
      </c>
      <c r="EV42" s="5">
        <v>5</v>
      </c>
      <c r="EX42" s="5">
        <v>1000</v>
      </c>
      <c r="EY42" s="5">
        <v>20353.3</v>
      </c>
      <c r="EZ42" s="5">
        <v>3233.33</v>
      </c>
      <c r="FA42" s="5">
        <v>23586.6</v>
      </c>
      <c r="FB42" s="5">
        <v>22851.4</v>
      </c>
      <c r="FC42" s="5">
        <v>1622</v>
      </c>
      <c r="FD42" s="5">
        <v>37.430100000000003</v>
      </c>
      <c r="FE42" s="5">
        <v>151.89400000000001</v>
      </c>
      <c r="FF42" s="5">
        <v>64.788399999999996</v>
      </c>
      <c r="FG42" s="5">
        <v>66.290999999999997</v>
      </c>
      <c r="FH42" s="5">
        <v>23705</v>
      </c>
      <c r="FI42" s="5">
        <v>22083</v>
      </c>
      <c r="FJ42" s="7">
        <v>6.4292299999999997E-2</v>
      </c>
      <c r="FK42" s="7">
        <v>0.14246500000000001</v>
      </c>
      <c r="FL42" s="7">
        <v>0.101324</v>
      </c>
      <c r="FM42" s="5">
        <v>4</v>
      </c>
      <c r="FN42" s="5">
        <v>808.33299999999997</v>
      </c>
      <c r="FO42" s="5">
        <v>0.05</v>
      </c>
      <c r="FP42" s="5">
        <v>0.92</v>
      </c>
      <c r="FQ42" s="5">
        <v>0.03</v>
      </c>
      <c r="FR42" s="5">
        <v>0</v>
      </c>
      <c r="FS42" s="5">
        <v>0</v>
      </c>
      <c r="FT42" s="5">
        <v>0</v>
      </c>
      <c r="FU42" s="5">
        <v>0</v>
      </c>
      <c r="FV42" s="5">
        <v>0</v>
      </c>
      <c r="FW42" s="5">
        <v>0</v>
      </c>
      <c r="FX42" s="5">
        <v>0</v>
      </c>
      <c r="FY42" s="5">
        <v>117705799368</v>
      </c>
      <c r="FZ42" s="5">
        <v>27.140599999999999</v>
      </c>
    </row>
    <row r="43" spans="1:182" ht="12.75" x14ac:dyDescent="0.2">
      <c r="A43" s="4" t="s">
        <v>71</v>
      </c>
      <c r="B43" s="5">
        <v>21294</v>
      </c>
      <c r="D43" s="5">
        <v>1</v>
      </c>
      <c r="E43" s="5">
        <v>18596</v>
      </c>
      <c r="F43" s="5">
        <v>6446</v>
      </c>
      <c r="G43" s="5">
        <v>25042</v>
      </c>
      <c r="H43" s="5">
        <v>23143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23143</v>
      </c>
      <c r="O43" s="5">
        <v>23143</v>
      </c>
      <c r="P43" s="7">
        <v>8.6832000000000006E-2</v>
      </c>
      <c r="Q43" s="7">
        <v>8.6832000000000006E-2</v>
      </c>
      <c r="R43" s="7">
        <v>8.6832000000000006E-2</v>
      </c>
      <c r="S43" s="5">
        <v>21</v>
      </c>
      <c r="T43" s="5">
        <v>306.952</v>
      </c>
      <c r="U43" s="5">
        <v>0.22</v>
      </c>
      <c r="V43" s="5">
        <v>0.57999999999999996</v>
      </c>
      <c r="W43" s="5">
        <v>0.2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34545476</v>
      </c>
      <c r="AF43" s="5">
        <v>0</v>
      </c>
      <c r="AH43" s="5">
        <v>107</v>
      </c>
      <c r="AI43" s="5">
        <v>21076.799999999999</v>
      </c>
      <c r="AJ43" s="5">
        <v>2745.47</v>
      </c>
      <c r="AK43" s="5">
        <v>23822.3</v>
      </c>
      <c r="AL43" s="5">
        <v>22785</v>
      </c>
      <c r="AM43" s="5">
        <v>2026</v>
      </c>
      <c r="AN43" s="5">
        <v>21.903400000000001</v>
      </c>
      <c r="AO43" s="5">
        <v>74.365099999999998</v>
      </c>
      <c r="AP43" s="5">
        <v>29.069299999999998</v>
      </c>
      <c r="AQ43" s="5">
        <v>25.819500000000001</v>
      </c>
      <c r="AR43" s="5">
        <v>23955</v>
      </c>
      <c r="AS43" s="5">
        <v>21929</v>
      </c>
      <c r="AT43" s="7">
        <v>2.9820599999999999E-2</v>
      </c>
      <c r="AU43" s="7">
        <v>0.12496500000000001</v>
      </c>
      <c r="AV43" s="7">
        <v>7.0019300000000007E-2</v>
      </c>
      <c r="AW43" s="5">
        <v>6.49533</v>
      </c>
      <c r="AX43" s="5">
        <v>422.68299999999999</v>
      </c>
      <c r="AY43" s="5">
        <v>7.5046699999999994E-2</v>
      </c>
      <c r="AZ43" s="5">
        <v>0.87</v>
      </c>
      <c r="BA43" s="5">
        <v>5.48598E-2</v>
      </c>
      <c r="BB43" s="8">
        <v>9.3457900000000005E-5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28850832936</v>
      </c>
      <c r="BJ43" s="5">
        <v>9.375</v>
      </c>
      <c r="BL43" s="5">
        <v>1000</v>
      </c>
      <c r="BM43" s="5">
        <v>20939.599999999999</v>
      </c>
      <c r="BN43" s="5">
        <v>2627.08</v>
      </c>
      <c r="BO43" s="5">
        <v>23566.7</v>
      </c>
      <c r="BP43" s="5">
        <v>22716.799999999999</v>
      </c>
      <c r="BQ43" s="5">
        <v>2589</v>
      </c>
      <c r="BR43" s="5">
        <v>62.002899999999997</v>
      </c>
      <c r="BS43" s="5">
        <v>249.387</v>
      </c>
      <c r="BT43" s="5">
        <v>103.601</v>
      </c>
      <c r="BU43" s="5">
        <v>84.706400000000002</v>
      </c>
      <c r="BV43" s="5">
        <v>24148</v>
      </c>
      <c r="BW43" s="5">
        <v>21559</v>
      </c>
      <c r="BX43" s="7">
        <v>1.2444800000000001E-2</v>
      </c>
      <c r="BY43" s="7">
        <v>0.13402800000000001</v>
      </c>
      <c r="BZ43" s="7">
        <v>6.6819100000000006E-2</v>
      </c>
      <c r="CA43" s="5">
        <v>5.4080000000000004</v>
      </c>
      <c r="CB43" s="5">
        <v>485.77699999999999</v>
      </c>
      <c r="CC43" s="5">
        <v>6.4079999999999998E-2</v>
      </c>
      <c r="CD43" s="5">
        <v>0.89183999999999997</v>
      </c>
      <c r="CE43" s="5">
        <v>4.4080000000000001E-2</v>
      </c>
      <c r="CF43" s="8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10128043723128</v>
      </c>
      <c r="CN43" s="5">
        <v>2333.06</v>
      </c>
      <c r="CP43" s="5">
        <v>1000</v>
      </c>
      <c r="CQ43" s="5">
        <v>20963</v>
      </c>
      <c r="CR43" s="5">
        <v>2641.94</v>
      </c>
      <c r="CS43" s="5">
        <v>23605</v>
      </c>
      <c r="CT43" s="5">
        <v>22739.5</v>
      </c>
      <c r="CU43" s="5">
        <v>2732</v>
      </c>
      <c r="CV43" s="5">
        <v>63.164999999999999</v>
      </c>
      <c r="CW43" s="5">
        <v>238.524</v>
      </c>
      <c r="CX43" s="5">
        <v>101.49</v>
      </c>
      <c r="CY43" s="5">
        <v>85.162199999999999</v>
      </c>
      <c r="CZ43" s="5">
        <v>24334</v>
      </c>
      <c r="DA43" s="5">
        <v>21602</v>
      </c>
      <c r="DB43" s="7">
        <v>1.44642E-2</v>
      </c>
      <c r="DC43" s="7">
        <v>0.142763</v>
      </c>
      <c r="DD43" s="7">
        <v>6.7883700000000005E-2</v>
      </c>
      <c r="DE43" s="5">
        <v>5.4329999999999998</v>
      </c>
      <c r="DF43" s="5">
        <v>486.27600000000001</v>
      </c>
      <c r="DG43" s="5">
        <v>6.447E-2</v>
      </c>
      <c r="DH43" s="5">
        <v>0.89119999999999999</v>
      </c>
      <c r="DI43" s="5">
        <v>4.419E-2</v>
      </c>
      <c r="DJ43" s="8">
        <v>1.3999999999999999E-4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31587303794</v>
      </c>
      <c r="DR43" s="5">
        <v>8.1093799999999998</v>
      </c>
      <c r="DT43" s="5">
        <v>2</v>
      </c>
      <c r="DU43" s="5">
        <v>21025.5</v>
      </c>
      <c r="DV43" s="5">
        <v>1846</v>
      </c>
      <c r="DW43" s="5">
        <v>22871.5</v>
      </c>
      <c r="DX43" s="5">
        <v>22582.5</v>
      </c>
      <c r="DY43" s="5">
        <v>201</v>
      </c>
      <c r="DZ43" s="5">
        <v>0.473024</v>
      </c>
      <c r="EA43" s="5">
        <v>0.460816</v>
      </c>
      <c r="EB43" s="5">
        <v>0.32261699999999999</v>
      </c>
      <c r="EC43" s="5">
        <v>0.94579100000000005</v>
      </c>
      <c r="ED43" s="5">
        <v>22683</v>
      </c>
      <c r="EE43" s="5">
        <v>22482</v>
      </c>
      <c r="EF43" s="7">
        <v>5.5790399999999997E-2</v>
      </c>
      <c r="EG43" s="7">
        <v>6.5229599999999999E-2</v>
      </c>
      <c r="EH43" s="7">
        <v>6.0510000000000001E-2</v>
      </c>
      <c r="EI43" s="5">
        <v>4</v>
      </c>
      <c r="EJ43" s="5">
        <v>461.5</v>
      </c>
      <c r="EK43" s="5">
        <v>0.05</v>
      </c>
      <c r="EL43" s="5">
        <v>0.92</v>
      </c>
      <c r="EM43" s="5">
        <v>0.03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19618280384</v>
      </c>
      <c r="EV43" s="5">
        <v>5.0625</v>
      </c>
      <c r="EX43" s="5">
        <v>1000</v>
      </c>
      <c r="EY43" s="5">
        <v>21024</v>
      </c>
      <c r="EZ43" s="5">
        <v>2204.3200000000002</v>
      </c>
      <c r="FA43" s="5">
        <v>23228.400000000001</v>
      </c>
      <c r="FB43" s="5">
        <v>22592</v>
      </c>
      <c r="FC43" s="5">
        <v>2059</v>
      </c>
      <c r="FD43" s="5">
        <v>34.259500000000003</v>
      </c>
      <c r="FE43" s="5">
        <v>212.23699999999999</v>
      </c>
      <c r="FF43" s="5">
        <v>71.993600000000001</v>
      </c>
      <c r="FG43" s="5">
        <v>80.670500000000004</v>
      </c>
      <c r="FH43" s="5">
        <v>23526</v>
      </c>
      <c r="FI43" s="5">
        <v>21467</v>
      </c>
      <c r="FJ43" s="7">
        <v>8.1243500000000007E-3</v>
      </c>
      <c r="FK43" s="7">
        <v>0.10481799999999999</v>
      </c>
      <c r="FL43" s="7">
        <v>6.0956700000000003E-2</v>
      </c>
      <c r="FM43" s="5">
        <v>5.26</v>
      </c>
      <c r="FN43" s="5">
        <v>419.07100000000003</v>
      </c>
      <c r="FO43" s="5">
        <v>6.2600000000000003E-2</v>
      </c>
      <c r="FP43" s="5">
        <v>0.89480000000000004</v>
      </c>
      <c r="FQ43" s="5">
        <v>4.2599999999999999E-2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0</v>
      </c>
      <c r="FY43" s="5">
        <v>163260576048</v>
      </c>
      <c r="FZ43" s="5">
        <v>37.875</v>
      </c>
    </row>
    <row r="44" spans="1:182" ht="12.75" x14ac:dyDescent="0.2">
      <c r="A44" s="4" t="s">
        <v>72</v>
      </c>
      <c r="B44" s="5">
        <v>22068</v>
      </c>
      <c r="D44" s="5">
        <v>1</v>
      </c>
      <c r="E44" s="5">
        <v>19223</v>
      </c>
      <c r="F44" s="5">
        <v>7003</v>
      </c>
      <c r="G44" s="5">
        <v>26226</v>
      </c>
      <c r="H44" s="5">
        <v>23754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23754</v>
      </c>
      <c r="O44" s="5">
        <v>23754</v>
      </c>
      <c r="P44" s="7">
        <v>7.6400200000000001E-2</v>
      </c>
      <c r="Q44" s="7">
        <v>7.6400200000000001E-2</v>
      </c>
      <c r="R44" s="7">
        <v>7.6400200000000001E-2</v>
      </c>
      <c r="S44" s="5">
        <v>24</v>
      </c>
      <c r="T44" s="5">
        <v>291.79199999999997</v>
      </c>
      <c r="U44" s="5">
        <v>0.25</v>
      </c>
      <c r="V44" s="5">
        <v>0.52</v>
      </c>
      <c r="W44" s="5">
        <v>0.23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35131616</v>
      </c>
      <c r="AF44" s="5">
        <v>0</v>
      </c>
      <c r="AH44" s="5">
        <v>85</v>
      </c>
      <c r="AI44" s="5">
        <v>21636</v>
      </c>
      <c r="AJ44" s="5">
        <v>3468.6</v>
      </c>
      <c r="AK44" s="5">
        <v>25104.6</v>
      </c>
      <c r="AL44" s="5">
        <v>24743.4</v>
      </c>
      <c r="AM44" s="5">
        <v>1535</v>
      </c>
      <c r="AN44" s="5">
        <v>12.209</v>
      </c>
      <c r="AO44" s="5">
        <v>42.972700000000003</v>
      </c>
      <c r="AP44" s="5">
        <v>20.4511</v>
      </c>
      <c r="AQ44" s="5">
        <v>18.1067</v>
      </c>
      <c r="AR44" s="5">
        <v>25514</v>
      </c>
      <c r="AS44" s="5">
        <v>23979</v>
      </c>
      <c r="AT44" s="7">
        <v>8.6596000000000006E-2</v>
      </c>
      <c r="AU44" s="7">
        <v>0.15615399999999999</v>
      </c>
      <c r="AV44" s="7">
        <v>0.121236</v>
      </c>
      <c r="AW44" s="5">
        <v>2.7176499999999999</v>
      </c>
      <c r="AX44" s="5">
        <v>1276.32</v>
      </c>
      <c r="AY44" s="5">
        <v>3.7176500000000001E-2</v>
      </c>
      <c r="AZ44" s="5">
        <v>0.94564700000000002</v>
      </c>
      <c r="BA44" s="5">
        <v>1.7176500000000001E-2</v>
      </c>
      <c r="BB44" s="8">
        <v>0</v>
      </c>
      <c r="BC44" s="5">
        <v>0</v>
      </c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4601217254</v>
      </c>
      <c r="BJ44" s="5">
        <v>1.34375</v>
      </c>
      <c r="BL44" s="5">
        <v>1000</v>
      </c>
      <c r="BM44" s="5">
        <v>21585.1</v>
      </c>
      <c r="BN44" s="5">
        <v>3484.31</v>
      </c>
      <c r="BO44" s="5">
        <v>25069.4</v>
      </c>
      <c r="BP44" s="5">
        <v>24829.8</v>
      </c>
      <c r="BQ44" s="5">
        <v>1755</v>
      </c>
      <c r="BR44" s="5">
        <v>37.280900000000003</v>
      </c>
      <c r="BS44" s="5">
        <v>127.29300000000001</v>
      </c>
      <c r="BT44" s="5">
        <v>62.041600000000003</v>
      </c>
      <c r="BU44" s="5">
        <v>48.424500000000002</v>
      </c>
      <c r="BV44" s="5">
        <v>25514</v>
      </c>
      <c r="BW44" s="5">
        <v>23759</v>
      </c>
      <c r="BX44" s="7">
        <v>7.6626799999999995E-2</v>
      </c>
      <c r="BY44" s="7">
        <v>0.15615399999999999</v>
      </c>
      <c r="BZ44" s="7">
        <v>0.12515200000000001</v>
      </c>
      <c r="CA44" s="5">
        <v>2.097</v>
      </c>
      <c r="CB44" s="5">
        <v>1661.57</v>
      </c>
      <c r="CC44" s="5">
        <v>3.0970000000000001E-2</v>
      </c>
      <c r="CD44" s="5">
        <v>0.95806000000000002</v>
      </c>
      <c r="CE44" s="5">
        <v>1.0970000000000001E-2</v>
      </c>
      <c r="CF44" s="8">
        <v>0</v>
      </c>
      <c r="CG44" s="5">
        <v>0</v>
      </c>
      <c r="CH44" s="5">
        <v>0</v>
      </c>
      <c r="CI44" s="5">
        <v>0</v>
      </c>
      <c r="CJ44" s="5">
        <v>0</v>
      </c>
      <c r="CK44" s="5">
        <v>0</v>
      </c>
      <c r="CL44" s="5">
        <v>0</v>
      </c>
      <c r="CM44" s="5">
        <v>4890674929318</v>
      </c>
      <c r="CN44" s="5">
        <v>1131.69</v>
      </c>
      <c r="CP44" s="5">
        <v>1000</v>
      </c>
      <c r="CQ44" s="5">
        <v>21590.400000000001</v>
      </c>
      <c r="CR44" s="5">
        <v>3490.29</v>
      </c>
      <c r="CS44" s="5">
        <v>25080.7</v>
      </c>
      <c r="CT44" s="5">
        <v>24833.7</v>
      </c>
      <c r="CU44" s="5">
        <v>1919</v>
      </c>
      <c r="CV44" s="5">
        <v>37.767800000000001</v>
      </c>
      <c r="CW44" s="5">
        <v>127.905</v>
      </c>
      <c r="CX44" s="5">
        <v>61.729100000000003</v>
      </c>
      <c r="CY44" s="5">
        <v>53.879600000000003</v>
      </c>
      <c r="CZ44" s="5">
        <v>25514</v>
      </c>
      <c r="DA44" s="5">
        <v>23595</v>
      </c>
      <c r="DB44" s="7">
        <v>6.9195199999999998E-2</v>
      </c>
      <c r="DC44" s="7">
        <v>0.15615399999999999</v>
      </c>
      <c r="DD44" s="7">
        <v>0.12532499999999999</v>
      </c>
      <c r="DE44" s="5">
        <v>2.0939999999999999</v>
      </c>
      <c r="DF44" s="5">
        <v>1666.8</v>
      </c>
      <c r="DG44" s="5">
        <v>3.0939999999999999E-2</v>
      </c>
      <c r="DH44" s="5">
        <v>0.95811999999999997</v>
      </c>
      <c r="DI44" s="5">
        <v>1.094E-2</v>
      </c>
      <c r="DJ44" s="8">
        <v>0</v>
      </c>
      <c r="DK44" s="5">
        <v>0</v>
      </c>
      <c r="DL44" s="5">
        <v>0</v>
      </c>
      <c r="DM44" s="5">
        <v>0</v>
      </c>
      <c r="DN44" s="5">
        <v>0</v>
      </c>
      <c r="DO44" s="5">
        <v>0</v>
      </c>
      <c r="DP44" s="5">
        <v>0</v>
      </c>
      <c r="DQ44" s="5">
        <v>27240509536</v>
      </c>
      <c r="DR44" s="5">
        <v>6.7343799999999998</v>
      </c>
      <c r="DT44" s="5">
        <v>2</v>
      </c>
      <c r="DU44" s="5">
        <v>21675</v>
      </c>
      <c r="DV44" s="5">
        <v>3759</v>
      </c>
      <c r="DW44" s="5">
        <v>25434</v>
      </c>
      <c r="DX44" s="5">
        <v>24815.5</v>
      </c>
      <c r="DY44" s="5">
        <v>75</v>
      </c>
      <c r="DZ44" s="5">
        <v>1.45048</v>
      </c>
      <c r="EA44" s="5">
        <v>0.41519400000000001</v>
      </c>
      <c r="EB44" s="5">
        <v>1.4986299999999999</v>
      </c>
      <c r="EC44" s="5">
        <v>0.33665499999999998</v>
      </c>
      <c r="ED44" s="5">
        <v>24853</v>
      </c>
      <c r="EE44" s="5">
        <v>24778</v>
      </c>
      <c r="EF44" s="7">
        <v>0.12280199999999999</v>
      </c>
      <c r="EG44" s="7">
        <v>0.12620100000000001</v>
      </c>
      <c r="EH44" s="7">
        <v>0.124502</v>
      </c>
      <c r="EI44" s="5">
        <v>2</v>
      </c>
      <c r="EJ44" s="5">
        <v>1879.5</v>
      </c>
      <c r="EK44" s="5">
        <v>0.03</v>
      </c>
      <c r="EL44" s="5">
        <v>0.96</v>
      </c>
      <c r="EM44" s="5">
        <v>0.01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18349177300</v>
      </c>
      <c r="EV44" s="5">
        <v>4.75</v>
      </c>
      <c r="EX44" s="5">
        <v>1000</v>
      </c>
      <c r="EY44" s="5">
        <v>21675.9</v>
      </c>
      <c r="EZ44" s="5">
        <v>3620.91</v>
      </c>
      <c r="FA44" s="5">
        <v>25296.799999999999</v>
      </c>
      <c r="FB44" s="5">
        <v>24902.7</v>
      </c>
      <c r="FC44" s="5">
        <v>531</v>
      </c>
      <c r="FD44" s="5">
        <v>32.6723</v>
      </c>
      <c r="FE44" s="5">
        <v>64.318200000000004</v>
      </c>
      <c r="FF44" s="5">
        <v>36.285400000000003</v>
      </c>
      <c r="FG44" s="5">
        <v>37.148800000000001</v>
      </c>
      <c r="FH44" s="5">
        <v>25204</v>
      </c>
      <c r="FI44" s="5">
        <v>24673</v>
      </c>
      <c r="FJ44" s="7">
        <v>0.118044</v>
      </c>
      <c r="FK44" s="7">
        <v>0.14210600000000001</v>
      </c>
      <c r="FL44" s="7">
        <v>0.12845200000000001</v>
      </c>
      <c r="FM44" s="5">
        <v>2</v>
      </c>
      <c r="FN44" s="5">
        <v>1810.45</v>
      </c>
      <c r="FO44" s="5">
        <v>0.03</v>
      </c>
      <c r="FP44" s="5">
        <v>0.96</v>
      </c>
      <c r="FQ44" s="5">
        <v>0.01</v>
      </c>
      <c r="FR44" s="5">
        <v>0</v>
      </c>
      <c r="FS44" s="5">
        <v>0</v>
      </c>
      <c r="FT44" s="5">
        <v>0</v>
      </c>
      <c r="FU44" s="5">
        <v>0</v>
      </c>
      <c r="FV44" s="5">
        <v>0</v>
      </c>
      <c r="FW44" s="5">
        <v>0</v>
      </c>
      <c r="FX44" s="5">
        <v>0</v>
      </c>
      <c r="FY44" s="5">
        <v>90309828238</v>
      </c>
      <c r="FZ44" s="5">
        <v>21.875</v>
      </c>
    </row>
    <row r="45" spans="1:182" ht="12.75" x14ac:dyDescent="0.2">
      <c r="A45" s="4" t="s">
        <v>73</v>
      </c>
      <c r="B45" s="5">
        <v>14379</v>
      </c>
      <c r="D45" s="5">
        <v>1</v>
      </c>
      <c r="E45" s="5">
        <v>13055</v>
      </c>
      <c r="F45" s="5">
        <v>4338</v>
      </c>
      <c r="G45" s="5">
        <v>17393</v>
      </c>
      <c r="H45" s="5">
        <v>15513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15513</v>
      </c>
      <c r="O45" s="5">
        <v>15513</v>
      </c>
      <c r="P45" s="7">
        <v>7.8865000000000005E-2</v>
      </c>
      <c r="Q45" s="7">
        <v>7.8865000000000005E-2</v>
      </c>
      <c r="R45" s="7">
        <v>7.8865000000000005E-2</v>
      </c>
      <c r="S45" s="5">
        <v>17</v>
      </c>
      <c r="T45" s="5">
        <v>255.17599999999999</v>
      </c>
      <c r="U45" s="5">
        <v>0.19047600000000001</v>
      </c>
      <c r="V45" s="5">
        <v>0.65714300000000003</v>
      </c>
      <c r="W45" s="5">
        <v>0.13333300000000001</v>
      </c>
      <c r="X45" s="5">
        <v>1.9047600000000001E-2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27797036</v>
      </c>
      <c r="AF45" s="5">
        <v>0</v>
      </c>
      <c r="AH45" s="5">
        <v>9</v>
      </c>
      <c r="AI45" s="5">
        <v>14223.6</v>
      </c>
      <c r="AJ45" s="5">
        <v>823.11099999999999</v>
      </c>
      <c r="AK45" s="5">
        <v>15046.7</v>
      </c>
      <c r="AL45" s="5">
        <v>14699.1</v>
      </c>
      <c r="AM45" s="5">
        <v>334</v>
      </c>
      <c r="AN45" s="5">
        <v>6.7944399999999998</v>
      </c>
      <c r="AO45" s="5">
        <v>29.702300000000001</v>
      </c>
      <c r="AP45" s="5">
        <v>4.0757700000000003</v>
      </c>
      <c r="AQ45" s="5">
        <v>2.6204700000000001</v>
      </c>
      <c r="AR45" s="5">
        <v>14838</v>
      </c>
      <c r="AS45" s="5">
        <v>14504</v>
      </c>
      <c r="AT45" s="7">
        <v>8.6932299999999997E-3</v>
      </c>
      <c r="AU45" s="7">
        <v>3.1921600000000001E-2</v>
      </c>
      <c r="AV45" s="7">
        <v>2.2262400000000002E-2</v>
      </c>
      <c r="AW45" s="5">
        <v>2.88889</v>
      </c>
      <c r="AX45" s="5">
        <v>284.923</v>
      </c>
      <c r="AY45" s="5">
        <v>3.7037E-2</v>
      </c>
      <c r="AZ45" s="5">
        <v>0.94497399999999998</v>
      </c>
      <c r="BA45" s="5">
        <v>1.7989399999999999E-2</v>
      </c>
      <c r="BB45" s="8">
        <v>0</v>
      </c>
      <c r="BC45" s="5">
        <v>0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2585422936</v>
      </c>
      <c r="BJ45" s="5">
        <v>0.734375</v>
      </c>
      <c r="BL45" s="5">
        <v>1000</v>
      </c>
      <c r="BM45" s="5">
        <v>14164.5</v>
      </c>
      <c r="BN45" s="5">
        <v>779.65700000000004</v>
      </c>
      <c r="BO45" s="5">
        <v>14944.1</v>
      </c>
      <c r="BP45" s="5">
        <v>14734.6</v>
      </c>
      <c r="BQ45" s="5">
        <v>762</v>
      </c>
      <c r="BR45" s="5">
        <v>56.245600000000003</v>
      </c>
      <c r="BS45" s="5">
        <v>289.96800000000002</v>
      </c>
      <c r="BT45" s="5">
        <v>52.767800000000001</v>
      </c>
      <c r="BU45" s="5">
        <v>47.155999999999999</v>
      </c>
      <c r="BV45" s="5">
        <v>15164</v>
      </c>
      <c r="BW45" s="5">
        <v>14402</v>
      </c>
      <c r="BX45" s="7">
        <v>1.5995499999999999E-3</v>
      </c>
      <c r="BY45" s="7">
        <v>5.4593500000000003E-2</v>
      </c>
      <c r="BZ45" s="7">
        <v>2.47274E-2</v>
      </c>
      <c r="CA45" s="5">
        <v>2.5310000000000001</v>
      </c>
      <c r="CB45" s="5">
        <v>308.04300000000001</v>
      </c>
      <c r="CC45" s="5">
        <v>3.3628600000000002E-2</v>
      </c>
      <c r="CD45" s="5">
        <v>0.95179000000000002</v>
      </c>
      <c r="CE45" s="5">
        <v>1.4581E-2</v>
      </c>
      <c r="CF45" s="8">
        <v>0</v>
      </c>
      <c r="CG45" s="5">
        <v>0</v>
      </c>
      <c r="CH45" s="5">
        <v>0</v>
      </c>
      <c r="CI45" s="5">
        <v>0</v>
      </c>
      <c r="CJ45" s="5">
        <v>0</v>
      </c>
      <c r="CK45" s="5">
        <v>0</v>
      </c>
      <c r="CL45" s="5">
        <v>0</v>
      </c>
      <c r="CM45" s="5">
        <v>511786645964</v>
      </c>
      <c r="CN45" s="5">
        <v>119.09399999999999</v>
      </c>
      <c r="CP45" s="5">
        <v>1000</v>
      </c>
      <c r="CQ45" s="5">
        <v>14247.4</v>
      </c>
      <c r="CR45" s="5">
        <v>680.46299999999997</v>
      </c>
      <c r="CS45" s="5">
        <v>14927.9</v>
      </c>
      <c r="CT45" s="5">
        <v>14736.5</v>
      </c>
      <c r="CU45" s="5">
        <v>833</v>
      </c>
      <c r="CV45" s="5">
        <v>43.452300000000001</v>
      </c>
      <c r="CW45" s="5">
        <v>238.977</v>
      </c>
      <c r="CX45" s="5">
        <v>56.574800000000003</v>
      </c>
      <c r="CY45" s="5">
        <v>44.3887</v>
      </c>
      <c r="CZ45" s="5">
        <v>15235</v>
      </c>
      <c r="DA45" s="5">
        <v>14402</v>
      </c>
      <c r="DB45" s="7">
        <v>1.5995499999999999E-3</v>
      </c>
      <c r="DC45" s="7">
        <v>5.9531300000000002E-2</v>
      </c>
      <c r="DD45" s="7">
        <v>2.4865999999999999E-2</v>
      </c>
      <c r="DE45" s="5">
        <v>2.4300000000000002</v>
      </c>
      <c r="DF45" s="5">
        <v>280.02600000000001</v>
      </c>
      <c r="DG45" s="5">
        <v>3.26667E-2</v>
      </c>
      <c r="DH45" s="5">
        <v>0.95371399999999995</v>
      </c>
      <c r="DI45" s="5">
        <v>1.3618999999999999E-2</v>
      </c>
      <c r="DJ45" s="8">
        <v>0</v>
      </c>
      <c r="DK45" s="5">
        <v>0</v>
      </c>
      <c r="DL45" s="5">
        <v>0</v>
      </c>
      <c r="DM45" s="5">
        <v>0</v>
      </c>
      <c r="DN45" s="5">
        <v>0</v>
      </c>
      <c r="DO45" s="5">
        <v>0</v>
      </c>
      <c r="DP45" s="5">
        <v>0</v>
      </c>
      <c r="DQ45" s="5">
        <v>28360176870</v>
      </c>
      <c r="DR45" s="5">
        <v>6.9218799999999998</v>
      </c>
      <c r="DT45" s="5">
        <v>2</v>
      </c>
      <c r="DU45" s="5">
        <v>14171.5</v>
      </c>
      <c r="DV45" s="5">
        <v>640</v>
      </c>
      <c r="DW45" s="5">
        <v>14811.5</v>
      </c>
      <c r="DX45" s="5">
        <v>14502</v>
      </c>
      <c r="DY45" s="5">
        <v>26</v>
      </c>
      <c r="DZ45" s="5">
        <v>0.79000300000000001</v>
      </c>
      <c r="EA45" s="5">
        <v>0</v>
      </c>
      <c r="EB45" s="5">
        <v>0.77274699999999996</v>
      </c>
      <c r="EC45" s="5">
        <v>0.152667</v>
      </c>
      <c r="ED45" s="5">
        <v>14515</v>
      </c>
      <c r="EE45" s="5">
        <v>14489</v>
      </c>
      <c r="EF45" s="7">
        <v>7.6500500000000003E-3</v>
      </c>
      <c r="EG45" s="7">
        <v>9.4582399999999997E-3</v>
      </c>
      <c r="EH45" s="7">
        <v>8.55414E-3</v>
      </c>
      <c r="EI45" s="5">
        <v>2</v>
      </c>
      <c r="EJ45" s="5">
        <v>320</v>
      </c>
      <c r="EK45" s="5">
        <v>2.85714E-2</v>
      </c>
      <c r="EL45" s="5">
        <v>0.96190500000000001</v>
      </c>
      <c r="EM45" s="5">
        <v>9.5238100000000006E-3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20642029180</v>
      </c>
      <c r="EV45" s="5">
        <v>5.1093799999999998</v>
      </c>
      <c r="EX45" s="5">
        <v>1000</v>
      </c>
      <c r="EY45" s="5">
        <v>14172.7</v>
      </c>
      <c r="EZ45" s="5">
        <v>704.54899999999998</v>
      </c>
      <c r="FA45" s="5">
        <v>14877.2</v>
      </c>
      <c r="FB45" s="5">
        <v>14718.4</v>
      </c>
      <c r="FC45" s="5">
        <v>393</v>
      </c>
      <c r="FD45" s="5">
        <v>27.724799999999998</v>
      </c>
      <c r="FE45" s="5">
        <v>189.828</v>
      </c>
      <c r="FF45" s="5">
        <v>49.751199999999997</v>
      </c>
      <c r="FG45" s="5">
        <v>37.084699999999998</v>
      </c>
      <c r="FH45" s="5">
        <v>14882</v>
      </c>
      <c r="FI45" s="5">
        <v>14489</v>
      </c>
      <c r="FJ45" s="7">
        <v>7.6500500000000003E-3</v>
      </c>
      <c r="FK45" s="7">
        <v>3.4981600000000002E-2</v>
      </c>
      <c r="FL45" s="7">
        <v>2.3603300000000001E-2</v>
      </c>
      <c r="FM45" s="5">
        <v>2.2690000000000001</v>
      </c>
      <c r="FN45" s="5">
        <v>310.51100000000002</v>
      </c>
      <c r="FO45" s="5">
        <v>3.1133299999999999E-2</v>
      </c>
      <c r="FP45" s="5">
        <v>0.95678099999999999</v>
      </c>
      <c r="FQ45" s="5">
        <v>1.20857E-2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75093152718</v>
      </c>
      <c r="FZ45" s="5">
        <v>17.046900000000001</v>
      </c>
    </row>
    <row r="46" spans="1:182" ht="12.75" x14ac:dyDescent="0.2">
      <c r="A46" s="4" t="s">
        <v>74</v>
      </c>
      <c r="B46" s="5">
        <v>108159</v>
      </c>
      <c r="D46" s="5">
        <v>1</v>
      </c>
      <c r="E46" s="5">
        <v>87217</v>
      </c>
      <c r="F46" s="5">
        <v>39047</v>
      </c>
      <c r="G46" s="5">
        <v>126264</v>
      </c>
      <c r="H46" s="5">
        <v>116385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116385</v>
      </c>
      <c r="O46" s="5">
        <v>116385</v>
      </c>
      <c r="P46" s="7">
        <v>7.6054700000000003E-2</v>
      </c>
      <c r="Q46" s="7">
        <v>7.6054700000000003E-2</v>
      </c>
      <c r="R46" s="7">
        <v>7.6054700000000003E-2</v>
      </c>
      <c r="S46" s="5">
        <v>15</v>
      </c>
      <c r="T46" s="5">
        <v>2603.13</v>
      </c>
      <c r="U46" s="5">
        <v>0.21052599999999999</v>
      </c>
      <c r="V46" s="5">
        <v>0.605263</v>
      </c>
      <c r="W46" s="5">
        <v>0.18421100000000001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22760868</v>
      </c>
      <c r="AF46" s="5">
        <v>0</v>
      </c>
      <c r="AH46" s="5">
        <v>79</v>
      </c>
      <c r="AI46" s="5">
        <v>103857</v>
      </c>
      <c r="AJ46" s="5">
        <v>12703</v>
      </c>
      <c r="AK46" s="5">
        <v>116560</v>
      </c>
      <c r="AL46" s="5">
        <v>113138</v>
      </c>
      <c r="AM46" s="5">
        <v>7307</v>
      </c>
      <c r="AN46" s="5">
        <v>37.276499999999999</v>
      </c>
      <c r="AO46" s="5">
        <v>160.90600000000001</v>
      </c>
      <c r="AP46" s="5">
        <v>37.659799999999997</v>
      </c>
      <c r="AQ46" s="5">
        <v>31.020199999999999</v>
      </c>
      <c r="AR46" s="5">
        <v>117217</v>
      </c>
      <c r="AS46" s="5">
        <v>109910</v>
      </c>
      <c r="AT46" s="7">
        <v>1.6189100000000001E-2</v>
      </c>
      <c r="AU46" s="7">
        <v>8.3747100000000005E-2</v>
      </c>
      <c r="AV46" s="7">
        <v>4.6034400000000003E-2</v>
      </c>
      <c r="AW46" s="5">
        <v>4.81013</v>
      </c>
      <c r="AX46" s="5">
        <v>2640.89</v>
      </c>
      <c r="AY46" s="5">
        <v>7.6449000000000003E-2</v>
      </c>
      <c r="AZ46" s="5">
        <v>0.87341800000000003</v>
      </c>
      <c r="BA46" s="5">
        <v>5.0133200000000003E-2</v>
      </c>
      <c r="BB46" s="8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9385096346</v>
      </c>
      <c r="BJ46" s="5">
        <v>2.71875</v>
      </c>
      <c r="BL46" s="5">
        <v>1000</v>
      </c>
      <c r="BM46" s="5">
        <v>103724</v>
      </c>
      <c r="BN46" s="5">
        <v>12354.1</v>
      </c>
      <c r="BO46" s="5">
        <v>116078</v>
      </c>
      <c r="BP46" s="5">
        <v>113069</v>
      </c>
      <c r="BQ46" s="5">
        <v>7386</v>
      </c>
      <c r="BR46" s="5">
        <v>112.396</v>
      </c>
      <c r="BS46" s="5">
        <v>458.17700000000002</v>
      </c>
      <c r="BT46" s="5">
        <v>125.34099999999999</v>
      </c>
      <c r="BU46" s="5">
        <v>111.432</v>
      </c>
      <c r="BV46" s="5">
        <v>117253</v>
      </c>
      <c r="BW46" s="5">
        <v>109867</v>
      </c>
      <c r="BX46" s="7">
        <v>1.5791599999999999E-2</v>
      </c>
      <c r="BY46" s="7">
        <v>8.4079899999999999E-2</v>
      </c>
      <c r="BZ46" s="7">
        <v>4.5398099999999997E-2</v>
      </c>
      <c r="CA46" s="5">
        <v>4.1310000000000002</v>
      </c>
      <c r="CB46" s="5">
        <v>2990.59</v>
      </c>
      <c r="CC46" s="5">
        <v>6.7513199999999995E-2</v>
      </c>
      <c r="CD46" s="5">
        <v>0.891289</v>
      </c>
      <c r="CE46" s="5">
        <v>4.1197400000000002E-2</v>
      </c>
      <c r="CF46" s="8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5465722566448</v>
      </c>
      <c r="CN46" s="5">
        <v>1246.97</v>
      </c>
      <c r="CP46" s="5">
        <v>1000</v>
      </c>
      <c r="CQ46" s="5">
        <v>103819</v>
      </c>
      <c r="CR46" s="5">
        <v>12436.2</v>
      </c>
      <c r="CS46" s="5">
        <v>116255</v>
      </c>
      <c r="CT46" s="5">
        <v>113023</v>
      </c>
      <c r="CU46" s="5">
        <v>7592</v>
      </c>
      <c r="CV46" s="5">
        <v>101.261</v>
      </c>
      <c r="CW46" s="5">
        <v>451.10300000000001</v>
      </c>
      <c r="CX46" s="5">
        <v>132.83799999999999</v>
      </c>
      <c r="CY46" s="5">
        <v>109.131</v>
      </c>
      <c r="CZ46" s="5">
        <v>117462</v>
      </c>
      <c r="DA46" s="5">
        <v>109870</v>
      </c>
      <c r="DB46" s="7">
        <v>1.5819300000000001E-2</v>
      </c>
      <c r="DC46" s="7">
        <v>8.60123E-2</v>
      </c>
      <c r="DD46" s="7">
        <v>4.4975399999999999E-2</v>
      </c>
      <c r="DE46" s="5">
        <v>4.1120000000000001</v>
      </c>
      <c r="DF46" s="5">
        <v>3024.37</v>
      </c>
      <c r="DG46" s="5">
        <v>6.7263199999999995E-2</v>
      </c>
      <c r="DH46" s="5">
        <v>0.89178900000000005</v>
      </c>
      <c r="DI46" s="5">
        <v>4.0947400000000002E-2</v>
      </c>
      <c r="DJ46" s="8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22609431862</v>
      </c>
      <c r="DR46" s="5">
        <v>5.3281299999999998</v>
      </c>
      <c r="DT46" s="5">
        <v>2</v>
      </c>
      <c r="DU46" s="5">
        <v>104820</v>
      </c>
      <c r="DV46" s="5">
        <v>10856</v>
      </c>
      <c r="DW46" s="5">
        <v>115676</v>
      </c>
      <c r="DX46" s="5">
        <v>113558</v>
      </c>
      <c r="DY46" s="5">
        <v>2140</v>
      </c>
      <c r="DZ46" s="5">
        <v>2.6951200000000002</v>
      </c>
      <c r="EA46" s="5">
        <v>0</v>
      </c>
      <c r="EB46" s="5">
        <v>2.5655399999999999</v>
      </c>
      <c r="EC46" s="5">
        <v>4.4904500000000001</v>
      </c>
      <c r="ED46" s="5">
        <v>114628</v>
      </c>
      <c r="EE46" s="5">
        <v>112488</v>
      </c>
      <c r="EF46" s="7">
        <v>4.0024400000000002E-2</v>
      </c>
      <c r="EG46" s="7">
        <v>5.9810099999999998E-2</v>
      </c>
      <c r="EH46" s="7">
        <v>4.9917299999999998E-2</v>
      </c>
      <c r="EI46" s="5">
        <v>4</v>
      </c>
      <c r="EJ46" s="5">
        <v>2714</v>
      </c>
      <c r="EK46" s="5">
        <v>6.5789500000000001E-2</v>
      </c>
      <c r="EL46" s="5">
        <v>0.894737</v>
      </c>
      <c r="EM46" s="5">
        <v>3.94737E-2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5">
        <v>9257324550</v>
      </c>
      <c r="EV46" s="5">
        <v>2.5</v>
      </c>
      <c r="EX46" s="5">
        <v>1000</v>
      </c>
      <c r="EY46" s="5">
        <v>104816</v>
      </c>
      <c r="EZ46" s="5">
        <v>10810.3</v>
      </c>
      <c r="FA46" s="5">
        <v>115626</v>
      </c>
      <c r="FB46" s="5">
        <v>112671</v>
      </c>
      <c r="FC46" s="5">
        <v>4846</v>
      </c>
      <c r="FD46" s="5">
        <v>44.391599999999997</v>
      </c>
      <c r="FE46" s="5">
        <v>313.03500000000003</v>
      </c>
      <c r="FF46" s="5">
        <v>102.925</v>
      </c>
      <c r="FG46" s="5">
        <v>90.270300000000006</v>
      </c>
      <c r="FH46" s="5">
        <v>115405</v>
      </c>
      <c r="FI46" s="5">
        <v>110559</v>
      </c>
      <c r="FJ46" s="7">
        <v>2.21896E-2</v>
      </c>
      <c r="FK46" s="7">
        <v>6.6993999999999998E-2</v>
      </c>
      <c r="FL46" s="7">
        <v>4.1719199999999998E-2</v>
      </c>
      <c r="FM46" s="5">
        <v>4</v>
      </c>
      <c r="FN46" s="5">
        <v>2702.57</v>
      </c>
      <c r="FO46" s="5">
        <v>6.5789500000000001E-2</v>
      </c>
      <c r="FP46" s="5">
        <v>0.894737</v>
      </c>
      <c r="FQ46" s="5">
        <v>3.94737E-2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98426446132</v>
      </c>
      <c r="FZ46" s="5">
        <v>23.046900000000001</v>
      </c>
    </row>
    <row r="47" spans="1:182" ht="12.75" x14ac:dyDescent="0.2">
      <c r="A47" s="4" t="s">
        <v>75</v>
      </c>
      <c r="B47" s="5">
        <v>44303</v>
      </c>
      <c r="D47" s="5">
        <v>1</v>
      </c>
      <c r="E47" s="5">
        <v>34757</v>
      </c>
      <c r="F47" s="5">
        <v>15537</v>
      </c>
      <c r="G47" s="5">
        <v>50294</v>
      </c>
      <c r="H47" s="5">
        <v>47748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47748</v>
      </c>
      <c r="O47" s="5">
        <v>47748</v>
      </c>
      <c r="P47" s="7">
        <v>7.7759999999999996E-2</v>
      </c>
      <c r="Q47" s="7">
        <v>7.7759999999999996E-2</v>
      </c>
      <c r="R47" s="7">
        <v>7.7759999999999996E-2</v>
      </c>
      <c r="S47" s="5">
        <v>26</v>
      </c>
      <c r="T47" s="5">
        <v>597.577</v>
      </c>
      <c r="U47" s="5">
        <v>0.34579399999999999</v>
      </c>
      <c r="V47" s="5">
        <v>0.42056100000000002</v>
      </c>
      <c r="W47" s="5">
        <v>0.14018700000000001</v>
      </c>
      <c r="X47" s="5">
        <v>9.3457899999999997E-2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30950960</v>
      </c>
      <c r="AF47" s="5">
        <v>1.5625E-2</v>
      </c>
      <c r="AH47" s="5">
        <v>1</v>
      </c>
      <c r="AI47" s="5">
        <v>44053</v>
      </c>
      <c r="AJ47" s="5">
        <v>250</v>
      </c>
      <c r="AK47" s="5">
        <v>44303</v>
      </c>
      <c r="AL47" s="5">
        <v>44303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44303</v>
      </c>
      <c r="AS47" s="5">
        <v>44303</v>
      </c>
      <c r="AT47" s="9">
        <v>0</v>
      </c>
      <c r="AU47" s="9">
        <v>0</v>
      </c>
      <c r="AV47" s="9">
        <v>0</v>
      </c>
      <c r="AW47" s="5">
        <v>1</v>
      </c>
      <c r="AX47" s="5">
        <v>250</v>
      </c>
      <c r="AY47" s="5">
        <v>1.8691599999999999E-2</v>
      </c>
      <c r="AZ47" s="5">
        <v>0.98130799999999996</v>
      </c>
      <c r="BA47" s="5">
        <v>0</v>
      </c>
      <c r="BB47" s="8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2161062314</v>
      </c>
      <c r="BJ47" s="5">
        <v>0.5</v>
      </c>
      <c r="BL47" s="5">
        <v>1000</v>
      </c>
      <c r="BM47" s="5">
        <v>44053</v>
      </c>
      <c r="BN47" s="5">
        <v>250</v>
      </c>
      <c r="BO47" s="5">
        <v>44303</v>
      </c>
      <c r="BP47" s="5">
        <v>44303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44303</v>
      </c>
      <c r="BW47" s="5">
        <v>44303</v>
      </c>
      <c r="BX47" s="9">
        <v>0</v>
      </c>
      <c r="BY47" s="9">
        <v>0</v>
      </c>
      <c r="BZ47" s="9">
        <v>0</v>
      </c>
      <c r="CA47" s="5">
        <v>1</v>
      </c>
      <c r="CB47" s="5">
        <v>250</v>
      </c>
      <c r="CC47" s="5">
        <v>1.8691599999999999E-2</v>
      </c>
      <c r="CD47" s="5">
        <v>0.98130799999999996</v>
      </c>
      <c r="CE47" s="5">
        <v>0</v>
      </c>
      <c r="CF47" s="8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12827060420</v>
      </c>
      <c r="CN47" s="5">
        <v>3.2968799999999998</v>
      </c>
      <c r="CP47" s="5">
        <v>1000</v>
      </c>
      <c r="CQ47" s="5">
        <v>43844.2</v>
      </c>
      <c r="CR47" s="5">
        <v>458.79199999999997</v>
      </c>
      <c r="CS47" s="5">
        <v>44303</v>
      </c>
      <c r="CT47" s="5">
        <v>44303</v>
      </c>
      <c r="CU47" s="5">
        <v>0</v>
      </c>
      <c r="CV47" s="5">
        <v>161.06899999999999</v>
      </c>
      <c r="CW47" s="5">
        <v>1574.56</v>
      </c>
      <c r="CX47" s="5">
        <v>0</v>
      </c>
      <c r="CY47" s="5">
        <v>0</v>
      </c>
      <c r="CZ47" s="5">
        <v>44303</v>
      </c>
      <c r="DA47" s="5">
        <v>44303</v>
      </c>
      <c r="DB47" s="9">
        <v>0</v>
      </c>
      <c r="DC47" s="9">
        <v>0</v>
      </c>
      <c r="DD47" s="9">
        <v>0</v>
      </c>
      <c r="DE47" s="5">
        <v>1</v>
      </c>
      <c r="DF47" s="5">
        <v>458.79199999999997</v>
      </c>
      <c r="DG47" s="5">
        <v>1.8691599999999999E-2</v>
      </c>
      <c r="DH47" s="5">
        <v>0.98130799999999996</v>
      </c>
      <c r="DI47" s="5">
        <v>0</v>
      </c>
      <c r="DJ47" s="8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26959999252</v>
      </c>
      <c r="DR47" s="5">
        <v>6.625</v>
      </c>
      <c r="DT47" s="5">
        <v>1</v>
      </c>
      <c r="DU47" s="5">
        <v>44103</v>
      </c>
      <c r="DV47" s="5">
        <v>200</v>
      </c>
      <c r="DW47" s="5">
        <v>44303</v>
      </c>
      <c r="DX47" s="5">
        <v>44303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44303</v>
      </c>
      <c r="EE47" s="5">
        <v>44303</v>
      </c>
      <c r="EF47" s="9">
        <v>0</v>
      </c>
      <c r="EG47" s="9">
        <v>0</v>
      </c>
      <c r="EH47" s="9">
        <v>0</v>
      </c>
      <c r="EI47" s="5">
        <v>1</v>
      </c>
      <c r="EJ47" s="5">
        <v>200</v>
      </c>
      <c r="EK47" s="5">
        <v>1.8691599999999999E-2</v>
      </c>
      <c r="EL47" s="5">
        <v>0.98130799999999996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20989970050</v>
      </c>
      <c r="EV47" s="5">
        <v>5.3125</v>
      </c>
      <c r="EX47" s="5">
        <v>1000</v>
      </c>
      <c r="EY47" s="5">
        <v>44103</v>
      </c>
      <c r="EZ47" s="5">
        <v>200</v>
      </c>
      <c r="FA47" s="5">
        <v>44303</v>
      </c>
      <c r="FB47" s="5">
        <v>44303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44303</v>
      </c>
      <c r="FI47" s="5">
        <v>44303</v>
      </c>
      <c r="FJ47" s="9">
        <v>0</v>
      </c>
      <c r="FK47" s="9">
        <v>0</v>
      </c>
      <c r="FL47" s="9">
        <v>0</v>
      </c>
      <c r="FM47" s="5">
        <v>1</v>
      </c>
      <c r="FN47" s="5">
        <v>200</v>
      </c>
      <c r="FO47" s="5">
        <v>1.8691599999999999E-2</v>
      </c>
      <c r="FP47" s="5">
        <v>0.98130799999999996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12826884318</v>
      </c>
      <c r="FZ47" s="5">
        <v>3.1875</v>
      </c>
    </row>
    <row r="48" spans="1:182" ht="12.75" x14ac:dyDescent="0.2">
      <c r="A48" s="4" t="s">
        <v>76</v>
      </c>
      <c r="B48" s="5">
        <v>59030</v>
      </c>
      <c r="D48" s="5">
        <v>1</v>
      </c>
      <c r="E48" s="5">
        <v>50535</v>
      </c>
      <c r="F48" s="5">
        <v>16156</v>
      </c>
      <c r="G48" s="5">
        <v>66691</v>
      </c>
      <c r="H48" s="5">
        <v>62611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62611</v>
      </c>
      <c r="O48" s="5">
        <v>62611</v>
      </c>
      <c r="P48" s="7">
        <v>6.0664099999999999E-2</v>
      </c>
      <c r="Q48" s="7">
        <v>6.0664099999999999E-2</v>
      </c>
      <c r="R48" s="7">
        <v>6.0664099999999999E-2</v>
      </c>
      <c r="S48" s="5">
        <v>17</v>
      </c>
      <c r="T48" s="5">
        <v>950.35299999999995</v>
      </c>
      <c r="U48" s="5">
        <v>0.14516100000000001</v>
      </c>
      <c r="V48" s="5">
        <v>0.72580599999999995</v>
      </c>
      <c r="W48" s="5">
        <v>0.12903200000000001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32592324</v>
      </c>
      <c r="AF48" s="5">
        <v>1.5625E-2</v>
      </c>
      <c r="AH48" s="5">
        <v>16</v>
      </c>
      <c r="AI48" s="5">
        <v>58486.9</v>
      </c>
      <c r="AJ48" s="5">
        <v>8385.94</v>
      </c>
      <c r="AK48" s="5">
        <v>66872.800000000003</v>
      </c>
      <c r="AL48" s="5">
        <v>64036.800000000003</v>
      </c>
      <c r="AM48" s="5">
        <v>8772</v>
      </c>
      <c r="AN48" s="5">
        <v>47.134399999999999</v>
      </c>
      <c r="AO48" s="5">
        <v>57.582299999999996</v>
      </c>
      <c r="AP48" s="5">
        <v>47.824800000000003</v>
      </c>
      <c r="AQ48" s="5">
        <v>35.496200000000002</v>
      </c>
      <c r="AR48" s="5">
        <v>68955</v>
      </c>
      <c r="AS48" s="5">
        <v>60183</v>
      </c>
      <c r="AT48" s="7">
        <v>1.9532399999999998E-2</v>
      </c>
      <c r="AU48" s="7">
        <v>0.16813500000000001</v>
      </c>
      <c r="AV48" s="7">
        <v>8.4818099999999993E-2</v>
      </c>
      <c r="AW48" s="5">
        <v>4.1875</v>
      </c>
      <c r="AX48" s="5">
        <v>2002.61</v>
      </c>
      <c r="AY48" s="5">
        <v>4.1834700000000002E-2</v>
      </c>
      <c r="AZ48" s="5">
        <v>0.93245999999999996</v>
      </c>
      <c r="BA48" s="5">
        <v>2.5705599999999999E-2</v>
      </c>
      <c r="BB48" s="8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3430964672</v>
      </c>
      <c r="BJ48" s="5">
        <v>0.96875</v>
      </c>
      <c r="BL48" s="5">
        <v>1000</v>
      </c>
      <c r="BM48" s="5">
        <v>57254</v>
      </c>
      <c r="BN48" s="5">
        <v>8165.3</v>
      </c>
      <c r="BO48" s="5">
        <v>65419.3</v>
      </c>
      <c r="BP48" s="5">
        <v>63496.800000000003</v>
      </c>
      <c r="BQ48" s="5">
        <v>11173</v>
      </c>
      <c r="BR48" s="5">
        <v>245.88399999999999</v>
      </c>
      <c r="BS48" s="5">
        <v>585.62800000000004</v>
      </c>
      <c r="BT48" s="5">
        <v>295.12099999999998</v>
      </c>
      <c r="BU48" s="5">
        <v>289.03300000000002</v>
      </c>
      <c r="BV48" s="5">
        <v>70851</v>
      </c>
      <c r="BW48" s="5">
        <v>59678</v>
      </c>
      <c r="BX48" s="7">
        <v>1.0977499999999999E-2</v>
      </c>
      <c r="BY48" s="7">
        <v>0.20025399999999999</v>
      </c>
      <c r="BZ48" s="7">
        <v>7.5669399999999998E-2</v>
      </c>
      <c r="CA48" s="5">
        <v>4.03</v>
      </c>
      <c r="CB48" s="5">
        <v>2026.13</v>
      </c>
      <c r="CC48" s="5">
        <v>4.0564500000000003E-2</v>
      </c>
      <c r="CD48" s="5">
        <v>0.93500000000000005</v>
      </c>
      <c r="CE48" s="5">
        <v>2.4435499999999999E-2</v>
      </c>
      <c r="CF48" s="8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1248538229112</v>
      </c>
      <c r="CN48" s="5">
        <v>282.85899999999998</v>
      </c>
      <c r="CP48" s="5">
        <v>1000</v>
      </c>
      <c r="CQ48" s="5">
        <v>57762.6</v>
      </c>
      <c r="CR48" s="5">
        <v>7994.73</v>
      </c>
      <c r="CS48" s="5">
        <v>65757.3</v>
      </c>
      <c r="CT48" s="5">
        <v>63292.800000000003</v>
      </c>
      <c r="CU48" s="5">
        <v>10022</v>
      </c>
      <c r="CV48" s="5">
        <v>254.185</v>
      </c>
      <c r="CW48" s="5">
        <v>581.02700000000004</v>
      </c>
      <c r="CX48" s="5">
        <v>313.96199999999999</v>
      </c>
      <c r="CY48" s="5">
        <v>282.53800000000001</v>
      </c>
      <c r="CZ48" s="5">
        <v>69700</v>
      </c>
      <c r="DA48" s="5">
        <v>59678</v>
      </c>
      <c r="DB48" s="7">
        <v>1.0977499999999999E-2</v>
      </c>
      <c r="DC48" s="7">
        <v>0.180756</v>
      </c>
      <c r="DD48" s="7">
        <v>7.2213600000000003E-2</v>
      </c>
      <c r="DE48" s="5">
        <v>4.3440000000000003</v>
      </c>
      <c r="DF48" s="5">
        <v>1840.41</v>
      </c>
      <c r="DG48" s="5">
        <v>4.3096799999999998E-2</v>
      </c>
      <c r="DH48" s="5">
        <v>0.92993499999999996</v>
      </c>
      <c r="DI48" s="5">
        <v>2.6967700000000001E-2</v>
      </c>
      <c r="DJ48" s="8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34834029150</v>
      </c>
      <c r="DR48" s="5">
        <v>8.5</v>
      </c>
      <c r="DT48" s="5">
        <v>2</v>
      </c>
      <c r="DU48" s="5">
        <v>57911.5</v>
      </c>
      <c r="DV48" s="5">
        <v>9609</v>
      </c>
      <c r="DW48" s="5">
        <v>67520.5</v>
      </c>
      <c r="DX48" s="5">
        <v>66056.5</v>
      </c>
      <c r="DY48" s="5">
        <v>4461</v>
      </c>
      <c r="DZ48" s="5">
        <v>14.8886</v>
      </c>
      <c r="EA48" s="5">
        <v>0</v>
      </c>
      <c r="EB48" s="5">
        <v>13.788500000000001</v>
      </c>
      <c r="EC48" s="5">
        <v>12.273199999999999</v>
      </c>
      <c r="ED48" s="5">
        <v>68287</v>
      </c>
      <c r="EE48" s="5">
        <v>63826</v>
      </c>
      <c r="EF48" s="7">
        <v>8.1246799999999994E-2</v>
      </c>
      <c r="EG48" s="7">
        <v>0.15681899999999999</v>
      </c>
      <c r="EH48" s="7">
        <v>0.119033</v>
      </c>
      <c r="EI48" s="5">
        <v>4</v>
      </c>
      <c r="EJ48" s="5">
        <v>2402.25</v>
      </c>
      <c r="EK48" s="5">
        <v>4.03226E-2</v>
      </c>
      <c r="EL48" s="5">
        <v>0.93548399999999998</v>
      </c>
      <c r="EM48" s="5">
        <v>2.41935E-2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33744793722</v>
      </c>
      <c r="EV48" s="5">
        <v>8.6875</v>
      </c>
      <c r="EX48" s="5">
        <v>1000</v>
      </c>
      <c r="EY48" s="5">
        <v>57935.7</v>
      </c>
      <c r="EZ48" s="5">
        <v>6889.69</v>
      </c>
      <c r="FA48" s="5">
        <v>64825.4</v>
      </c>
      <c r="FB48" s="5">
        <v>62718.9</v>
      </c>
      <c r="FC48" s="5">
        <v>9996</v>
      </c>
      <c r="FD48" s="5">
        <v>184.078</v>
      </c>
      <c r="FE48" s="5">
        <v>652.89200000000005</v>
      </c>
      <c r="FF48" s="5">
        <v>277.34100000000001</v>
      </c>
      <c r="FG48" s="5">
        <v>232.77199999999999</v>
      </c>
      <c r="FH48" s="5">
        <v>69700</v>
      </c>
      <c r="FI48" s="5">
        <v>59704</v>
      </c>
      <c r="FJ48" s="7">
        <v>1.14179E-2</v>
      </c>
      <c r="FK48" s="7">
        <v>0.180756</v>
      </c>
      <c r="FL48" s="7">
        <v>6.2492399999999997E-2</v>
      </c>
      <c r="FM48" s="5">
        <v>4.2510000000000003</v>
      </c>
      <c r="FN48" s="5">
        <v>1620.72</v>
      </c>
      <c r="FO48" s="5">
        <v>4.2346799999999997E-2</v>
      </c>
      <c r="FP48" s="5">
        <v>0.93143500000000001</v>
      </c>
      <c r="FQ48" s="5">
        <v>2.62177E-2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114000556150</v>
      </c>
      <c r="FZ48" s="5">
        <v>26.0625</v>
      </c>
    </row>
    <row r="49" spans="1:182" ht="12.75" x14ac:dyDescent="0.2">
      <c r="A49" s="4" t="s">
        <v>77</v>
      </c>
      <c r="B49" s="5">
        <v>96772</v>
      </c>
      <c r="D49" s="5">
        <v>1</v>
      </c>
      <c r="E49" s="5">
        <v>88964</v>
      </c>
      <c r="F49" s="5">
        <v>24830</v>
      </c>
      <c r="G49" s="5">
        <v>113794</v>
      </c>
      <c r="H49" s="5">
        <v>105869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105869</v>
      </c>
      <c r="O49" s="5">
        <v>105869</v>
      </c>
      <c r="P49" s="7">
        <v>9.4004500000000005E-2</v>
      </c>
      <c r="Q49" s="7">
        <v>9.4004500000000005E-2</v>
      </c>
      <c r="R49" s="7">
        <v>9.4004500000000005E-2</v>
      </c>
      <c r="S49" s="5">
        <v>20</v>
      </c>
      <c r="T49" s="5">
        <v>1241.5</v>
      </c>
      <c r="U49" s="5">
        <v>0.21323500000000001</v>
      </c>
      <c r="V49" s="5">
        <v>0.64705900000000005</v>
      </c>
      <c r="W49" s="5">
        <v>8.0882399999999993E-2</v>
      </c>
      <c r="X49" s="5">
        <v>5.8823500000000001E-2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32685266</v>
      </c>
      <c r="AF49" s="5">
        <v>0</v>
      </c>
      <c r="AH49" s="5">
        <v>123</v>
      </c>
      <c r="AI49" s="5">
        <v>96102.7</v>
      </c>
      <c r="AJ49" s="5">
        <v>20433.400000000001</v>
      </c>
      <c r="AK49" s="5">
        <v>116536</v>
      </c>
      <c r="AL49" s="5">
        <v>107468</v>
      </c>
      <c r="AM49" s="5">
        <v>13762</v>
      </c>
      <c r="AN49" s="5">
        <v>46.368099999999998</v>
      </c>
      <c r="AO49" s="5">
        <v>162.07499999999999</v>
      </c>
      <c r="AP49" s="5">
        <v>84.447100000000006</v>
      </c>
      <c r="AQ49" s="5">
        <v>85.689499999999995</v>
      </c>
      <c r="AR49" s="5">
        <v>115141</v>
      </c>
      <c r="AS49" s="5">
        <v>101379</v>
      </c>
      <c r="AT49" s="7">
        <v>4.7606700000000002E-2</v>
      </c>
      <c r="AU49" s="7">
        <v>0.18981700000000001</v>
      </c>
      <c r="AV49" s="7">
        <v>0.110526</v>
      </c>
      <c r="AW49" s="5">
        <v>20.520299999999999</v>
      </c>
      <c r="AX49" s="5">
        <v>995.76300000000003</v>
      </c>
      <c r="AY49" s="5">
        <v>0.15967200000000001</v>
      </c>
      <c r="AZ49" s="5">
        <v>0.69679599999999997</v>
      </c>
      <c r="BA49" s="5">
        <v>0.142097</v>
      </c>
      <c r="BB49" s="8">
        <v>1.43472E-3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49089006764</v>
      </c>
      <c r="BJ49" s="5">
        <v>15.734400000000001</v>
      </c>
      <c r="BL49" s="5">
        <v>1000</v>
      </c>
      <c r="BM49" s="5">
        <v>95521.1</v>
      </c>
      <c r="BN49" s="5">
        <v>18949.099999999999</v>
      </c>
      <c r="BO49" s="5">
        <v>114470</v>
      </c>
      <c r="BP49" s="5">
        <v>106494</v>
      </c>
      <c r="BQ49" s="5">
        <v>15478</v>
      </c>
      <c r="BR49" s="5">
        <v>124.51900000000001</v>
      </c>
      <c r="BS49" s="5">
        <v>439.02100000000002</v>
      </c>
      <c r="BT49" s="5">
        <v>220.363</v>
      </c>
      <c r="BU49" s="5">
        <v>228.47</v>
      </c>
      <c r="BV49" s="5">
        <v>116040</v>
      </c>
      <c r="BW49" s="5">
        <v>100562</v>
      </c>
      <c r="BX49" s="7">
        <v>3.9164200000000003E-2</v>
      </c>
      <c r="BY49" s="7">
        <v>0.19910700000000001</v>
      </c>
      <c r="BZ49" s="7">
        <v>0.100465</v>
      </c>
      <c r="CA49" s="5">
        <v>18.009</v>
      </c>
      <c r="CB49" s="5">
        <v>1052.2</v>
      </c>
      <c r="CC49" s="5">
        <v>0.14063200000000001</v>
      </c>
      <c r="CD49" s="5">
        <v>0.73430099999999998</v>
      </c>
      <c r="CE49" s="5">
        <v>0.124206</v>
      </c>
      <c r="CF49" s="8">
        <v>8.6029399999999995E-4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25888445627682</v>
      </c>
      <c r="CN49" s="5">
        <v>5877.47</v>
      </c>
      <c r="CP49" s="5">
        <v>1000</v>
      </c>
      <c r="CQ49" s="5">
        <v>95441.7</v>
      </c>
      <c r="CR49" s="5">
        <v>19122.900000000001</v>
      </c>
      <c r="CS49" s="5">
        <v>114565</v>
      </c>
      <c r="CT49" s="5">
        <v>106390</v>
      </c>
      <c r="CU49" s="5">
        <v>16240</v>
      </c>
      <c r="CV49" s="5">
        <v>116.149</v>
      </c>
      <c r="CW49" s="5">
        <v>428.75200000000001</v>
      </c>
      <c r="CX49" s="5">
        <v>214.21899999999999</v>
      </c>
      <c r="CY49" s="5">
        <v>223.512</v>
      </c>
      <c r="CZ49" s="5">
        <v>117066</v>
      </c>
      <c r="DA49" s="5">
        <v>100826</v>
      </c>
      <c r="DB49" s="7">
        <v>4.18923E-2</v>
      </c>
      <c r="DC49" s="7">
        <v>0.20970900000000001</v>
      </c>
      <c r="DD49" s="7">
        <v>9.93835E-2</v>
      </c>
      <c r="DE49" s="5">
        <v>18.282</v>
      </c>
      <c r="DF49" s="5">
        <v>1045.99</v>
      </c>
      <c r="DG49" s="5">
        <v>0.14263200000000001</v>
      </c>
      <c r="DH49" s="5">
        <v>0.730294</v>
      </c>
      <c r="DI49" s="5">
        <v>0.126221</v>
      </c>
      <c r="DJ49" s="8">
        <v>8.5294099999999996E-4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80239627234</v>
      </c>
      <c r="DR49" s="5">
        <v>24.703099999999999</v>
      </c>
      <c r="DT49" s="5">
        <v>4</v>
      </c>
      <c r="DU49" s="5">
        <v>95262.5</v>
      </c>
      <c r="DV49" s="5">
        <v>19993</v>
      </c>
      <c r="DW49" s="5">
        <v>115256</v>
      </c>
      <c r="DX49" s="5">
        <v>105162</v>
      </c>
      <c r="DY49" s="5">
        <v>4406</v>
      </c>
      <c r="DZ49" s="5">
        <v>7.4806299999999997</v>
      </c>
      <c r="EA49" s="5">
        <v>17.7271</v>
      </c>
      <c r="EB49" s="5">
        <v>11.923400000000001</v>
      </c>
      <c r="EC49" s="5">
        <v>12.1122</v>
      </c>
      <c r="ED49" s="5">
        <v>107615</v>
      </c>
      <c r="EE49" s="5">
        <v>103209</v>
      </c>
      <c r="EF49" s="7">
        <v>6.6517199999999999E-2</v>
      </c>
      <c r="EG49" s="7">
        <v>0.11204699999999999</v>
      </c>
      <c r="EH49" s="7">
        <v>8.6698600000000001E-2</v>
      </c>
      <c r="EI49" s="5">
        <v>20</v>
      </c>
      <c r="EJ49" s="5">
        <v>999.65</v>
      </c>
      <c r="EK49" s="5">
        <v>0.15441199999999999</v>
      </c>
      <c r="EL49" s="5">
        <v>0.70588200000000001</v>
      </c>
      <c r="EM49" s="5">
        <v>0.139706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59072314644</v>
      </c>
      <c r="EV49" s="5">
        <v>14.890599999999999</v>
      </c>
      <c r="EX49" s="5">
        <v>1000</v>
      </c>
      <c r="EY49" s="5">
        <v>95269.6</v>
      </c>
      <c r="EZ49" s="5">
        <v>18712.599999999999</v>
      </c>
      <c r="FA49" s="5">
        <v>113982</v>
      </c>
      <c r="FB49" s="5">
        <v>105489</v>
      </c>
      <c r="FC49" s="5">
        <v>14101</v>
      </c>
      <c r="FD49" s="5">
        <v>127.85</v>
      </c>
      <c r="FE49" s="5">
        <v>464.21699999999998</v>
      </c>
      <c r="FF49" s="5">
        <v>223.441</v>
      </c>
      <c r="FG49" s="5">
        <v>205.22</v>
      </c>
      <c r="FH49" s="5">
        <v>113908</v>
      </c>
      <c r="FI49" s="5">
        <v>99807</v>
      </c>
      <c r="FJ49" s="7">
        <v>3.1362399999999999E-2</v>
      </c>
      <c r="FK49" s="7">
        <v>0.17707600000000001</v>
      </c>
      <c r="FL49" s="7">
        <v>9.0074899999999999E-2</v>
      </c>
      <c r="FM49" s="5">
        <v>18.190000000000001</v>
      </c>
      <c r="FN49" s="5">
        <v>1028.73</v>
      </c>
      <c r="FO49" s="5">
        <v>0.14116200000000001</v>
      </c>
      <c r="FP49" s="5">
        <v>0.73244100000000001</v>
      </c>
      <c r="FQ49" s="5">
        <v>0.12633800000000001</v>
      </c>
      <c r="FR49" s="8">
        <v>5.8823499999999997E-5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768736742932</v>
      </c>
      <c r="FZ49" s="5">
        <v>175.203</v>
      </c>
    </row>
    <row r="50" spans="1:182" ht="12.75" x14ac:dyDescent="0.2">
      <c r="A50" s="4" t="s">
        <v>78</v>
      </c>
      <c r="B50" s="5">
        <v>58537</v>
      </c>
      <c r="D50" s="5">
        <v>1</v>
      </c>
      <c r="E50" s="5">
        <v>49466</v>
      </c>
      <c r="F50" s="5">
        <v>22834</v>
      </c>
      <c r="G50" s="5">
        <v>72300</v>
      </c>
      <c r="H50" s="5">
        <v>70555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70555</v>
      </c>
      <c r="O50" s="5">
        <v>70555</v>
      </c>
      <c r="P50" s="7">
        <v>0.20530599999999999</v>
      </c>
      <c r="Q50" s="7">
        <v>0.20530599999999999</v>
      </c>
      <c r="R50" s="7">
        <v>0.20530599999999999</v>
      </c>
      <c r="S50" s="5">
        <v>13</v>
      </c>
      <c r="T50" s="5">
        <v>1756.46</v>
      </c>
      <c r="U50" s="5">
        <v>9.7222199999999995E-2</v>
      </c>
      <c r="V50" s="5">
        <v>0.81944399999999995</v>
      </c>
      <c r="W50" s="5">
        <v>8.3333299999999999E-2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35423528</v>
      </c>
      <c r="AF50" s="5">
        <v>0</v>
      </c>
      <c r="AH50" s="5">
        <v>23</v>
      </c>
      <c r="AI50" s="5">
        <v>59527.1</v>
      </c>
      <c r="AJ50" s="5">
        <v>9602.57</v>
      </c>
      <c r="AK50" s="5">
        <v>69129.7</v>
      </c>
      <c r="AL50" s="5">
        <v>64658.7</v>
      </c>
      <c r="AM50" s="5">
        <v>14016</v>
      </c>
      <c r="AN50" s="5">
        <v>85.6785</v>
      </c>
      <c r="AO50" s="5">
        <v>124.616</v>
      </c>
      <c r="AP50" s="5">
        <v>97.655000000000001</v>
      </c>
      <c r="AQ50" s="5">
        <v>70.290099999999995</v>
      </c>
      <c r="AR50" s="5">
        <v>74568</v>
      </c>
      <c r="AS50" s="5">
        <v>60552</v>
      </c>
      <c r="AT50" s="7">
        <v>3.4422700000000001E-2</v>
      </c>
      <c r="AU50" s="7">
        <v>0.27386100000000002</v>
      </c>
      <c r="AV50" s="7">
        <v>0.104577</v>
      </c>
      <c r="AW50" s="5">
        <v>5.4347799999999999</v>
      </c>
      <c r="AX50" s="5">
        <v>1766.87</v>
      </c>
      <c r="AY50" s="5">
        <v>4.64976E-2</v>
      </c>
      <c r="AZ50" s="5">
        <v>0.92300700000000002</v>
      </c>
      <c r="BA50" s="5">
        <v>2.86836E-2</v>
      </c>
      <c r="BB50" s="8">
        <v>1.5096599999999999E-3</v>
      </c>
      <c r="BC50" s="5">
        <v>3.0193199999999998E-4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4728195688</v>
      </c>
      <c r="BJ50" s="5">
        <v>1.29688</v>
      </c>
      <c r="BL50" s="5">
        <v>1000</v>
      </c>
      <c r="BM50" s="5">
        <v>57455.5</v>
      </c>
      <c r="BN50" s="5">
        <v>9855.24</v>
      </c>
      <c r="BO50" s="5">
        <v>67310.7</v>
      </c>
      <c r="BP50" s="5">
        <v>63546.5</v>
      </c>
      <c r="BQ50" s="5">
        <v>11672</v>
      </c>
      <c r="BR50" s="5">
        <v>281.899</v>
      </c>
      <c r="BS50" s="5">
        <v>610.64499999999998</v>
      </c>
      <c r="BT50" s="5">
        <v>354.58</v>
      </c>
      <c r="BU50" s="5">
        <v>259.62900000000002</v>
      </c>
      <c r="BV50" s="5">
        <v>71433</v>
      </c>
      <c r="BW50" s="5">
        <v>59761</v>
      </c>
      <c r="BX50" s="7">
        <v>2.0909899999999999E-2</v>
      </c>
      <c r="BY50" s="7">
        <v>0.220305</v>
      </c>
      <c r="BZ50" s="7">
        <v>8.5577500000000001E-2</v>
      </c>
      <c r="CA50" s="5">
        <v>4.7709999999999999</v>
      </c>
      <c r="CB50" s="5">
        <v>2065.66</v>
      </c>
      <c r="CC50" s="5">
        <v>4.02917E-2</v>
      </c>
      <c r="CD50" s="5">
        <v>0.93354899999999996</v>
      </c>
      <c r="CE50" s="5">
        <v>2.5944399999999999E-2</v>
      </c>
      <c r="CF50" s="8">
        <v>1.875E-4</v>
      </c>
      <c r="CG50" s="8">
        <v>2.77778E-5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2394207432422</v>
      </c>
      <c r="CN50" s="5">
        <v>546.45299999999997</v>
      </c>
      <c r="CP50" s="5">
        <v>1000</v>
      </c>
      <c r="CQ50" s="5">
        <v>57802.6</v>
      </c>
      <c r="CR50" s="5">
        <v>9785.4599999999991</v>
      </c>
      <c r="CS50" s="5">
        <v>67588.100000000006</v>
      </c>
      <c r="CT50" s="5">
        <v>63378.1</v>
      </c>
      <c r="CU50" s="5">
        <v>13648</v>
      </c>
      <c r="CV50" s="5">
        <v>323.92099999999999</v>
      </c>
      <c r="CW50" s="5">
        <v>622.97400000000005</v>
      </c>
      <c r="CX50" s="5">
        <v>391.21</v>
      </c>
      <c r="CY50" s="5">
        <v>265.55500000000001</v>
      </c>
      <c r="CZ50" s="5">
        <v>73306</v>
      </c>
      <c r="DA50" s="5">
        <v>59658</v>
      </c>
      <c r="DB50" s="7">
        <v>1.9150299999999999E-2</v>
      </c>
      <c r="DC50" s="7">
        <v>0.25230200000000003</v>
      </c>
      <c r="DD50" s="7">
        <v>8.2702300000000006E-2</v>
      </c>
      <c r="DE50" s="5">
        <v>5.1369999999999996</v>
      </c>
      <c r="DF50" s="5">
        <v>1904.9</v>
      </c>
      <c r="DG50" s="5">
        <v>4.2875000000000003E-2</v>
      </c>
      <c r="DH50" s="5">
        <v>0.92840999999999996</v>
      </c>
      <c r="DI50" s="5">
        <v>2.8458299999999999E-2</v>
      </c>
      <c r="DJ50" s="8">
        <v>2.4305600000000001E-4</v>
      </c>
      <c r="DK50" s="8">
        <v>1.38889E-5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40805604602</v>
      </c>
      <c r="DR50" s="5">
        <v>10.0313</v>
      </c>
      <c r="DT50" s="5">
        <v>8</v>
      </c>
      <c r="DU50" s="5">
        <v>58089.3</v>
      </c>
      <c r="DV50" s="5">
        <v>7294.13</v>
      </c>
      <c r="DW50" s="5">
        <v>65383.4</v>
      </c>
      <c r="DX50" s="5">
        <v>63686.400000000001</v>
      </c>
      <c r="DY50" s="5">
        <v>3904</v>
      </c>
      <c r="DZ50" s="5">
        <v>22.144600000000001</v>
      </c>
      <c r="EA50" s="5">
        <v>34.189599999999999</v>
      </c>
      <c r="EB50" s="5">
        <v>21.3673</v>
      </c>
      <c r="EC50" s="5">
        <v>13.5886</v>
      </c>
      <c r="ED50" s="5">
        <v>65538</v>
      </c>
      <c r="EE50" s="5">
        <v>61634</v>
      </c>
      <c r="EF50" s="7">
        <v>5.2906700000000001E-2</v>
      </c>
      <c r="EG50" s="7">
        <v>0.1196</v>
      </c>
      <c r="EH50" s="7">
        <v>8.7967900000000002E-2</v>
      </c>
      <c r="EI50" s="5">
        <v>4.375</v>
      </c>
      <c r="EJ50" s="5">
        <v>1667.23</v>
      </c>
      <c r="EK50" s="5">
        <v>3.8194400000000003E-2</v>
      </c>
      <c r="EL50" s="5">
        <v>0.93836799999999998</v>
      </c>
      <c r="EM50" s="5">
        <v>2.25694E-2</v>
      </c>
      <c r="EN50" s="5">
        <v>8.6805599999999997E-4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54758705224</v>
      </c>
      <c r="EV50" s="5">
        <v>13.75</v>
      </c>
      <c r="EX50" s="5">
        <v>1000</v>
      </c>
      <c r="EY50" s="5">
        <v>58154.9</v>
      </c>
      <c r="EZ50" s="5">
        <v>8290.73</v>
      </c>
      <c r="FA50" s="5">
        <v>66445.7</v>
      </c>
      <c r="FB50" s="5">
        <v>63301.8</v>
      </c>
      <c r="FC50" s="5">
        <v>9434</v>
      </c>
      <c r="FD50" s="5">
        <v>216.31700000000001</v>
      </c>
      <c r="FE50" s="5">
        <v>460.11200000000002</v>
      </c>
      <c r="FF50" s="5">
        <v>276.70299999999997</v>
      </c>
      <c r="FG50" s="5">
        <v>229.68899999999999</v>
      </c>
      <c r="FH50" s="5">
        <v>69195</v>
      </c>
      <c r="FI50" s="5">
        <v>59761</v>
      </c>
      <c r="FJ50" s="7">
        <v>2.0909899999999999E-2</v>
      </c>
      <c r="FK50" s="7">
        <v>0.18207300000000001</v>
      </c>
      <c r="FL50" s="7">
        <v>8.1397800000000006E-2</v>
      </c>
      <c r="FM50" s="5">
        <v>4.9550000000000001</v>
      </c>
      <c r="FN50" s="5">
        <v>1673.2</v>
      </c>
      <c r="FO50" s="5">
        <v>4.1520799999999997E-2</v>
      </c>
      <c r="FP50" s="5">
        <v>0.93101400000000001</v>
      </c>
      <c r="FQ50" s="5">
        <v>2.7298599999999999E-2</v>
      </c>
      <c r="FR50" s="5">
        <v>1.6666700000000001E-4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634085094462</v>
      </c>
      <c r="FZ50" s="5">
        <v>143.26599999999999</v>
      </c>
    </row>
    <row r="51" spans="1:182" ht="12.75" x14ac:dyDescent="0.2">
      <c r="A51" s="4" t="s">
        <v>79</v>
      </c>
      <c r="B51" s="5">
        <v>73682</v>
      </c>
      <c r="D51" s="5">
        <v>1</v>
      </c>
      <c r="E51" s="5">
        <v>59171</v>
      </c>
      <c r="F51" s="5">
        <v>23876</v>
      </c>
      <c r="G51" s="5">
        <v>83047</v>
      </c>
      <c r="H51" s="5">
        <v>79179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79179</v>
      </c>
      <c r="O51" s="5">
        <v>79179</v>
      </c>
      <c r="P51" s="7">
        <v>7.4604400000000001E-2</v>
      </c>
      <c r="Q51" s="7">
        <v>7.4604400000000001E-2</v>
      </c>
      <c r="R51" s="7">
        <v>7.4604400000000001E-2</v>
      </c>
      <c r="S51" s="5">
        <v>15</v>
      </c>
      <c r="T51" s="5">
        <v>1591.73</v>
      </c>
      <c r="U51" s="5">
        <v>0.105263</v>
      </c>
      <c r="V51" s="5">
        <v>0.80263200000000001</v>
      </c>
      <c r="W51" s="5">
        <v>9.2105300000000001E-2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32711272</v>
      </c>
      <c r="AF51" s="5">
        <v>0</v>
      </c>
      <c r="AH51" s="5">
        <v>37</v>
      </c>
      <c r="AI51" s="5">
        <v>72896.5</v>
      </c>
      <c r="AJ51" s="5">
        <v>11042</v>
      </c>
      <c r="AK51" s="5">
        <v>83938.5</v>
      </c>
      <c r="AL51" s="5">
        <v>79065</v>
      </c>
      <c r="AM51" s="5">
        <v>15484</v>
      </c>
      <c r="AN51" s="5">
        <v>105.98699999999999</v>
      </c>
      <c r="AO51" s="5">
        <v>220.56700000000001</v>
      </c>
      <c r="AP51" s="5">
        <v>137.41200000000001</v>
      </c>
      <c r="AQ51" s="5">
        <v>69.788600000000002</v>
      </c>
      <c r="AR51" s="5">
        <v>91834</v>
      </c>
      <c r="AS51" s="5">
        <v>76350</v>
      </c>
      <c r="AT51" s="7">
        <v>3.6209699999999997E-2</v>
      </c>
      <c r="AU51" s="7">
        <v>0.24635599999999999</v>
      </c>
      <c r="AV51" s="7">
        <v>7.30576E-2</v>
      </c>
      <c r="AW51" s="5">
        <v>8.81081</v>
      </c>
      <c r="AX51" s="5">
        <v>1253.23</v>
      </c>
      <c r="AY51" s="5">
        <v>6.7211900000000005E-2</v>
      </c>
      <c r="AZ51" s="5">
        <v>0.88140099999999999</v>
      </c>
      <c r="BA51" s="5">
        <v>4.8719800000000001E-2</v>
      </c>
      <c r="BB51" s="8">
        <v>2.6671400000000001E-3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7800160424</v>
      </c>
      <c r="BJ51" s="5">
        <v>2.4375</v>
      </c>
      <c r="BL51" s="5">
        <v>1000</v>
      </c>
      <c r="BM51" s="5">
        <v>72808</v>
      </c>
      <c r="BN51" s="5">
        <v>10786.9</v>
      </c>
      <c r="BO51" s="5">
        <v>83594.899999999994</v>
      </c>
      <c r="BP51" s="5">
        <v>79667.100000000006</v>
      </c>
      <c r="BQ51" s="5">
        <v>16094</v>
      </c>
      <c r="BR51" s="5">
        <v>462.15100000000001</v>
      </c>
      <c r="BS51" s="5">
        <v>1016.52</v>
      </c>
      <c r="BT51" s="5">
        <v>590.44500000000005</v>
      </c>
      <c r="BU51" s="5">
        <v>417.01</v>
      </c>
      <c r="BV51" s="5">
        <v>90988</v>
      </c>
      <c r="BW51" s="5">
        <v>74894</v>
      </c>
      <c r="BX51" s="7">
        <v>1.6449100000000001E-2</v>
      </c>
      <c r="BY51" s="7">
        <v>0.234874</v>
      </c>
      <c r="BZ51" s="7">
        <v>8.1228300000000003E-2</v>
      </c>
      <c r="CA51" s="5">
        <v>7.7910000000000004</v>
      </c>
      <c r="CB51" s="5">
        <v>1384.54</v>
      </c>
      <c r="CC51" s="5">
        <v>5.8427600000000003E-2</v>
      </c>
      <c r="CD51" s="5">
        <v>0.896895</v>
      </c>
      <c r="CE51" s="5">
        <v>4.40855E-2</v>
      </c>
      <c r="CF51" s="8">
        <v>5.92105E-4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5184435574806</v>
      </c>
      <c r="CN51" s="5">
        <v>1181.3599999999999</v>
      </c>
      <c r="CP51" s="5">
        <v>1000</v>
      </c>
      <c r="CQ51" s="5">
        <v>73182</v>
      </c>
      <c r="CR51" s="5">
        <v>10759.3</v>
      </c>
      <c r="CS51" s="5">
        <v>83941.3</v>
      </c>
      <c r="CT51" s="5">
        <v>79850.8</v>
      </c>
      <c r="CU51" s="5">
        <v>15061</v>
      </c>
      <c r="CV51" s="5">
        <v>458.05799999999999</v>
      </c>
      <c r="CW51" s="5">
        <v>1061.23</v>
      </c>
      <c r="CX51" s="5">
        <v>603.45000000000005</v>
      </c>
      <c r="CY51" s="5">
        <v>428.42</v>
      </c>
      <c r="CZ51" s="5">
        <v>89892</v>
      </c>
      <c r="DA51" s="5">
        <v>74831</v>
      </c>
      <c r="DB51" s="7">
        <v>1.5594E-2</v>
      </c>
      <c r="DC51" s="7">
        <v>0.219999</v>
      </c>
      <c r="DD51" s="7">
        <v>8.3721699999999996E-2</v>
      </c>
      <c r="DE51" s="5">
        <v>7.7949999999999999</v>
      </c>
      <c r="DF51" s="5">
        <v>1380.28</v>
      </c>
      <c r="DG51" s="5">
        <v>5.8348700000000003E-2</v>
      </c>
      <c r="DH51" s="5">
        <v>0.89694700000000005</v>
      </c>
      <c r="DI51" s="5">
        <v>4.4217100000000002E-2</v>
      </c>
      <c r="DJ51" s="8">
        <v>4.8684200000000003E-4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48562826270</v>
      </c>
      <c r="DR51" s="5">
        <v>12.828099999999999</v>
      </c>
      <c r="DT51" s="5">
        <v>6</v>
      </c>
      <c r="DU51" s="5">
        <v>73115.5</v>
      </c>
      <c r="DV51" s="5">
        <v>10512.7</v>
      </c>
      <c r="DW51" s="5">
        <v>83628.2</v>
      </c>
      <c r="DX51" s="5">
        <v>79430.5</v>
      </c>
      <c r="DY51" s="5">
        <v>9016</v>
      </c>
      <c r="DZ51" s="5">
        <v>38.521099999999997</v>
      </c>
      <c r="EA51" s="5">
        <v>55.403300000000002</v>
      </c>
      <c r="EB51" s="5">
        <v>41.314399999999999</v>
      </c>
      <c r="EC51" s="5">
        <v>26.463699999999999</v>
      </c>
      <c r="ED51" s="5">
        <v>85931</v>
      </c>
      <c r="EE51" s="5">
        <v>76915</v>
      </c>
      <c r="EF51" s="7">
        <v>4.3877699999999999E-2</v>
      </c>
      <c r="EG51" s="7">
        <v>0.166241</v>
      </c>
      <c r="EH51" s="7">
        <v>7.8017699999999995E-2</v>
      </c>
      <c r="EI51" s="5">
        <v>8.1666699999999999</v>
      </c>
      <c r="EJ51" s="5">
        <v>1287.27</v>
      </c>
      <c r="EK51" s="5">
        <v>6.0306999999999999E-2</v>
      </c>
      <c r="EL51" s="5">
        <v>0.892544</v>
      </c>
      <c r="EM51" s="5">
        <v>4.7149099999999999E-2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63781268976</v>
      </c>
      <c r="EV51" s="5">
        <v>15.640599999999999</v>
      </c>
      <c r="EX51" s="5">
        <v>1000</v>
      </c>
      <c r="EY51" s="5">
        <v>72879.399999999994</v>
      </c>
      <c r="EZ51" s="5">
        <v>9108.0300000000007</v>
      </c>
      <c r="FA51" s="5">
        <v>81987.399999999994</v>
      </c>
      <c r="FB51" s="5">
        <v>79352</v>
      </c>
      <c r="FC51" s="5">
        <v>15353</v>
      </c>
      <c r="FD51" s="5">
        <v>370.99900000000002</v>
      </c>
      <c r="FE51" s="5">
        <v>861.37</v>
      </c>
      <c r="FF51" s="5">
        <v>432.11099999999999</v>
      </c>
      <c r="FG51" s="5">
        <v>394.44200000000001</v>
      </c>
      <c r="FH51" s="5">
        <v>90354</v>
      </c>
      <c r="FI51" s="5">
        <v>75001</v>
      </c>
      <c r="FJ51" s="7">
        <v>1.7901299999999998E-2</v>
      </c>
      <c r="FK51" s="7">
        <v>0.22627</v>
      </c>
      <c r="FL51" s="7">
        <v>7.6952199999999998E-2</v>
      </c>
      <c r="FM51" s="5">
        <v>7.4089999999999998</v>
      </c>
      <c r="FN51" s="5">
        <v>1229.32</v>
      </c>
      <c r="FO51" s="5">
        <v>5.5506600000000003E-2</v>
      </c>
      <c r="FP51" s="5">
        <v>0.90232900000000005</v>
      </c>
      <c r="FQ51" s="5">
        <v>4.1980299999999998E-2</v>
      </c>
      <c r="FR51" s="5">
        <v>1.8421099999999999E-4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626809361420</v>
      </c>
      <c r="FZ51" s="5">
        <v>144.81299999999999</v>
      </c>
    </row>
    <row r="52" spans="1:182" ht="12.75" x14ac:dyDescent="0.2">
      <c r="A52" s="4" t="s">
        <v>80</v>
      </c>
      <c r="B52" s="5">
        <v>80369</v>
      </c>
      <c r="D52" s="5">
        <v>1</v>
      </c>
      <c r="E52" s="5">
        <v>68643</v>
      </c>
      <c r="F52" s="5">
        <v>26889</v>
      </c>
      <c r="G52" s="5">
        <v>95532</v>
      </c>
      <c r="H52" s="5">
        <v>91137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91137</v>
      </c>
      <c r="O52" s="5">
        <v>91137</v>
      </c>
      <c r="P52" s="7">
        <v>0.13398199999999999</v>
      </c>
      <c r="Q52" s="7">
        <v>0.13398199999999999</v>
      </c>
      <c r="R52" s="7">
        <v>0.13398199999999999</v>
      </c>
      <c r="S52" s="5">
        <v>26</v>
      </c>
      <c r="T52" s="5">
        <v>1034.19</v>
      </c>
      <c r="U52" s="5">
        <v>0.11946900000000001</v>
      </c>
      <c r="V52" s="5">
        <v>0.76991200000000004</v>
      </c>
      <c r="W52" s="5">
        <v>0.110619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49958944</v>
      </c>
      <c r="AF52" s="5">
        <v>1.5625E-2</v>
      </c>
      <c r="AH52" s="5">
        <v>32</v>
      </c>
      <c r="AI52" s="5">
        <v>79781.8</v>
      </c>
      <c r="AJ52" s="5">
        <v>8811.9699999999993</v>
      </c>
      <c r="AK52" s="5">
        <v>88593.8</v>
      </c>
      <c r="AL52" s="5">
        <v>84480.8</v>
      </c>
      <c r="AM52" s="5">
        <v>6848</v>
      </c>
      <c r="AN52" s="5">
        <v>39.862400000000001</v>
      </c>
      <c r="AO52" s="5">
        <v>138.28899999999999</v>
      </c>
      <c r="AP52" s="5">
        <v>58.232300000000002</v>
      </c>
      <c r="AQ52" s="5">
        <v>39.594900000000003</v>
      </c>
      <c r="AR52" s="5">
        <v>89035</v>
      </c>
      <c r="AS52" s="5">
        <v>82187</v>
      </c>
      <c r="AT52" s="7">
        <v>2.2620700000000001E-2</v>
      </c>
      <c r="AU52" s="7">
        <v>0.10782799999999999</v>
      </c>
      <c r="AV52" s="7">
        <v>5.1161699999999997E-2</v>
      </c>
      <c r="AW52" s="5">
        <v>7.78125</v>
      </c>
      <c r="AX52" s="5">
        <v>1132.46</v>
      </c>
      <c r="AY52" s="5">
        <v>3.8855099999999997E-2</v>
      </c>
      <c r="AZ52" s="5">
        <v>0.93113900000000005</v>
      </c>
      <c r="BA52" s="5">
        <v>3.0005500000000001E-2</v>
      </c>
      <c r="BB52" s="8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9191334618</v>
      </c>
      <c r="BJ52" s="5">
        <v>2.8593799999999998</v>
      </c>
      <c r="BL52" s="5">
        <v>1000</v>
      </c>
      <c r="BM52" s="5">
        <v>79572.600000000006</v>
      </c>
      <c r="BN52" s="5">
        <v>8007.72</v>
      </c>
      <c r="BO52" s="5">
        <v>87580.3</v>
      </c>
      <c r="BP52" s="5">
        <v>84499</v>
      </c>
      <c r="BQ52" s="5">
        <v>8812</v>
      </c>
      <c r="BR52" s="5">
        <v>217.751</v>
      </c>
      <c r="BS52" s="5">
        <v>708.70500000000004</v>
      </c>
      <c r="BT52" s="5">
        <v>281.78899999999999</v>
      </c>
      <c r="BU52" s="5">
        <v>205.07900000000001</v>
      </c>
      <c r="BV52" s="5">
        <v>90027</v>
      </c>
      <c r="BW52" s="5">
        <v>81215</v>
      </c>
      <c r="BX52" s="7">
        <v>1.05264E-2</v>
      </c>
      <c r="BY52" s="7">
        <v>0.120171</v>
      </c>
      <c r="BZ52" s="7">
        <v>5.13879E-2</v>
      </c>
      <c r="CA52" s="5">
        <v>7.4080000000000004</v>
      </c>
      <c r="CB52" s="5">
        <v>1080.96</v>
      </c>
      <c r="CC52" s="5">
        <v>3.7274300000000003E-2</v>
      </c>
      <c r="CD52" s="5">
        <v>0.93437199999999998</v>
      </c>
      <c r="CE52" s="5">
        <v>2.8283200000000001E-2</v>
      </c>
      <c r="CF52" s="8">
        <v>7.0796499999999999E-5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5135360336246</v>
      </c>
      <c r="CN52" s="5">
        <v>1183.75</v>
      </c>
      <c r="CP52" s="5">
        <v>1000</v>
      </c>
      <c r="CQ52" s="5">
        <v>79844.100000000006</v>
      </c>
      <c r="CR52" s="5">
        <v>8528.09</v>
      </c>
      <c r="CS52" s="5">
        <v>88372.2</v>
      </c>
      <c r="CT52" s="5">
        <v>84741</v>
      </c>
      <c r="CU52" s="5">
        <v>8282</v>
      </c>
      <c r="CV52" s="5">
        <v>231.98699999999999</v>
      </c>
      <c r="CW52" s="5">
        <v>720.26800000000003</v>
      </c>
      <c r="CX52" s="5">
        <v>301.04500000000002</v>
      </c>
      <c r="CY52" s="5">
        <v>209.749</v>
      </c>
      <c r="CZ52" s="5">
        <v>89644</v>
      </c>
      <c r="DA52" s="5">
        <v>81362</v>
      </c>
      <c r="DB52" s="7">
        <v>1.23555E-2</v>
      </c>
      <c r="DC52" s="7">
        <v>0.11540499999999999</v>
      </c>
      <c r="DD52" s="7">
        <v>5.4398700000000001E-2</v>
      </c>
      <c r="DE52" s="5">
        <v>7.8579999999999997</v>
      </c>
      <c r="DF52" s="5">
        <v>1085.28</v>
      </c>
      <c r="DG52" s="5">
        <v>3.9243399999999998E-2</v>
      </c>
      <c r="DH52" s="5">
        <v>0.93041200000000002</v>
      </c>
      <c r="DI52" s="5">
        <v>3.0296500000000001E-2</v>
      </c>
      <c r="DJ52" s="8">
        <v>4.8672599999999999E-5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70276490976</v>
      </c>
      <c r="DR52" s="5">
        <v>19.078099999999999</v>
      </c>
      <c r="DT52" s="5">
        <v>2</v>
      </c>
      <c r="DU52" s="5">
        <v>79992</v>
      </c>
      <c r="DV52" s="5">
        <v>11696</v>
      </c>
      <c r="DW52" s="5">
        <v>91688</v>
      </c>
      <c r="DX52" s="5">
        <v>84416.5</v>
      </c>
      <c r="DY52" s="5">
        <v>3493</v>
      </c>
      <c r="DZ52" s="5">
        <v>10.625500000000001</v>
      </c>
      <c r="EA52" s="5">
        <v>0</v>
      </c>
      <c r="EB52" s="5">
        <v>9.9247099999999993</v>
      </c>
      <c r="EC52" s="5">
        <v>8.5009999999999994</v>
      </c>
      <c r="ED52" s="5">
        <v>86163</v>
      </c>
      <c r="EE52" s="5">
        <v>82670</v>
      </c>
      <c r="EF52" s="7">
        <v>2.86304E-2</v>
      </c>
      <c r="EG52" s="7">
        <v>7.2092500000000004E-2</v>
      </c>
      <c r="EH52" s="7">
        <v>5.0361499999999997E-2</v>
      </c>
      <c r="EI52" s="5">
        <v>7</v>
      </c>
      <c r="EJ52" s="5">
        <v>1670.86</v>
      </c>
      <c r="EK52" s="5">
        <v>3.5398199999999998E-2</v>
      </c>
      <c r="EL52" s="5">
        <v>0.93805300000000003</v>
      </c>
      <c r="EM52" s="5">
        <v>2.6548700000000001E-2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196604800972</v>
      </c>
      <c r="EV52" s="5">
        <v>50.328099999999999</v>
      </c>
      <c r="EX52" s="5">
        <v>1000</v>
      </c>
      <c r="EY52" s="5">
        <v>79988.5</v>
      </c>
      <c r="EZ52" s="5">
        <v>8092.9</v>
      </c>
      <c r="FA52" s="5">
        <v>88081.4</v>
      </c>
      <c r="FB52" s="5">
        <v>84523.6</v>
      </c>
      <c r="FC52" s="5">
        <v>6478</v>
      </c>
      <c r="FD52" s="5">
        <v>119.419</v>
      </c>
      <c r="FE52" s="5">
        <v>960.86599999999999</v>
      </c>
      <c r="FF52" s="5">
        <v>312.59199999999998</v>
      </c>
      <c r="FG52" s="5">
        <v>197.351</v>
      </c>
      <c r="FH52" s="5">
        <v>88392</v>
      </c>
      <c r="FI52" s="5">
        <v>81914</v>
      </c>
      <c r="FJ52" s="7">
        <v>1.9223799999999999E-2</v>
      </c>
      <c r="FK52" s="7">
        <v>9.9826999999999999E-2</v>
      </c>
      <c r="FL52" s="7">
        <v>5.1693799999999998E-2</v>
      </c>
      <c r="FM52" s="5">
        <v>7.5250000000000004</v>
      </c>
      <c r="FN52" s="5">
        <v>1075.47</v>
      </c>
      <c r="FO52" s="5">
        <v>3.7721200000000003E-2</v>
      </c>
      <c r="FP52" s="5">
        <v>0.93340699999999999</v>
      </c>
      <c r="FQ52" s="5">
        <v>2.88717E-2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262334778452</v>
      </c>
      <c r="FZ52" s="5">
        <v>61.4375</v>
      </c>
    </row>
    <row r="53" spans="1:182" ht="12.75" x14ac:dyDescent="0.2">
      <c r="A53" s="4" t="s">
        <v>81</v>
      </c>
      <c r="B53" s="5">
        <v>49135</v>
      </c>
      <c r="D53" s="5">
        <v>1</v>
      </c>
      <c r="E53" s="5">
        <v>41142</v>
      </c>
      <c r="F53" s="5">
        <v>17007</v>
      </c>
      <c r="G53" s="5">
        <v>58149</v>
      </c>
      <c r="H53" s="5">
        <v>52799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52799</v>
      </c>
      <c r="O53" s="5">
        <v>52799</v>
      </c>
      <c r="P53" s="7">
        <v>7.45701E-2</v>
      </c>
      <c r="Q53" s="7">
        <v>7.45701E-2</v>
      </c>
      <c r="R53" s="7">
        <v>7.45701E-2</v>
      </c>
      <c r="S53" s="5">
        <v>44</v>
      </c>
      <c r="T53" s="5">
        <v>386.52300000000002</v>
      </c>
      <c r="U53" s="5">
        <v>0.18939400000000001</v>
      </c>
      <c r="V53" s="5">
        <v>0.64772700000000005</v>
      </c>
      <c r="W53" s="5">
        <v>0.14393900000000001</v>
      </c>
      <c r="X53" s="5">
        <v>1.8939399999999999E-2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63631978</v>
      </c>
      <c r="AF53" s="5">
        <v>1.5625E-2</v>
      </c>
      <c r="AH53" s="5">
        <v>18</v>
      </c>
      <c r="AI53" s="5">
        <v>48253.3</v>
      </c>
      <c r="AJ53" s="5">
        <v>2471.2800000000002</v>
      </c>
      <c r="AK53" s="5">
        <v>50724.6</v>
      </c>
      <c r="AL53" s="5">
        <v>50123.7</v>
      </c>
      <c r="AM53" s="5">
        <v>2046</v>
      </c>
      <c r="AN53" s="5">
        <v>33.639499999999998</v>
      </c>
      <c r="AO53" s="5">
        <v>143.482</v>
      </c>
      <c r="AP53" s="5">
        <v>10.5084</v>
      </c>
      <c r="AQ53" s="5">
        <v>8.0526700000000009</v>
      </c>
      <c r="AR53" s="5">
        <v>51717</v>
      </c>
      <c r="AS53" s="5">
        <v>49671</v>
      </c>
      <c r="AT53" s="7">
        <v>1.09087E-2</v>
      </c>
      <c r="AU53" s="7">
        <v>5.2549100000000001E-2</v>
      </c>
      <c r="AV53" s="7">
        <v>2.0122600000000001E-2</v>
      </c>
      <c r="AW53" s="5">
        <v>5.3333300000000001</v>
      </c>
      <c r="AX53" s="5">
        <v>463.36500000000001</v>
      </c>
      <c r="AY53" s="5">
        <v>2.3989900000000002E-2</v>
      </c>
      <c r="AZ53" s="5">
        <v>0.959596</v>
      </c>
      <c r="BA53" s="5">
        <v>1.6414100000000001E-2</v>
      </c>
      <c r="BB53" s="8">
        <v>0</v>
      </c>
      <c r="BC53" s="5">
        <v>0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6611911808</v>
      </c>
      <c r="BJ53" s="5">
        <v>1.98438</v>
      </c>
      <c r="BL53" s="5">
        <v>1000</v>
      </c>
      <c r="BM53" s="5">
        <v>48569.599999999999</v>
      </c>
      <c r="BN53" s="5">
        <v>2025.35</v>
      </c>
      <c r="BO53" s="5">
        <v>50595</v>
      </c>
      <c r="BP53" s="5">
        <v>50032</v>
      </c>
      <c r="BQ53" s="5">
        <v>2015</v>
      </c>
      <c r="BR53" s="5">
        <v>174.148</v>
      </c>
      <c r="BS53" s="5">
        <v>863.154</v>
      </c>
      <c r="BT53" s="5">
        <v>66.770200000000003</v>
      </c>
      <c r="BU53" s="5">
        <v>29.2012</v>
      </c>
      <c r="BV53" s="5">
        <v>51508</v>
      </c>
      <c r="BW53" s="5">
        <v>49493</v>
      </c>
      <c r="BX53" s="7">
        <v>7.2860499999999996E-3</v>
      </c>
      <c r="BY53" s="7">
        <v>4.8295499999999998E-2</v>
      </c>
      <c r="BZ53" s="7">
        <v>1.82563E-2</v>
      </c>
      <c r="CA53" s="5">
        <v>4.8630000000000004</v>
      </c>
      <c r="CB53" s="5">
        <v>416.48200000000003</v>
      </c>
      <c r="CC53" s="5">
        <v>2.22083E-2</v>
      </c>
      <c r="CD53" s="5">
        <v>0.96315899999999999</v>
      </c>
      <c r="CE53" s="5">
        <v>1.4632600000000001E-2</v>
      </c>
      <c r="CF53" s="8">
        <v>0</v>
      </c>
      <c r="CG53" s="5">
        <v>0</v>
      </c>
      <c r="CH53" s="5">
        <v>0</v>
      </c>
      <c r="CI53" s="5">
        <v>0</v>
      </c>
      <c r="CJ53" s="5">
        <v>0</v>
      </c>
      <c r="CK53" s="5">
        <v>0</v>
      </c>
      <c r="CL53" s="5">
        <v>0</v>
      </c>
      <c r="CM53" s="5">
        <v>2544055573438</v>
      </c>
      <c r="CN53" s="5">
        <v>585.15599999999995</v>
      </c>
      <c r="CP53" s="5">
        <v>1000</v>
      </c>
      <c r="CQ53" s="5">
        <v>48874.2</v>
      </c>
      <c r="CR53" s="5">
        <v>1782.49</v>
      </c>
      <c r="CS53" s="5">
        <v>50656.7</v>
      </c>
      <c r="CT53" s="5">
        <v>50038.3</v>
      </c>
      <c r="CU53" s="5">
        <v>1162</v>
      </c>
      <c r="CV53" s="5">
        <v>68.871099999999998</v>
      </c>
      <c r="CW53" s="5">
        <v>354.75299999999999</v>
      </c>
      <c r="CX53" s="5">
        <v>67.511200000000002</v>
      </c>
      <c r="CY53" s="5">
        <v>26.437200000000001</v>
      </c>
      <c r="CZ53" s="5">
        <v>50752</v>
      </c>
      <c r="DA53" s="5">
        <v>49590</v>
      </c>
      <c r="DB53" s="7">
        <v>9.2601999999999997E-3</v>
      </c>
      <c r="DC53" s="7">
        <v>3.2909300000000002E-2</v>
      </c>
      <c r="DD53" s="7">
        <v>1.8383900000000002E-2</v>
      </c>
      <c r="DE53" s="5">
        <v>5.0919999999999996</v>
      </c>
      <c r="DF53" s="5">
        <v>350.05700000000002</v>
      </c>
      <c r="DG53" s="5">
        <v>2.30758E-2</v>
      </c>
      <c r="DH53" s="5">
        <v>0.96142399999999995</v>
      </c>
      <c r="DI53" s="5">
        <v>1.55E-2</v>
      </c>
      <c r="DJ53" s="8">
        <v>0</v>
      </c>
      <c r="DK53" s="5">
        <v>0</v>
      </c>
      <c r="DL53" s="5">
        <v>0</v>
      </c>
      <c r="DM53" s="5">
        <v>0</v>
      </c>
      <c r="DN53" s="5">
        <v>0</v>
      </c>
      <c r="DO53" s="5">
        <v>0</v>
      </c>
      <c r="DP53" s="5">
        <v>0</v>
      </c>
      <c r="DQ53" s="5">
        <v>71644690604</v>
      </c>
      <c r="DR53" s="5">
        <v>18.6875</v>
      </c>
      <c r="DT53" s="5">
        <v>2</v>
      </c>
      <c r="DU53" s="5">
        <v>48324.5</v>
      </c>
      <c r="DV53" s="5">
        <v>1996</v>
      </c>
      <c r="DW53" s="5">
        <v>50320.5</v>
      </c>
      <c r="DX53" s="5">
        <v>50017.5</v>
      </c>
      <c r="DY53" s="5">
        <v>313</v>
      </c>
      <c r="DZ53" s="5">
        <v>0.24124699999999999</v>
      </c>
      <c r="EA53" s="5">
        <v>0</v>
      </c>
      <c r="EB53" s="5">
        <v>0.23641400000000001</v>
      </c>
      <c r="EC53" s="5">
        <v>0.98962000000000006</v>
      </c>
      <c r="ED53" s="5">
        <v>50174</v>
      </c>
      <c r="EE53" s="5">
        <v>49861</v>
      </c>
      <c r="EF53" s="7">
        <v>1.47756E-2</v>
      </c>
      <c r="EG53" s="7">
        <v>2.1145799999999999E-2</v>
      </c>
      <c r="EH53" s="7">
        <v>1.79607E-2</v>
      </c>
      <c r="EI53" s="5">
        <v>5</v>
      </c>
      <c r="EJ53" s="5">
        <v>399.2</v>
      </c>
      <c r="EK53" s="5">
        <v>2.2727299999999999E-2</v>
      </c>
      <c r="EL53" s="5">
        <v>0.962121</v>
      </c>
      <c r="EM53" s="5">
        <v>1.51515E-2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284292728646</v>
      </c>
      <c r="EV53" s="5">
        <v>72.546899999999994</v>
      </c>
      <c r="EX53" s="5">
        <v>1000</v>
      </c>
      <c r="EY53" s="5">
        <v>48333.9</v>
      </c>
      <c r="EZ53" s="5">
        <v>2136.9899999999998</v>
      </c>
      <c r="FA53" s="5">
        <v>50470.9</v>
      </c>
      <c r="FB53" s="5">
        <v>50020.7</v>
      </c>
      <c r="FC53" s="5">
        <v>918</v>
      </c>
      <c r="FD53" s="5">
        <v>29.0748</v>
      </c>
      <c r="FE53" s="5">
        <v>80.820400000000006</v>
      </c>
      <c r="FF53" s="5">
        <v>33.216500000000003</v>
      </c>
      <c r="FG53" s="5">
        <v>23.579599999999999</v>
      </c>
      <c r="FH53" s="5">
        <v>50524</v>
      </c>
      <c r="FI53" s="5">
        <v>49606</v>
      </c>
      <c r="FJ53" s="7">
        <v>9.58583E-3</v>
      </c>
      <c r="FK53" s="7">
        <v>2.8269099999999998E-2</v>
      </c>
      <c r="FL53" s="7">
        <v>1.8026199999999999E-2</v>
      </c>
      <c r="FM53" s="5">
        <v>5</v>
      </c>
      <c r="FN53" s="5">
        <v>427.39699999999999</v>
      </c>
      <c r="FO53" s="5">
        <v>2.2727299999999999E-2</v>
      </c>
      <c r="FP53" s="5">
        <v>0.962121</v>
      </c>
      <c r="FQ53" s="5">
        <v>1.51515E-2</v>
      </c>
      <c r="FR53" s="5">
        <v>0</v>
      </c>
      <c r="FS53" s="5">
        <v>0</v>
      </c>
      <c r="FT53" s="5">
        <v>0</v>
      </c>
      <c r="FU53" s="5">
        <v>0</v>
      </c>
      <c r="FV53" s="5">
        <v>0</v>
      </c>
      <c r="FW53" s="5">
        <v>0</v>
      </c>
      <c r="FX53" s="5">
        <v>0</v>
      </c>
      <c r="FY53" s="5">
        <v>194220780328</v>
      </c>
      <c r="FZ53" s="5">
        <v>45.359400000000001</v>
      </c>
    </row>
    <row r="54" spans="1:182" ht="12.75" x14ac:dyDescent="0.2">
      <c r="A54" s="4" t="s">
        <v>82</v>
      </c>
      <c r="B54" s="5">
        <v>48191</v>
      </c>
      <c r="D54" s="5">
        <v>1</v>
      </c>
      <c r="E54" s="5">
        <v>42488</v>
      </c>
      <c r="F54" s="5">
        <v>14715</v>
      </c>
      <c r="G54" s="5">
        <v>57203</v>
      </c>
      <c r="H54" s="5">
        <v>52494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52494</v>
      </c>
      <c r="O54" s="5">
        <v>52494</v>
      </c>
      <c r="P54" s="7">
        <v>8.9290499999999995E-2</v>
      </c>
      <c r="Q54" s="7">
        <v>8.9290499999999995E-2</v>
      </c>
      <c r="R54" s="7">
        <v>8.9290499999999995E-2</v>
      </c>
      <c r="S54" s="5">
        <v>61</v>
      </c>
      <c r="T54" s="5">
        <v>241.23</v>
      </c>
      <c r="U54" s="5">
        <v>0.21404699999999999</v>
      </c>
      <c r="V54" s="5">
        <v>0.58528400000000003</v>
      </c>
      <c r="W54" s="5">
        <v>0.19398000000000001</v>
      </c>
      <c r="X54" s="5">
        <v>6.6889599999999999E-3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76180416</v>
      </c>
      <c r="AF54" s="5">
        <v>1.5625E-2</v>
      </c>
      <c r="AH54" s="5">
        <v>30</v>
      </c>
      <c r="AI54" s="5">
        <v>47231.9</v>
      </c>
      <c r="AJ54" s="5">
        <v>4898.7</v>
      </c>
      <c r="AK54" s="5">
        <v>52130.6</v>
      </c>
      <c r="AL54" s="5">
        <v>51178.7</v>
      </c>
      <c r="AM54" s="5">
        <v>1166</v>
      </c>
      <c r="AN54" s="5">
        <v>4.8658799999999998</v>
      </c>
      <c r="AO54" s="5">
        <v>22.992699999999999</v>
      </c>
      <c r="AP54" s="5">
        <v>9.7925400000000007</v>
      </c>
      <c r="AQ54" s="5">
        <v>8.0036400000000008</v>
      </c>
      <c r="AR54" s="5">
        <v>51805</v>
      </c>
      <c r="AS54" s="5">
        <v>50639</v>
      </c>
      <c r="AT54" s="7">
        <v>5.07979E-2</v>
      </c>
      <c r="AU54" s="7">
        <v>7.4993299999999999E-2</v>
      </c>
      <c r="AV54" s="7">
        <v>6.19964E-2</v>
      </c>
      <c r="AW54" s="5">
        <v>7.8</v>
      </c>
      <c r="AX54" s="5">
        <v>628.03800000000001</v>
      </c>
      <c r="AY54" s="5">
        <v>2.94314E-2</v>
      </c>
      <c r="AZ54" s="5">
        <v>0.94782599999999995</v>
      </c>
      <c r="BA54" s="5">
        <v>2.2742499999999999E-2</v>
      </c>
      <c r="BB54" s="8">
        <v>0</v>
      </c>
      <c r="BC54" s="5">
        <v>0</v>
      </c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10493482220</v>
      </c>
      <c r="BJ54" s="5">
        <v>3.09375</v>
      </c>
      <c r="BL54" s="5">
        <v>1000</v>
      </c>
      <c r="BM54" s="5">
        <v>47206</v>
      </c>
      <c r="BN54" s="5">
        <v>4941.57</v>
      </c>
      <c r="BO54" s="5">
        <v>52147.5</v>
      </c>
      <c r="BP54" s="5">
        <v>51196.4</v>
      </c>
      <c r="BQ54" s="5">
        <v>1944</v>
      </c>
      <c r="BR54" s="5">
        <v>25.773</v>
      </c>
      <c r="BS54" s="5">
        <v>130.892</v>
      </c>
      <c r="BT54" s="5">
        <v>48.810699999999997</v>
      </c>
      <c r="BU54" s="5">
        <v>46.488599999999998</v>
      </c>
      <c r="BV54" s="5">
        <v>52165</v>
      </c>
      <c r="BW54" s="5">
        <v>50221</v>
      </c>
      <c r="BX54" s="7">
        <v>4.2124000000000002E-2</v>
      </c>
      <c r="BY54" s="7">
        <v>8.2463499999999995E-2</v>
      </c>
      <c r="BZ54" s="7">
        <v>6.2364999999999997E-2</v>
      </c>
      <c r="CA54" s="5">
        <v>6.9960000000000004</v>
      </c>
      <c r="CB54" s="5">
        <v>706.34199999999998</v>
      </c>
      <c r="CC54" s="5">
        <v>2.6742499999999999E-2</v>
      </c>
      <c r="CD54" s="5">
        <v>0.95320400000000005</v>
      </c>
      <c r="CE54" s="5">
        <v>2.0053499999999998E-2</v>
      </c>
      <c r="CF54" s="8">
        <v>0</v>
      </c>
      <c r="CG54" s="5">
        <v>0</v>
      </c>
      <c r="CH54" s="5">
        <v>0</v>
      </c>
      <c r="CI54" s="5">
        <v>0</v>
      </c>
      <c r="CJ54" s="5">
        <v>0</v>
      </c>
      <c r="CK54" s="5">
        <v>0</v>
      </c>
      <c r="CL54" s="5">
        <v>0</v>
      </c>
      <c r="CM54" s="5">
        <v>5573972077314</v>
      </c>
      <c r="CN54" s="5">
        <v>1291.6400000000001</v>
      </c>
      <c r="CP54" s="5">
        <v>1000</v>
      </c>
      <c r="CQ54" s="5">
        <v>47207.8</v>
      </c>
      <c r="CR54" s="5">
        <v>4943.54</v>
      </c>
      <c r="CS54" s="5">
        <v>52151.3</v>
      </c>
      <c r="CT54" s="5">
        <v>51174</v>
      </c>
      <c r="CU54" s="5">
        <v>2123</v>
      </c>
      <c r="CV54" s="5">
        <v>29.063099999999999</v>
      </c>
      <c r="CW54" s="5">
        <v>150.589</v>
      </c>
      <c r="CX54" s="5">
        <v>53.474400000000003</v>
      </c>
      <c r="CY54" s="5">
        <v>44.763100000000001</v>
      </c>
      <c r="CZ54" s="5">
        <v>52283</v>
      </c>
      <c r="DA54" s="5">
        <v>50160</v>
      </c>
      <c r="DB54" s="7">
        <v>4.08583E-2</v>
      </c>
      <c r="DC54" s="7">
        <v>8.4912100000000004E-2</v>
      </c>
      <c r="DD54" s="7">
        <v>6.19001E-2</v>
      </c>
      <c r="DE54" s="5">
        <v>7.1210000000000004</v>
      </c>
      <c r="DF54" s="5">
        <v>694.22</v>
      </c>
      <c r="DG54" s="5">
        <v>2.7160500000000001E-2</v>
      </c>
      <c r="DH54" s="5">
        <v>0.95236799999999999</v>
      </c>
      <c r="DI54" s="5">
        <v>2.04716E-2</v>
      </c>
      <c r="DJ54" s="8">
        <v>0</v>
      </c>
      <c r="DK54" s="5">
        <v>0</v>
      </c>
      <c r="DL54" s="5">
        <v>0</v>
      </c>
      <c r="DM54" s="5">
        <v>0</v>
      </c>
      <c r="DN54" s="5">
        <v>0</v>
      </c>
      <c r="DO54" s="5">
        <v>0</v>
      </c>
      <c r="DP54" s="5">
        <v>0</v>
      </c>
      <c r="DQ54" s="5">
        <v>93699914832</v>
      </c>
      <c r="DR54" s="5">
        <v>25.890599999999999</v>
      </c>
      <c r="DT54" s="5">
        <v>2</v>
      </c>
      <c r="DU54" s="5">
        <v>46604</v>
      </c>
      <c r="DV54" s="5">
        <v>5704</v>
      </c>
      <c r="DW54" s="5">
        <v>52308</v>
      </c>
      <c r="DX54" s="5">
        <v>51432.5</v>
      </c>
      <c r="DY54" s="5">
        <v>281</v>
      </c>
      <c r="DZ54" s="5">
        <v>0.41926000000000002</v>
      </c>
      <c r="EA54" s="5">
        <v>0</v>
      </c>
      <c r="EB54" s="5">
        <v>0.39574100000000001</v>
      </c>
      <c r="EC54" s="5">
        <v>0.87613799999999997</v>
      </c>
      <c r="ED54" s="5">
        <v>51573</v>
      </c>
      <c r="EE54" s="5">
        <v>51292</v>
      </c>
      <c r="EF54" s="7">
        <v>6.4348100000000005E-2</v>
      </c>
      <c r="EG54" s="7">
        <v>7.0179099999999994E-2</v>
      </c>
      <c r="EH54" s="7">
        <v>6.7263600000000007E-2</v>
      </c>
      <c r="EI54" s="5">
        <v>8</v>
      </c>
      <c r="EJ54" s="5">
        <v>713</v>
      </c>
      <c r="EK54" s="5">
        <v>3.01003E-2</v>
      </c>
      <c r="EL54" s="5">
        <v>0.946488</v>
      </c>
      <c r="EM54" s="5">
        <v>2.3411399999999999E-2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423766351072</v>
      </c>
      <c r="EV54" s="5">
        <v>107.703</v>
      </c>
      <c r="EX54" s="5">
        <v>1000</v>
      </c>
      <c r="EY54" s="5">
        <v>46601.9</v>
      </c>
      <c r="EZ54" s="5">
        <v>5294.29</v>
      </c>
      <c r="FA54" s="5">
        <v>51896.2</v>
      </c>
      <c r="FB54" s="5">
        <v>51162.3</v>
      </c>
      <c r="FC54" s="5">
        <v>1665</v>
      </c>
      <c r="FD54" s="5">
        <v>14.0929</v>
      </c>
      <c r="FE54" s="5">
        <v>101.328</v>
      </c>
      <c r="FF54" s="5">
        <v>35.685499999999998</v>
      </c>
      <c r="FG54" s="5">
        <v>39.9041</v>
      </c>
      <c r="FH54" s="5">
        <v>51998</v>
      </c>
      <c r="FI54" s="5">
        <v>50333</v>
      </c>
      <c r="FJ54" s="7">
        <v>4.4448099999999997E-2</v>
      </c>
      <c r="FK54" s="7">
        <v>7.8998200000000005E-2</v>
      </c>
      <c r="FL54" s="7">
        <v>6.16576E-2</v>
      </c>
      <c r="FM54" s="5">
        <v>6.8369999999999997</v>
      </c>
      <c r="FN54" s="5">
        <v>774.35900000000004</v>
      </c>
      <c r="FO54" s="5">
        <v>2.62107E-2</v>
      </c>
      <c r="FP54" s="5">
        <v>0.95426800000000001</v>
      </c>
      <c r="FQ54" s="5">
        <v>1.9521699999999999E-2</v>
      </c>
      <c r="FR54" s="5">
        <v>0</v>
      </c>
      <c r="FS54" s="5">
        <v>0</v>
      </c>
      <c r="FT54" s="5">
        <v>0</v>
      </c>
      <c r="FU54" s="5">
        <v>0</v>
      </c>
      <c r="FV54" s="5">
        <v>0</v>
      </c>
      <c r="FW54" s="5">
        <v>0</v>
      </c>
      <c r="FX54" s="5">
        <v>0</v>
      </c>
      <c r="FY54" s="5">
        <v>267662475592</v>
      </c>
      <c r="FZ54" s="5">
        <v>62.375</v>
      </c>
    </row>
    <row r="55" spans="1:182" ht="12.75" x14ac:dyDescent="0.2">
      <c r="A55" s="4" t="s">
        <v>83</v>
      </c>
      <c r="B55" s="5">
        <v>107217</v>
      </c>
      <c r="D55" s="5">
        <v>1</v>
      </c>
      <c r="E55" s="5">
        <v>92193</v>
      </c>
      <c r="F55" s="5">
        <v>34261</v>
      </c>
      <c r="G55" s="5">
        <v>126454</v>
      </c>
      <c r="H55" s="5">
        <v>118863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118863</v>
      </c>
      <c r="O55" s="5">
        <v>118863</v>
      </c>
      <c r="P55" s="7">
        <v>0.108621</v>
      </c>
      <c r="Q55" s="7">
        <v>0.108621</v>
      </c>
      <c r="R55" s="7">
        <v>0.108621</v>
      </c>
      <c r="S55" s="5">
        <v>74</v>
      </c>
      <c r="T55" s="5">
        <v>462.98599999999999</v>
      </c>
      <c r="U55" s="5">
        <v>0.173121</v>
      </c>
      <c r="V55" s="5">
        <v>0.66059199999999996</v>
      </c>
      <c r="W55" s="5">
        <v>0.16400899999999999</v>
      </c>
      <c r="X55" s="5">
        <v>2.2778999999999998E-3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107980650</v>
      </c>
      <c r="AF55" s="5">
        <v>4.6875E-2</v>
      </c>
      <c r="AH55" s="5">
        <v>113</v>
      </c>
      <c r="AI55" s="5">
        <v>106062</v>
      </c>
      <c r="AJ55" s="5">
        <v>12926.6</v>
      </c>
      <c r="AK55" s="5">
        <v>118989</v>
      </c>
      <c r="AL55" s="5">
        <v>113622</v>
      </c>
      <c r="AM55" s="5">
        <v>6489</v>
      </c>
      <c r="AN55" s="5">
        <v>47.8123</v>
      </c>
      <c r="AO55" s="5">
        <v>154.11799999999999</v>
      </c>
      <c r="AP55" s="5">
        <v>71.072800000000001</v>
      </c>
      <c r="AQ55" s="5">
        <v>34.768300000000004</v>
      </c>
      <c r="AR55" s="5">
        <v>117757</v>
      </c>
      <c r="AS55" s="5">
        <v>111268</v>
      </c>
      <c r="AT55" s="7">
        <v>3.7783200000000003E-2</v>
      </c>
      <c r="AU55" s="7">
        <v>9.8305299999999998E-2</v>
      </c>
      <c r="AV55" s="7">
        <v>5.9741000000000002E-2</v>
      </c>
      <c r="AW55" s="5">
        <v>21.203499999999998</v>
      </c>
      <c r="AX55" s="5">
        <v>609.64400000000001</v>
      </c>
      <c r="AY55" s="5">
        <v>5.1383900000000003E-2</v>
      </c>
      <c r="AZ55" s="5">
        <v>0.90259400000000001</v>
      </c>
      <c r="BA55" s="5">
        <v>4.5215400000000003E-2</v>
      </c>
      <c r="BB55" s="8">
        <v>8.0633799999999998E-4</v>
      </c>
      <c r="BC55" s="5">
        <v>0</v>
      </c>
      <c r="BD55" s="5">
        <v>0</v>
      </c>
      <c r="BE55" s="5">
        <v>0</v>
      </c>
      <c r="BF55" s="5">
        <v>0</v>
      </c>
      <c r="BG55" s="5">
        <v>0</v>
      </c>
      <c r="BH55" s="5">
        <v>0</v>
      </c>
      <c r="BI55" s="5">
        <v>277156806406</v>
      </c>
      <c r="BJ55" s="5">
        <v>90.125</v>
      </c>
      <c r="BL55" s="5">
        <v>1000</v>
      </c>
      <c r="BM55" s="5">
        <v>105678</v>
      </c>
      <c r="BN55" s="5">
        <v>12714.6</v>
      </c>
      <c r="BO55" s="5">
        <v>118393</v>
      </c>
      <c r="BP55" s="5">
        <v>113508</v>
      </c>
      <c r="BQ55" s="5">
        <v>8355</v>
      </c>
      <c r="BR55" s="5">
        <v>136.161</v>
      </c>
      <c r="BS55" s="5">
        <v>402.96100000000001</v>
      </c>
      <c r="BT55" s="5">
        <v>188.02699999999999</v>
      </c>
      <c r="BU55" s="5">
        <v>117.622</v>
      </c>
      <c r="BV55" s="5">
        <v>118967</v>
      </c>
      <c r="BW55" s="5">
        <v>110612</v>
      </c>
      <c r="BX55" s="7">
        <v>3.16648E-2</v>
      </c>
      <c r="BY55" s="7">
        <v>0.10959099999999999</v>
      </c>
      <c r="BZ55" s="7">
        <v>5.8678000000000001E-2</v>
      </c>
      <c r="CA55" s="5">
        <v>20.332000000000001</v>
      </c>
      <c r="CB55" s="5">
        <v>625.34900000000005</v>
      </c>
      <c r="CC55" s="5">
        <v>4.91481E-2</v>
      </c>
      <c r="CD55" s="5">
        <v>0.90681500000000004</v>
      </c>
      <c r="CE55" s="5">
        <v>4.3480600000000001E-2</v>
      </c>
      <c r="CF55" s="8">
        <v>5.5580899999999999E-4</v>
      </c>
      <c r="CG55" s="5">
        <v>0</v>
      </c>
      <c r="CH55" s="5">
        <v>0</v>
      </c>
      <c r="CI55" s="5">
        <v>0</v>
      </c>
      <c r="CJ55" s="5">
        <v>0</v>
      </c>
      <c r="CK55" s="5">
        <v>0</v>
      </c>
      <c r="CL55" s="5">
        <v>0</v>
      </c>
      <c r="CM55" s="5">
        <v>46036810476228</v>
      </c>
      <c r="CN55" s="5">
        <v>10912.5</v>
      </c>
      <c r="CP55" s="5">
        <v>1000</v>
      </c>
      <c r="CQ55" s="5">
        <v>105839</v>
      </c>
      <c r="CR55" s="5">
        <v>12520.9</v>
      </c>
      <c r="CS55" s="5">
        <v>118360</v>
      </c>
      <c r="CT55" s="5">
        <v>113471</v>
      </c>
      <c r="CU55" s="5">
        <v>8197</v>
      </c>
      <c r="CV55" s="5">
        <v>141.80000000000001</v>
      </c>
      <c r="CW55" s="5">
        <v>423.78300000000002</v>
      </c>
      <c r="CX55" s="5">
        <v>202.89699999999999</v>
      </c>
      <c r="CY55" s="5">
        <v>111.27200000000001</v>
      </c>
      <c r="CZ55" s="5">
        <v>118503</v>
      </c>
      <c r="DA55" s="5">
        <v>110306</v>
      </c>
      <c r="DB55" s="7">
        <v>2.8810700000000002E-2</v>
      </c>
      <c r="DC55" s="7">
        <v>0.105263</v>
      </c>
      <c r="DD55" s="7">
        <v>5.8330600000000003E-2</v>
      </c>
      <c r="DE55" s="5">
        <v>20.407</v>
      </c>
      <c r="DF55" s="5">
        <v>613.55700000000002</v>
      </c>
      <c r="DG55" s="5">
        <v>4.9332599999999997E-2</v>
      </c>
      <c r="DH55" s="5">
        <v>0.90646000000000004</v>
      </c>
      <c r="DI55" s="5">
        <v>4.3637799999999997E-2</v>
      </c>
      <c r="DJ55" s="8">
        <v>5.6947599999999997E-4</v>
      </c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0</v>
      </c>
      <c r="DQ55" s="5">
        <v>365162463014</v>
      </c>
      <c r="DR55" s="5">
        <v>117.14100000000001</v>
      </c>
      <c r="DT55" s="5">
        <v>24</v>
      </c>
      <c r="DU55" s="5">
        <v>103512</v>
      </c>
      <c r="DV55" s="5">
        <v>13823.6</v>
      </c>
      <c r="DW55" s="5">
        <v>117335</v>
      </c>
      <c r="DX55" s="5">
        <v>113268</v>
      </c>
      <c r="DY55" s="5">
        <v>4975</v>
      </c>
      <c r="DZ55" s="5">
        <v>10.296200000000001</v>
      </c>
      <c r="EA55" s="5">
        <v>42.305900000000001</v>
      </c>
      <c r="EB55" s="5">
        <v>15.0854</v>
      </c>
      <c r="EC55" s="5">
        <v>16.401399999999999</v>
      </c>
      <c r="ED55" s="5">
        <v>116605</v>
      </c>
      <c r="EE55" s="5">
        <v>111630</v>
      </c>
      <c r="EF55" s="7">
        <v>4.1159500000000002E-2</v>
      </c>
      <c r="EG55" s="7">
        <v>8.7560700000000005E-2</v>
      </c>
      <c r="EH55" s="7">
        <v>5.6439700000000002E-2</v>
      </c>
      <c r="EI55" s="5">
        <v>19.291699999999999</v>
      </c>
      <c r="EJ55" s="5">
        <v>716.55899999999997</v>
      </c>
      <c r="EK55" s="5">
        <v>4.7171600000000001E-2</v>
      </c>
      <c r="EL55" s="5">
        <v>0.91116200000000003</v>
      </c>
      <c r="EM55" s="5">
        <v>4.0717499999999997E-2</v>
      </c>
      <c r="EN55" s="5">
        <v>9.4912700000000002E-4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1510489684618</v>
      </c>
      <c r="EV55" s="5">
        <v>390.25</v>
      </c>
      <c r="EX55" s="5">
        <v>1000</v>
      </c>
      <c r="EY55" s="5">
        <v>103493</v>
      </c>
      <c r="EZ55" s="5">
        <v>13760.4</v>
      </c>
      <c r="FA55" s="5">
        <v>117253</v>
      </c>
      <c r="FB55" s="5">
        <v>113528</v>
      </c>
      <c r="FC55" s="5">
        <v>6555</v>
      </c>
      <c r="FD55" s="5">
        <v>77.960300000000004</v>
      </c>
      <c r="FE55" s="5">
        <v>292.44499999999999</v>
      </c>
      <c r="FF55" s="5">
        <v>126.429</v>
      </c>
      <c r="FG55" s="5">
        <v>108.283</v>
      </c>
      <c r="FH55" s="5">
        <v>116916</v>
      </c>
      <c r="FI55" s="5">
        <v>110361</v>
      </c>
      <c r="FJ55" s="7">
        <v>2.9323700000000001E-2</v>
      </c>
      <c r="FK55" s="7">
        <v>9.0461399999999997E-2</v>
      </c>
      <c r="FL55" s="7">
        <v>5.8857300000000001E-2</v>
      </c>
      <c r="FM55" s="5">
        <v>19.526</v>
      </c>
      <c r="FN55" s="5">
        <v>704.721</v>
      </c>
      <c r="FO55" s="5">
        <v>4.7312100000000003E-2</v>
      </c>
      <c r="FP55" s="5">
        <v>0.91048700000000005</v>
      </c>
      <c r="FQ55" s="5">
        <v>4.1644599999999997E-2</v>
      </c>
      <c r="FR55" s="5">
        <v>5.5580899999999999E-4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7869605175156</v>
      </c>
      <c r="FZ55" s="5">
        <v>1856.42</v>
      </c>
    </row>
    <row r="56" spans="1:182" ht="12.75" x14ac:dyDescent="0.2">
      <c r="A56" s="4" t="s">
        <v>84</v>
      </c>
      <c r="B56" s="5">
        <v>1211</v>
      </c>
      <c r="D56" s="5">
        <v>1</v>
      </c>
      <c r="E56" s="5">
        <v>1107</v>
      </c>
      <c r="F56" s="5">
        <v>345</v>
      </c>
      <c r="G56" s="5">
        <v>1452</v>
      </c>
      <c r="H56" s="5">
        <v>1324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1324</v>
      </c>
      <c r="O56" s="5">
        <v>1324</v>
      </c>
      <c r="P56" s="7">
        <v>9.33113E-2</v>
      </c>
      <c r="Q56" s="7">
        <v>9.33113E-2</v>
      </c>
      <c r="R56" s="7">
        <v>9.33113E-2</v>
      </c>
      <c r="S56" s="5">
        <v>23</v>
      </c>
      <c r="T56" s="5">
        <v>15</v>
      </c>
      <c r="U56" s="5">
        <v>0.252525</v>
      </c>
      <c r="V56" s="5">
        <v>0.52525299999999997</v>
      </c>
      <c r="W56" s="5">
        <v>0.212121</v>
      </c>
      <c r="X56" s="5">
        <v>1.0101000000000001E-2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28645434</v>
      </c>
      <c r="AF56" s="5">
        <v>0</v>
      </c>
      <c r="AH56" s="5">
        <v>113</v>
      </c>
      <c r="AI56" s="5">
        <v>1200.48</v>
      </c>
      <c r="AJ56" s="5">
        <v>158.15899999999999</v>
      </c>
      <c r="AK56" s="5">
        <v>1358.64</v>
      </c>
      <c r="AL56" s="5">
        <v>1300.46</v>
      </c>
      <c r="AM56" s="5">
        <v>127</v>
      </c>
      <c r="AN56" s="5">
        <v>3.40449</v>
      </c>
      <c r="AO56" s="5">
        <v>14.1348</v>
      </c>
      <c r="AP56" s="5">
        <v>6.2440100000000003</v>
      </c>
      <c r="AQ56" s="5">
        <v>7.5473800000000004</v>
      </c>
      <c r="AR56" s="5">
        <v>1368</v>
      </c>
      <c r="AS56" s="5">
        <v>1241</v>
      </c>
      <c r="AT56" s="7">
        <v>2.47729E-2</v>
      </c>
      <c r="AU56" s="7">
        <v>0.12964500000000001</v>
      </c>
      <c r="AV56" s="7">
        <v>7.3872999999999994E-2</v>
      </c>
      <c r="AW56" s="5">
        <v>6.8584100000000001</v>
      </c>
      <c r="AX56" s="5">
        <v>23.060600000000001</v>
      </c>
      <c r="AY56" s="5">
        <v>8.0092999999999998E-2</v>
      </c>
      <c r="AZ56" s="5">
        <v>0.86073100000000002</v>
      </c>
      <c r="BA56" s="5">
        <v>5.8460699999999997E-2</v>
      </c>
      <c r="BB56" s="8">
        <v>7.1511600000000002E-4</v>
      </c>
      <c r="BC56" s="5">
        <v>0</v>
      </c>
      <c r="BD56" s="5">
        <v>0</v>
      </c>
      <c r="BE56" s="5">
        <v>0</v>
      </c>
      <c r="BF56" s="5">
        <v>0</v>
      </c>
      <c r="BG56" s="5">
        <v>0</v>
      </c>
      <c r="BH56" s="5">
        <v>0</v>
      </c>
      <c r="BI56" s="5">
        <v>19983684708</v>
      </c>
      <c r="BJ56" s="5">
        <v>6.0625</v>
      </c>
      <c r="BL56" s="5">
        <v>1000</v>
      </c>
      <c r="BM56" s="5">
        <v>1193.6099999999999</v>
      </c>
      <c r="BN56" s="5">
        <v>153.727</v>
      </c>
      <c r="BO56" s="5">
        <v>1347.34</v>
      </c>
      <c r="BP56" s="5">
        <v>1296.54</v>
      </c>
      <c r="BQ56" s="5">
        <v>141</v>
      </c>
      <c r="BR56" s="5">
        <v>8.4067000000000007</v>
      </c>
      <c r="BS56" s="5">
        <v>49.056899999999999</v>
      </c>
      <c r="BT56" s="5">
        <v>19.1601</v>
      </c>
      <c r="BU56" s="5">
        <v>19.406700000000001</v>
      </c>
      <c r="BV56" s="5">
        <v>1375</v>
      </c>
      <c r="BW56" s="5">
        <v>1234</v>
      </c>
      <c r="BX56" s="7">
        <v>1.8992599999999998E-2</v>
      </c>
      <c r="BY56" s="7">
        <v>0.13542499999999999</v>
      </c>
      <c r="BZ56" s="7">
        <v>7.0639099999999996E-2</v>
      </c>
      <c r="CA56" s="5">
        <v>6.3849999999999998</v>
      </c>
      <c r="CB56" s="5">
        <v>24.0763</v>
      </c>
      <c r="CC56" s="5">
        <v>7.4898999999999993E-2</v>
      </c>
      <c r="CD56" s="5">
        <v>0.87070700000000001</v>
      </c>
      <c r="CE56" s="5">
        <v>5.4090899999999997E-2</v>
      </c>
      <c r="CF56" s="8">
        <v>3.0302999999999998E-4</v>
      </c>
      <c r="CG56" s="5">
        <v>0</v>
      </c>
      <c r="CH56" s="5">
        <v>0</v>
      </c>
      <c r="CI56" s="5">
        <v>0</v>
      </c>
      <c r="CJ56" s="5">
        <v>0</v>
      </c>
      <c r="CK56" s="5">
        <v>0</v>
      </c>
      <c r="CL56" s="5">
        <v>0</v>
      </c>
      <c r="CM56" s="5">
        <v>10431081091588</v>
      </c>
      <c r="CN56" s="5">
        <v>2350.73</v>
      </c>
      <c r="CP56" s="5">
        <v>1000</v>
      </c>
      <c r="CQ56" s="5">
        <v>1193.94</v>
      </c>
      <c r="CR56" s="5">
        <v>155.32400000000001</v>
      </c>
      <c r="CS56" s="5">
        <v>1349.27</v>
      </c>
      <c r="CT56" s="5">
        <v>1296.78</v>
      </c>
      <c r="CU56" s="5">
        <v>129</v>
      </c>
      <c r="CV56" s="5">
        <v>8.6106499999999997</v>
      </c>
      <c r="CW56" s="5">
        <v>48.476500000000001</v>
      </c>
      <c r="CX56" s="5">
        <v>18.947399999999998</v>
      </c>
      <c r="CY56" s="5">
        <v>18.7163</v>
      </c>
      <c r="CZ56" s="5">
        <v>1365</v>
      </c>
      <c r="DA56" s="5">
        <v>1236</v>
      </c>
      <c r="DB56" s="7">
        <v>2.0644099999999999E-2</v>
      </c>
      <c r="DC56" s="7">
        <v>0.127168</v>
      </c>
      <c r="DD56" s="7">
        <v>7.0832400000000004E-2</v>
      </c>
      <c r="DE56" s="5">
        <v>6.4539999999999997</v>
      </c>
      <c r="DF56" s="5">
        <v>24.066299999999998</v>
      </c>
      <c r="DG56" s="5">
        <v>7.5646500000000005E-2</v>
      </c>
      <c r="DH56" s="5">
        <v>0.86926300000000001</v>
      </c>
      <c r="DI56" s="5">
        <v>5.4737399999999999E-2</v>
      </c>
      <c r="DJ56" s="8">
        <v>3.5353499999999998E-4</v>
      </c>
      <c r="DK56" s="5">
        <v>0</v>
      </c>
      <c r="DL56" s="5">
        <v>0</v>
      </c>
      <c r="DM56" s="5">
        <v>0</v>
      </c>
      <c r="DN56" s="5">
        <v>0</v>
      </c>
      <c r="DO56" s="5">
        <v>0</v>
      </c>
      <c r="DP56" s="5">
        <v>0</v>
      </c>
      <c r="DQ56" s="5">
        <v>30659027430</v>
      </c>
      <c r="DR56" s="5">
        <v>7.4531299999999998</v>
      </c>
      <c r="DT56" s="5">
        <v>4</v>
      </c>
      <c r="DU56" s="5">
        <v>1197</v>
      </c>
      <c r="DV56" s="5">
        <v>138.25</v>
      </c>
      <c r="DW56" s="5">
        <v>1335.25</v>
      </c>
      <c r="DX56" s="5">
        <v>1297</v>
      </c>
      <c r="DY56" s="5">
        <v>40</v>
      </c>
      <c r="DZ56" s="5">
        <v>0.28903699999999999</v>
      </c>
      <c r="EA56" s="5">
        <v>3.1556899999999999</v>
      </c>
      <c r="EB56" s="5">
        <v>0.94750800000000002</v>
      </c>
      <c r="EC56" s="5">
        <v>0.83670599999999995</v>
      </c>
      <c r="ED56" s="5">
        <v>1312</v>
      </c>
      <c r="EE56" s="5">
        <v>1272</v>
      </c>
      <c r="EF56" s="7">
        <v>5.0371600000000002E-2</v>
      </c>
      <c r="EG56" s="7">
        <v>8.3402100000000007E-2</v>
      </c>
      <c r="EH56" s="7">
        <v>7.1015700000000001E-2</v>
      </c>
      <c r="EI56" s="5">
        <v>6</v>
      </c>
      <c r="EJ56" s="5">
        <v>23.041699999999999</v>
      </c>
      <c r="EK56" s="5">
        <v>7.0707099999999995E-2</v>
      </c>
      <c r="EL56" s="5">
        <v>0.87878800000000001</v>
      </c>
      <c r="EM56" s="5">
        <v>5.0505000000000001E-2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20004656860</v>
      </c>
      <c r="EV56" s="5">
        <v>4.9531299999999998</v>
      </c>
      <c r="EX56" s="5">
        <v>1000</v>
      </c>
      <c r="EY56" s="5">
        <v>1196.99</v>
      </c>
      <c r="EZ56" s="5">
        <v>147.93100000000001</v>
      </c>
      <c r="FA56" s="5">
        <v>1344.92</v>
      </c>
      <c r="FB56" s="5">
        <v>1296.08</v>
      </c>
      <c r="FC56" s="5">
        <v>104</v>
      </c>
      <c r="FD56" s="5">
        <v>7.6206199999999997</v>
      </c>
      <c r="FE56" s="5">
        <v>43.858899999999998</v>
      </c>
      <c r="FF56" s="5">
        <v>17.150099999999998</v>
      </c>
      <c r="FG56" s="5">
        <v>17.156199999999998</v>
      </c>
      <c r="FH56" s="5">
        <v>1350</v>
      </c>
      <c r="FI56" s="5">
        <v>1246</v>
      </c>
      <c r="FJ56" s="7">
        <v>2.8901699999999999E-2</v>
      </c>
      <c r="FK56" s="7">
        <v>0.11478099999999999</v>
      </c>
      <c r="FL56" s="7">
        <v>7.0253499999999997E-2</v>
      </c>
      <c r="FM56" s="5">
        <v>6.3380000000000001</v>
      </c>
      <c r="FN56" s="5">
        <v>23.340299999999999</v>
      </c>
      <c r="FO56" s="5">
        <v>7.4454500000000007E-2</v>
      </c>
      <c r="FP56" s="5">
        <v>0.87162600000000001</v>
      </c>
      <c r="FQ56" s="5">
        <v>5.3585899999999999E-2</v>
      </c>
      <c r="FR56" s="5">
        <v>3.33333E-4</v>
      </c>
      <c r="FS56" s="5">
        <v>0</v>
      </c>
      <c r="FT56" s="5">
        <v>0</v>
      </c>
      <c r="FU56" s="5">
        <v>0</v>
      </c>
      <c r="FV56" s="5">
        <v>0</v>
      </c>
      <c r="FW56" s="5">
        <v>0</v>
      </c>
      <c r="FX56" s="5">
        <v>0</v>
      </c>
      <c r="FY56" s="5">
        <v>319674434960</v>
      </c>
      <c r="FZ56" s="5">
        <v>72.453100000000006</v>
      </c>
    </row>
    <row r="57" spans="1:182" ht="12.75" x14ac:dyDescent="0.2">
      <c r="A57" s="4" t="s">
        <v>85</v>
      </c>
      <c r="B57" s="5">
        <v>2323</v>
      </c>
      <c r="D57" s="5">
        <v>1</v>
      </c>
      <c r="E57" s="5">
        <v>2155</v>
      </c>
      <c r="F57" s="5">
        <v>693</v>
      </c>
      <c r="G57" s="5">
        <v>2848</v>
      </c>
      <c r="H57" s="5">
        <v>2578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2578</v>
      </c>
      <c r="O57" s="5">
        <v>2578</v>
      </c>
      <c r="P57" s="7">
        <v>0.10977199999999999</v>
      </c>
      <c r="Q57" s="7">
        <v>0.10977199999999999</v>
      </c>
      <c r="R57" s="7">
        <v>0.10977199999999999</v>
      </c>
      <c r="S57" s="5">
        <v>39</v>
      </c>
      <c r="T57" s="5">
        <v>17.769200000000001</v>
      </c>
      <c r="U57" s="5">
        <v>0.205128</v>
      </c>
      <c r="V57" s="5">
        <v>0.6</v>
      </c>
      <c r="W57" s="5">
        <v>0.19487199999999999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50109524</v>
      </c>
      <c r="AF57" s="5">
        <v>1.5625E-2</v>
      </c>
      <c r="AH57" s="5">
        <v>49</v>
      </c>
      <c r="AI57" s="5">
        <v>2299.65</v>
      </c>
      <c r="AJ57" s="5">
        <v>302.69400000000002</v>
      </c>
      <c r="AK57" s="5">
        <v>2602.35</v>
      </c>
      <c r="AL57" s="5">
        <v>2487.86</v>
      </c>
      <c r="AM57" s="5">
        <v>166</v>
      </c>
      <c r="AN57" s="5">
        <v>2.61496</v>
      </c>
      <c r="AO57" s="5">
        <v>15.004200000000001</v>
      </c>
      <c r="AP57" s="5">
        <v>6.7070999999999996</v>
      </c>
      <c r="AQ57" s="5">
        <v>4.90707</v>
      </c>
      <c r="AR57" s="5">
        <v>2559</v>
      </c>
      <c r="AS57" s="5">
        <v>2393</v>
      </c>
      <c r="AT57" s="7">
        <v>3.0133400000000001E-2</v>
      </c>
      <c r="AU57" s="7">
        <v>0.101593</v>
      </c>
      <c r="AV57" s="7">
        <v>7.0967299999999997E-2</v>
      </c>
      <c r="AW57" s="5">
        <v>13.449</v>
      </c>
      <c r="AX57" s="5">
        <v>22.506799999999998</v>
      </c>
      <c r="AY57" s="5">
        <v>7.4829900000000005E-2</v>
      </c>
      <c r="AZ57" s="5">
        <v>0.86132900000000001</v>
      </c>
      <c r="BA57" s="5">
        <v>6.3108300000000006E-2</v>
      </c>
      <c r="BB57" s="8">
        <v>7.3260100000000004E-4</v>
      </c>
      <c r="BC57" s="5">
        <v>0</v>
      </c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15589138676</v>
      </c>
      <c r="BJ57" s="5">
        <v>4.75</v>
      </c>
      <c r="BL57" s="5">
        <v>1000</v>
      </c>
      <c r="BM57" s="5">
        <v>2288.58</v>
      </c>
      <c r="BN57" s="5">
        <v>292.75599999999997</v>
      </c>
      <c r="BO57" s="5">
        <v>2581.34</v>
      </c>
      <c r="BP57" s="5">
        <v>2479.41</v>
      </c>
      <c r="BQ57" s="5">
        <v>218</v>
      </c>
      <c r="BR57" s="5">
        <v>10.152799999999999</v>
      </c>
      <c r="BS57" s="5">
        <v>50.652999999999999</v>
      </c>
      <c r="BT57" s="5">
        <v>19.930099999999999</v>
      </c>
      <c r="BU57" s="5">
        <v>20.0426</v>
      </c>
      <c r="BV57" s="5">
        <v>2598</v>
      </c>
      <c r="BW57" s="5">
        <v>2380</v>
      </c>
      <c r="BX57" s="7">
        <v>2.4537199999999999E-2</v>
      </c>
      <c r="BY57" s="7">
        <v>0.118381</v>
      </c>
      <c r="BZ57" s="7">
        <v>6.7329700000000006E-2</v>
      </c>
      <c r="CA57" s="5">
        <v>12.367000000000001</v>
      </c>
      <c r="CB57" s="5">
        <v>23.6724</v>
      </c>
      <c r="CC57" s="5">
        <v>6.8697400000000006E-2</v>
      </c>
      <c r="CD57" s="5">
        <v>0.87300999999999995</v>
      </c>
      <c r="CE57" s="5">
        <v>5.8143599999999997E-2</v>
      </c>
      <c r="CF57" s="8">
        <v>1.4871799999999999E-4</v>
      </c>
      <c r="CG57" s="5">
        <v>0</v>
      </c>
      <c r="CH57" s="5">
        <v>0</v>
      </c>
      <c r="CI57" s="5">
        <v>0</v>
      </c>
      <c r="CJ57" s="5">
        <v>0</v>
      </c>
      <c r="CK57" s="5">
        <v>0</v>
      </c>
      <c r="CL57" s="5">
        <v>0</v>
      </c>
      <c r="CM57" s="5">
        <v>9095827191180</v>
      </c>
      <c r="CN57" s="5">
        <v>2090.9699999999998</v>
      </c>
      <c r="CP57" s="5">
        <v>1000</v>
      </c>
      <c r="CQ57" s="5">
        <v>2288.86</v>
      </c>
      <c r="CR57" s="5">
        <v>295.31599999999997</v>
      </c>
      <c r="CS57" s="5">
        <v>2584.1799999999998</v>
      </c>
      <c r="CT57" s="5">
        <v>2479.08</v>
      </c>
      <c r="CU57" s="5">
        <v>194</v>
      </c>
      <c r="CV57" s="5">
        <v>9.4497099999999996</v>
      </c>
      <c r="CW57" s="5">
        <v>53.203499999999998</v>
      </c>
      <c r="CX57" s="5">
        <v>20.196899999999999</v>
      </c>
      <c r="CY57" s="5">
        <v>20.0181</v>
      </c>
      <c r="CZ57" s="5">
        <v>2581</v>
      </c>
      <c r="DA57" s="5">
        <v>2387</v>
      </c>
      <c r="DB57" s="7">
        <v>2.7550600000000001E-2</v>
      </c>
      <c r="DC57" s="7">
        <v>0.111063</v>
      </c>
      <c r="DD57" s="7">
        <v>6.7188499999999998E-2</v>
      </c>
      <c r="DE57" s="5">
        <v>12.663</v>
      </c>
      <c r="DF57" s="5">
        <v>23.321200000000001</v>
      </c>
      <c r="DG57" s="5">
        <v>7.0189699999999994E-2</v>
      </c>
      <c r="DH57" s="5">
        <v>0.87</v>
      </c>
      <c r="DI57" s="5">
        <v>5.9687200000000003E-2</v>
      </c>
      <c r="DJ57" s="8">
        <v>1.23077E-4</v>
      </c>
      <c r="DK57" s="5">
        <v>0</v>
      </c>
      <c r="DL57" s="5">
        <v>0</v>
      </c>
      <c r="DM57" s="5">
        <v>0</v>
      </c>
      <c r="DN57" s="5">
        <v>0</v>
      </c>
      <c r="DO57" s="5">
        <v>0</v>
      </c>
      <c r="DP57" s="5">
        <v>0</v>
      </c>
      <c r="DQ57" s="5">
        <v>79689014506</v>
      </c>
      <c r="DR57" s="5">
        <v>22.906300000000002</v>
      </c>
      <c r="DT57" s="5">
        <v>4</v>
      </c>
      <c r="DU57" s="5">
        <v>2285.25</v>
      </c>
      <c r="DV57" s="5">
        <v>291.25</v>
      </c>
      <c r="DW57" s="5">
        <v>2576.5</v>
      </c>
      <c r="DX57" s="5">
        <v>2490.25</v>
      </c>
      <c r="DY57" s="5">
        <v>35</v>
      </c>
      <c r="DZ57" s="5">
        <v>0.48913400000000001</v>
      </c>
      <c r="EA57" s="5">
        <v>1.75078</v>
      </c>
      <c r="EB57" s="5">
        <v>0.76071800000000001</v>
      </c>
      <c r="EC57" s="5">
        <v>0.53649100000000005</v>
      </c>
      <c r="ED57" s="5">
        <v>2512</v>
      </c>
      <c r="EE57" s="5">
        <v>2477</v>
      </c>
      <c r="EF57" s="7">
        <v>6.6293599999999994E-2</v>
      </c>
      <c r="EG57" s="7">
        <v>8.1360299999999997E-2</v>
      </c>
      <c r="EH57" s="7">
        <v>7.1997400000000003E-2</v>
      </c>
      <c r="EI57" s="5">
        <v>9.5</v>
      </c>
      <c r="EJ57" s="5">
        <v>30.657900000000001</v>
      </c>
      <c r="EK57" s="5">
        <v>5.3846199999999997E-2</v>
      </c>
      <c r="EL57" s="5">
        <v>0.90256400000000003</v>
      </c>
      <c r="EM57" s="5">
        <v>4.3589700000000002E-2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143702027876</v>
      </c>
      <c r="EV57" s="5">
        <v>37.031300000000002</v>
      </c>
      <c r="EX57" s="5">
        <v>1000</v>
      </c>
      <c r="EY57" s="5">
        <v>2285.08</v>
      </c>
      <c r="EZ57" s="5">
        <v>292.41000000000003</v>
      </c>
      <c r="FA57" s="5">
        <v>2577.4899999999998</v>
      </c>
      <c r="FB57" s="5">
        <v>2474.79</v>
      </c>
      <c r="FC57" s="5">
        <v>175</v>
      </c>
      <c r="FD57" s="5">
        <v>9.8051999999999992</v>
      </c>
      <c r="FE57" s="5">
        <v>54.581699999999998</v>
      </c>
      <c r="FF57" s="5">
        <v>20.9922</v>
      </c>
      <c r="FG57" s="5">
        <v>19.669599999999999</v>
      </c>
      <c r="FH57" s="5">
        <v>2566</v>
      </c>
      <c r="FI57" s="5">
        <v>2391</v>
      </c>
      <c r="FJ57" s="7">
        <v>2.92725E-2</v>
      </c>
      <c r="FK57" s="7">
        <v>0.104606</v>
      </c>
      <c r="FL57" s="7">
        <v>6.5340899999999993E-2</v>
      </c>
      <c r="FM57" s="5">
        <v>12.411</v>
      </c>
      <c r="FN57" s="5">
        <v>23.560600000000001</v>
      </c>
      <c r="FO57" s="5">
        <v>6.8943599999999994E-2</v>
      </c>
      <c r="FP57" s="5">
        <v>0.87253800000000004</v>
      </c>
      <c r="FQ57" s="5">
        <v>5.8348700000000003E-2</v>
      </c>
      <c r="FR57" s="5">
        <v>1.6923099999999999E-4</v>
      </c>
      <c r="FS57" s="5">
        <v>0</v>
      </c>
      <c r="FT57" s="5">
        <v>0</v>
      </c>
      <c r="FU57" s="5">
        <v>0</v>
      </c>
      <c r="FV57" s="5">
        <v>0</v>
      </c>
      <c r="FW57" s="5">
        <v>0</v>
      </c>
      <c r="FX57" s="5">
        <v>0</v>
      </c>
      <c r="FY57" s="5">
        <v>620437575462</v>
      </c>
      <c r="FZ57" s="5">
        <v>142.53100000000001</v>
      </c>
    </row>
    <row r="58" spans="1:182" ht="12.75" x14ac:dyDescent="0.2">
      <c r="A58" s="4" t="s">
        <v>86</v>
      </c>
      <c r="B58" s="5">
        <v>675</v>
      </c>
      <c r="D58" s="5">
        <v>1</v>
      </c>
      <c r="E58" s="5">
        <v>563</v>
      </c>
      <c r="F58" s="5">
        <v>235</v>
      </c>
      <c r="G58" s="5">
        <v>798</v>
      </c>
      <c r="H58" s="5">
        <v>761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761</v>
      </c>
      <c r="O58" s="5">
        <v>761</v>
      </c>
      <c r="P58" s="7">
        <v>0.12740699999999999</v>
      </c>
      <c r="Q58" s="7">
        <v>0.12740699999999999</v>
      </c>
      <c r="R58" s="7">
        <v>0.12740699999999999</v>
      </c>
      <c r="S58" s="5">
        <v>18</v>
      </c>
      <c r="T58" s="5">
        <v>13.0556</v>
      </c>
      <c r="U58" s="5">
        <v>0.31428600000000001</v>
      </c>
      <c r="V58" s="5">
        <v>0.442857</v>
      </c>
      <c r="W58" s="5">
        <v>0.2</v>
      </c>
      <c r="X58" s="5">
        <v>4.2857100000000002E-2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26668618</v>
      </c>
      <c r="AF58" s="5">
        <v>0</v>
      </c>
      <c r="AH58" s="5">
        <v>73</v>
      </c>
      <c r="AI58" s="5">
        <v>664.26</v>
      </c>
      <c r="AJ58" s="5">
        <v>96.8767</v>
      </c>
      <c r="AK58" s="5">
        <v>761.13699999999994</v>
      </c>
      <c r="AL58" s="5">
        <v>729.31500000000005</v>
      </c>
      <c r="AM58" s="5">
        <v>71</v>
      </c>
      <c r="AN58" s="5">
        <v>3.4350700000000001</v>
      </c>
      <c r="AO58" s="5">
        <v>10.953799999999999</v>
      </c>
      <c r="AP58" s="5">
        <v>4.2692100000000002</v>
      </c>
      <c r="AQ58" s="5">
        <v>4.6925800000000004</v>
      </c>
      <c r="AR58" s="5">
        <v>764</v>
      </c>
      <c r="AS58" s="5">
        <v>693</v>
      </c>
      <c r="AT58" s="7">
        <v>2.6666700000000002E-2</v>
      </c>
      <c r="AU58" s="7">
        <v>0.131852</v>
      </c>
      <c r="AV58" s="7">
        <v>8.0466800000000005E-2</v>
      </c>
      <c r="AW58" s="5">
        <v>4.2191799999999997</v>
      </c>
      <c r="AX58" s="5">
        <v>22.960999999999999</v>
      </c>
      <c r="AY58" s="5">
        <v>7.4559700000000007E-2</v>
      </c>
      <c r="AZ58" s="5">
        <v>0.87945200000000001</v>
      </c>
      <c r="BA58" s="5">
        <v>4.5988300000000003E-2</v>
      </c>
      <c r="BB58" s="8">
        <v>0</v>
      </c>
      <c r="BC58" s="5">
        <v>0</v>
      </c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3420161228</v>
      </c>
      <c r="BJ58" s="5">
        <v>0.96875</v>
      </c>
      <c r="BL58" s="5">
        <v>1000</v>
      </c>
      <c r="BM58" s="5">
        <v>661.99400000000003</v>
      </c>
      <c r="BN58" s="5">
        <v>91.125</v>
      </c>
      <c r="BO58" s="5">
        <v>753.11900000000003</v>
      </c>
      <c r="BP58" s="5">
        <v>731.83100000000002</v>
      </c>
      <c r="BQ58" s="5">
        <v>77</v>
      </c>
      <c r="BR58" s="5">
        <v>9.8920600000000007</v>
      </c>
      <c r="BS58" s="5">
        <v>36.371099999999998</v>
      </c>
      <c r="BT58" s="5">
        <v>14.625400000000001</v>
      </c>
      <c r="BU58" s="5">
        <v>16.5077</v>
      </c>
      <c r="BV58" s="5">
        <v>770</v>
      </c>
      <c r="BW58" s="5">
        <v>693</v>
      </c>
      <c r="BX58" s="7">
        <v>2.6666700000000002E-2</v>
      </c>
      <c r="BY58" s="7">
        <v>0.140741</v>
      </c>
      <c r="BZ58" s="7">
        <v>8.4194099999999994E-2</v>
      </c>
      <c r="CA58" s="5">
        <v>3.1549999999999998</v>
      </c>
      <c r="CB58" s="5">
        <v>28.8827</v>
      </c>
      <c r="CC58" s="5">
        <v>5.9357100000000003E-2</v>
      </c>
      <c r="CD58" s="5">
        <v>0.90985700000000003</v>
      </c>
      <c r="CE58" s="5">
        <v>3.0785699999999999E-2</v>
      </c>
      <c r="CF58" s="8">
        <v>0</v>
      </c>
      <c r="CG58" s="5">
        <v>0</v>
      </c>
      <c r="CH58" s="5">
        <v>0</v>
      </c>
      <c r="CI58" s="5">
        <v>0</v>
      </c>
      <c r="CJ58" s="5">
        <v>0</v>
      </c>
      <c r="CK58" s="5">
        <v>0</v>
      </c>
      <c r="CL58" s="5">
        <v>0</v>
      </c>
      <c r="CM58" s="5">
        <v>3906871256346</v>
      </c>
      <c r="CN58" s="5">
        <v>880.21900000000005</v>
      </c>
      <c r="CP58" s="5">
        <v>1000</v>
      </c>
      <c r="CQ58" s="5">
        <v>661.44399999999996</v>
      </c>
      <c r="CR58" s="5">
        <v>90.796000000000006</v>
      </c>
      <c r="CS58" s="5">
        <v>752.24</v>
      </c>
      <c r="CT58" s="5">
        <v>730.851</v>
      </c>
      <c r="CU58" s="5">
        <v>76</v>
      </c>
      <c r="CV58" s="5">
        <v>9.9247599999999991</v>
      </c>
      <c r="CW58" s="5">
        <v>36.579799999999999</v>
      </c>
      <c r="CX58" s="5">
        <v>14.995799999999999</v>
      </c>
      <c r="CY58" s="5">
        <v>16.893599999999999</v>
      </c>
      <c r="CZ58" s="5">
        <v>768</v>
      </c>
      <c r="DA58" s="5">
        <v>692</v>
      </c>
      <c r="DB58" s="7">
        <v>2.5185200000000001E-2</v>
      </c>
      <c r="DC58" s="7">
        <v>0.13777800000000001</v>
      </c>
      <c r="DD58" s="7">
        <v>8.2742200000000002E-2</v>
      </c>
      <c r="DE58" s="5">
        <v>3.1680000000000001</v>
      </c>
      <c r="DF58" s="5">
        <v>28.660399999999999</v>
      </c>
      <c r="DG58" s="5">
        <v>5.9542900000000003E-2</v>
      </c>
      <c r="DH58" s="5">
        <v>0.90948600000000002</v>
      </c>
      <c r="DI58" s="5">
        <v>3.09714E-2</v>
      </c>
      <c r="DJ58" s="8">
        <v>0</v>
      </c>
      <c r="DK58" s="5">
        <v>0</v>
      </c>
      <c r="DL58" s="5">
        <v>0</v>
      </c>
      <c r="DM58" s="5">
        <v>0</v>
      </c>
      <c r="DN58" s="5">
        <v>0</v>
      </c>
      <c r="DO58" s="5">
        <v>0</v>
      </c>
      <c r="DP58" s="5">
        <v>0</v>
      </c>
      <c r="DQ58" s="5">
        <v>19852629042</v>
      </c>
      <c r="DR58" s="5">
        <v>5</v>
      </c>
      <c r="DT58" s="5">
        <v>2</v>
      </c>
      <c r="DU58" s="5">
        <v>669</v>
      </c>
      <c r="DV58" s="5">
        <v>71</v>
      </c>
      <c r="DW58" s="5">
        <v>740</v>
      </c>
      <c r="DX58" s="5">
        <v>719.5</v>
      </c>
      <c r="DY58" s="5">
        <v>17</v>
      </c>
      <c r="DZ58" s="5">
        <v>0</v>
      </c>
      <c r="EA58" s="5">
        <v>0</v>
      </c>
      <c r="EB58" s="5">
        <v>0</v>
      </c>
      <c r="EC58" s="5">
        <v>0.44814500000000002</v>
      </c>
      <c r="ED58" s="5">
        <v>728</v>
      </c>
      <c r="EE58" s="5">
        <v>711</v>
      </c>
      <c r="EF58" s="7">
        <v>5.33333E-2</v>
      </c>
      <c r="EG58" s="7">
        <v>7.8518500000000005E-2</v>
      </c>
      <c r="EH58" s="7">
        <v>6.5925899999999996E-2</v>
      </c>
      <c r="EI58" s="5">
        <v>3</v>
      </c>
      <c r="EJ58" s="5">
        <v>23.666699999999999</v>
      </c>
      <c r="EK58" s="5">
        <v>5.7142900000000003E-2</v>
      </c>
      <c r="EL58" s="5">
        <v>0.91428600000000004</v>
      </c>
      <c r="EM58" s="5">
        <v>2.85714E-2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7225292764</v>
      </c>
      <c r="EV58" s="5">
        <v>1.79688</v>
      </c>
      <c r="EX58" s="5">
        <v>1000</v>
      </c>
      <c r="EY58" s="5">
        <v>669.11599999999999</v>
      </c>
      <c r="EZ58" s="5">
        <v>83.608000000000004</v>
      </c>
      <c r="FA58" s="5">
        <v>752.72400000000005</v>
      </c>
      <c r="FB58" s="5">
        <v>735.05399999999997</v>
      </c>
      <c r="FC58" s="5">
        <v>52</v>
      </c>
      <c r="FD58" s="5">
        <v>4.8053100000000004</v>
      </c>
      <c r="FE58" s="5">
        <v>23.752600000000001</v>
      </c>
      <c r="FF58" s="5">
        <v>9.2446000000000002</v>
      </c>
      <c r="FG58" s="5">
        <v>17.008700000000001</v>
      </c>
      <c r="FH58" s="5">
        <v>759</v>
      </c>
      <c r="FI58" s="5">
        <v>707</v>
      </c>
      <c r="FJ58" s="7">
        <v>4.7407400000000002E-2</v>
      </c>
      <c r="FK58" s="7">
        <v>0.124444</v>
      </c>
      <c r="FL58" s="7">
        <v>8.8968900000000004E-2</v>
      </c>
      <c r="FM58" s="5">
        <v>3</v>
      </c>
      <c r="FN58" s="5">
        <v>27.869299999999999</v>
      </c>
      <c r="FO58" s="5">
        <v>5.7142900000000003E-2</v>
      </c>
      <c r="FP58" s="5">
        <v>0.91428600000000004</v>
      </c>
      <c r="FQ58" s="5">
        <v>2.85714E-2</v>
      </c>
      <c r="FR58" s="5">
        <v>0</v>
      </c>
      <c r="FS58" s="5">
        <v>0</v>
      </c>
      <c r="FT58" s="5">
        <v>0</v>
      </c>
      <c r="FU58" s="5">
        <v>0</v>
      </c>
      <c r="FV58" s="5">
        <v>0</v>
      </c>
      <c r="FW58" s="5">
        <v>0</v>
      </c>
      <c r="FX58" s="5">
        <v>0</v>
      </c>
      <c r="FY58" s="5">
        <v>72844222202</v>
      </c>
      <c r="FZ58" s="5">
        <v>16.5625</v>
      </c>
    </row>
    <row r="59" spans="1:182" ht="12.75" x14ac:dyDescent="0.2">
      <c r="A59" s="4" t="s">
        <v>87</v>
      </c>
      <c r="B59" s="5">
        <v>126643</v>
      </c>
      <c r="D59" s="5">
        <v>1</v>
      </c>
      <c r="E59" s="5">
        <v>112000</v>
      </c>
      <c r="F59" s="5">
        <v>25031</v>
      </c>
      <c r="G59" s="5">
        <v>137031</v>
      </c>
      <c r="H59" s="5">
        <v>133529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133529</v>
      </c>
      <c r="O59" s="5">
        <v>133529</v>
      </c>
      <c r="P59" s="7">
        <v>5.4373299999999999E-2</v>
      </c>
      <c r="Q59" s="7">
        <v>5.4373299999999999E-2</v>
      </c>
      <c r="R59" s="7">
        <v>5.4373299999999999E-2</v>
      </c>
      <c r="S59" s="5">
        <v>18</v>
      </c>
      <c r="T59" s="5">
        <v>1390.61</v>
      </c>
      <c r="U59" s="5">
        <v>0.11555600000000001</v>
      </c>
      <c r="V59" s="5">
        <v>0.80888899999999997</v>
      </c>
      <c r="W59" s="5">
        <v>4.4444400000000002E-2</v>
      </c>
      <c r="X59" s="5">
        <v>3.1111099999999999E-2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45384682</v>
      </c>
      <c r="AF59" s="5">
        <v>1.5625E-2</v>
      </c>
      <c r="AH59" s="5">
        <v>31</v>
      </c>
      <c r="AI59" s="5">
        <v>115098</v>
      </c>
      <c r="AJ59" s="5">
        <v>20153.099999999999</v>
      </c>
      <c r="AK59" s="5">
        <v>135251</v>
      </c>
      <c r="AL59" s="5">
        <v>132444</v>
      </c>
      <c r="AM59" s="5">
        <v>3374</v>
      </c>
      <c r="AN59" s="5">
        <v>5.5576400000000001</v>
      </c>
      <c r="AO59" s="5">
        <v>18.303799999999999</v>
      </c>
      <c r="AP59" s="5">
        <v>8.6655599999999993</v>
      </c>
      <c r="AQ59" s="5">
        <v>15.3971</v>
      </c>
      <c r="AR59" s="5">
        <v>133677</v>
      </c>
      <c r="AS59" s="5">
        <v>130303</v>
      </c>
      <c r="AT59" s="7">
        <v>2.8900100000000001E-2</v>
      </c>
      <c r="AU59" s="7">
        <v>5.5542000000000001E-2</v>
      </c>
      <c r="AV59" s="7">
        <v>4.5808500000000002E-2</v>
      </c>
      <c r="AW59" s="5">
        <v>7.7096799999999996</v>
      </c>
      <c r="AX59" s="5">
        <v>2614</v>
      </c>
      <c r="AY59" s="5">
        <v>3.87097E-2</v>
      </c>
      <c r="AZ59" s="5">
        <v>0.93147000000000002</v>
      </c>
      <c r="BA59" s="5">
        <v>2.9820800000000001E-2</v>
      </c>
      <c r="BB59" s="8">
        <v>0</v>
      </c>
      <c r="BC59" s="5">
        <v>0</v>
      </c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8827458516</v>
      </c>
      <c r="BJ59" s="5">
        <v>2.5625</v>
      </c>
      <c r="BL59" s="5">
        <v>1000</v>
      </c>
      <c r="BM59" s="5">
        <v>115102</v>
      </c>
      <c r="BN59" s="5">
        <v>19991.7</v>
      </c>
      <c r="BO59" s="5">
        <v>135094</v>
      </c>
      <c r="BP59" s="5">
        <v>132413</v>
      </c>
      <c r="BQ59" s="5">
        <v>5709</v>
      </c>
      <c r="BR59" s="5">
        <v>31.4726</v>
      </c>
      <c r="BS59" s="5">
        <v>119.07</v>
      </c>
      <c r="BT59" s="5">
        <v>55.531799999999997</v>
      </c>
      <c r="BU59" s="5">
        <v>82.546300000000002</v>
      </c>
      <c r="BV59" s="5">
        <v>135243</v>
      </c>
      <c r="BW59" s="5">
        <v>129534</v>
      </c>
      <c r="BX59" s="7">
        <v>2.2827900000000002E-2</v>
      </c>
      <c r="BY59" s="7">
        <v>6.7907400000000007E-2</v>
      </c>
      <c r="BZ59" s="7">
        <v>4.5558399999999999E-2</v>
      </c>
      <c r="CA59" s="5">
        <v>7.1980000000000004</v>
      </c>
      <c r="CB59" s="5">
        <v>2777.39</v>
      </c>
      <c r="CC59" s="5">
        <v>3.6435599999999999E-2</v>
      </c>
      <c r="CD59" s="5">
        <v>0.93601800000000002</v>
      </c>
      <c r="CE59" s="5">
        <v>2.75467E-2</v>
      </c>
      <c r="CF59" s="8">
        <v>0</v>
      </c>
      <c r="CG59" s="5">
        <v>0</v>
      </c>
      <c r="CH59" s="5">
        <v>0</v>
      </c>
      <c r="CI59" s="5">
        <v>0</v>
      </c>
      <c r="CJ59" s="5">
        <v>0</v>
      </c>
      <c r="CK59" s="5">
        <v>0</v>
      </c>
      <c r="CL59" s="5">
        <v>0</v>
      </c>
      <c r="CM59" s="5">
        <v>4956970943800</v>
      </c>
      <c r="CN59" s="5">
        <v>1141.58</v>
      </c>
      <c r="CP59" s="5">
        <v>1000</v>
      </c>
      <c r="CQ59" s="5">
        <v>115106</v>
      </c>
      <c r="CR59" s="5">
        <v>20170.900000000001</v>
      </c>
      <c r="CS59" s="5">
        <v>135277</v>
      </c>
      <c r="CT59" s="5">
        <v>132398</v>
      </c>
      <c r="CU59" s="5">
        <v>5220</v>
      </c>
      <c r="CV59" s="5">
        <v>31.092300000000002</v>
      </c>
      <c r="CW59" s="5">
        <v>131.88</v>
      </c>
      <c r="CX59" s="5">
        <v>58.723199999999999</v>
      </c>
      <c r="CY59" s="5">
        <v>83.966999999999999</v>
      </c>
      <c r="CZ59" s="5">
        <v>134910</v>
      </c>
      <c r="DA59" s="5">
        <v>129690</v>
      </c>
      <c r="DB59" s="7">
        <v>2.4059799999999999E-2</v>
      </c>
      <c r="DC59" s="7">
        <v>6.5278000000000003E-2</v>
      </c>
      <c r="DD59" s="7">
        <v>4.5444499999999999E-2</v>
      </c>
      <c r="DE59" s="5">
        <v>7.5170000000000003</v>
      </c>
      <c r="DF59" s="5">
        <v>2683.37</v>
      </c>
      <c r="DG59" s="5">
        <v>3.7853299999999999E-2</v>
      </c>
      <c r="DH59" s="5">
        <v>0.93318199999999996</v>
      </c>
      <c r="DI59" s="5">
        <v>2.8964400000000001E-2</v>
      </c>
      <c r="DJ59" s="8">
        <v>0</v>
      </c>
      <c r="DK59" s="5">
        <v>0</v>
      </c>
      <c r="DL59" s="5">
        <v>0</v>
      </c>
      <c r="DM59" s="5">
        <v>0</v>
      </c>
      <c r="DN59" s="5">
        <v>0</v>
      </c>
      <c r="DO59" s="5">
        <v>0</v>
      </c>
      <c r="DP59" s="5">
        <v>0</v>
      </c>
      <c r="DQ59" s="5">
        <v>77084791902</v>
      </c>
      <c r="DR59" s="5">
        <v>21.765599999999999</v>
      </c>
      <c r="DT59" s="5">
        <v>2</v>
      </c>
      <c r="DU59" s="5">
        <v>115105</v>
      </c>
      <c r="DV59" s="5">
        <v>20523</v>
      </c>
      <c r="DW59" s="5">
        <v>135628</v>
      </c>
      <c r="DX59" s="5">
        <v>133622</v>
      </c>
      <c r="DY59" s="5">
        <v>930</v>
      </c>
      <c r="DZ59" s="5">
        <v>0</v>
      </c>
      <c r="EA59" s="5">
        <v>0</v>
      </c>
      <c r="EB59" s="5">
        <v>0</v>
      </c>
      <c r="EC59" s="5">
        <v>1.7989900000000001</v>
      </c>
      <c r="ED59" s="5">
        <v>134087</v>
      </c>
      <c r="EE59" s="5">
        <v>133157</v>
      </c>
      <c r="EF59" s="7">
        <v>5.14359E-2</v>
      </c>
      <c r="EG59" s="7">
        <v>5.8779400000000002E-2</v>
      </c>
      <c r="EH59" s="7">
        <v>5.5107700000000003E-2</v>
      </c>
      <c r="EI59" s="5">
        <v>7</v>
      </c>
      <c r="EJ59" s="5">
        <v>2931.86</v>
      </c>
      <c r="EK59" s="5">
        <v>3.55556E-2</v>
      </c>
      <c r="EL59" s="5">
        <v>0.937778</v>
      </c>
      <c r="EM59" s="5">
        <v>2.6666700000000002E-2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191168990116</v>
      </c>
      <c r="EV59" s="5">
        <v>48.734400000000001</v>
      </c>
      <c r="EX59" s="5">
        <v>1000</v>
      </c>
      <c r="EY59" s="5">
        <v>115105</v>
      </c>
      <c r="EZ59" s="5">
        <v>20104.8</v>
      </c>
      <c r="FA59" s="5">
        <v>135210</v>
      </c>
      <c r="FB59" s="5">
        <v>132560</v>
      </c>
      <c r="FC59" s="5">
        <v>5474</v>
      </c>
      <c r="FD59" s="5">
        <v>32.007199999999997</v>
      </c>
      <c r="FE59" s="5">
        <v>86.137</v>
      </c>
      <c r="FF59" s="5">
        <v>44.726500000000001</v>
      </c>
      <c r="FG59" s="5">
        <v>81.428899999999999</v>
      </c>
      <c r="FH59" s="5">
        <v>135505</v>
      </c>
      <c r="FI59" s="5">
        <v>130031</v>
      </c>
      <c r="FJ59" s="7">
        <v>2.6752399999999999E-2</v>
      </c>
      <c r="FK59" s="7">
        <v>6.9976200000000002E-2</v>
      </c>
      <c r="FL59" s="7">
        <v>4.6723199999999999E-2</v>
      </c>
      <c r="FM59" s="5">
        <v>7</v>
      </c>
      <c r="FN59" s="5">
        <v>2872.11</v>
      </c>
      <c r="FO59" s="5">
        <v>3.55556E-2</v>
      </c>
      <c r="FP59" s="5">
        <v>0.937778</v>
      </c>
      <c r="FQ59" s="5">
        <v>2.6666700000000002E-2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0</v>
      </c>
      <c r="FY59" s="5">
        <v>258796730838</v>
      </c>
      <c r="FZ59" s="5">
        <v>60.156300000000002</v>
      </c>
    </row>
    <row r="60" spans="1:182" ht="12.75" x14ac:dyDescent="0.2">
      <c r="A60" s="4" t="s">
        <v>88</v>
      </c>
      <c r="B60" s="5">
        <v>564</v>
      </c>
      <c r="D60" s="5">
        <v>1</v>
      </c>
      <c r="E60" s="5">
        <v>474</v>
      </c>
      <c r="F60" s="5">
        <v>185</v>
      </c>
      <c r="G60" s="5">
        <v>659</v>
      </c>
      <c r="H60" s="5">
        <v>612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612</v>
      </c>
      <c r="O60" s="5">
        <v>612</v>
      </c>
      <c r="P60" s="7">
        <v>8.5106399999999999E-2</v>
      </c>
      <c r="Q60" s="7">
        <v>8.5106399999999999E-2</v>
      </c>
      <c r="R60" s="7">
        <v>8.5106399999999999E-2</v>
      </c>
      <c r="S60" s="5">
        <v>31</v>
      </c>
      <c r="T60" s="5">
        <v>5.96774</v>
      </c>
      <c r="U60" s="5">
        <v>0.25190800000000002</v>
      </c>
      <c r="V60" s="5">
        <v>0.51908399999999999</v>
      </c>
      <c r="W60" s="5">
        <v>0.22137399999999999</v>
      </c>
      <c r="X60" s="5">
        <v>7.63359E-3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49210330</v>
      </c>
      <c r="AF60" s="5">
        <v>0</v>
      </c>
      <c r="AH60" s="5">
        <v>29</v>
      </c>
      <c r="AI60" s="5">
        <v>554.75900000000001</v>
      </c>
      <c r="AJ60" s="5">
        <v>89.310299999999998</v>
      </c>
      <c r="AK60" s="5">
        <v>644.06899999999996</v>
      </c>
      <c r="AL60" s="5">
        <v>624.96600000000001</v>
      </c>
      <c r="AM60" s="5">
        <v>34</v>
      </c>
      <c r="AN60" s="5">
        <v>2.0225300000000002</v>
      </c>
      <c r="AO60" s="5">
        <v>4.0434900000000003</v>
      </c>
      <c r="AP60" s="5">
        <v>2.2462900000000001</v>
      </c>
      <c r="AQ60" s="5">
        <v>1.6124799999999999</v>
      </c>
      <c r="AR60" s="5">
        <v>640</v>
      </c>
      <c r="AS60" s="5">
        <v>606</v>
      </c>
      <c r="AT60" s="7">
        <v>7.4468099999999995E-2</v>
      </c>
      <c r="AU60" s="7">
        <v>0.13475200000000001</v>
      </c>
      <c r="AV60" s="7">
        <v>0.108095</v>
      </c>
      <c r="AW60" s="5">
        <v>7.5517200000000004</v>
      </c>
      <c r="AX60" s="5">
        <v>11.826499999999999</v>
      </c>
      <c r="AY60" s="5">
        <v>6.6596500000000003E-2</v>
      </c>
      <c r="AZ60" s="5">
        <v>0.88339000000000001</v>
      </c>
      <c r="BA60" s="5">
        <v>4.8696999999999997E-2</v>
      </c>
      <c r="BB60" s="8">
        <v>1.3161399999999999E-3</v>
      </c>
      <c r="BC60" s="5">
        <v>0</v>
      </c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5947391434</v>
      </c>
      <c r="BJ60" s="5">
        <v>1.79688</v>
      </c>
      <c r="BL60" s="5">
        <v>1000</v>
      </c>
      <c r="BM60" s="5">
        <v>552.27700000000004</v>
      </c>
      <c r="BN60" s="5">
        <v>85.497</v>
      </c>
      <c r="BO60" s="5">
        <v>637.774</v>
      </c>
      <c r="BP60" s="5">
        <v>620.279</v>
      </c>
      <c r="BQ60" s="5">
        <v>66</v>
      </c>
      <c r="BR60" s="5">
        <v>7.7781200000000004</v>
      </c>
      <c r="BS60" s="5">
        <v>20.518799999999999</v>
      </c>
      <c r="BT60" s="5">
        <v>9.7174999999999994</v>
      </c>
      <c r="BU60" s="5">
        <v>13.499000000000001</v>
      </c>
      <c r="BV60" s="5">
        <v>648</v>
      </c>
      <c r="BW60" s="5">
        <v>582</v>
      </c>
      <c r="BX60" s="7">
        <v>3.1914900000000003E-2</v>
      </c>
      <c r="BY60" s="7">
        <v>0.14893600000000001</v>
      </c>
      <c r="BZ60" s="7">
        <v>9.9785499999999999E-2</v>
      </c>
      <c r="CA60" s="5">
        <v>6.5220000000000002</v>
      </c>
      <c r="CB60" s="5">
        <v>13.109</v>
      </c>
      <c r="CC60" s="5">
        <v>5.7778599999999999E-2</v>
      </c>
      <c r="CD60" s="5">
        <v>0.90006900000000001</v>
      </c>
      <c r="CE60" s="5">
        <v>4.1793900000000002E-2</v>
      </c>
      <c r="CF60" s="8">
        <v>3.5877899999999999E-4</v>
      </c>
      <c r="CG60" s="5">
        <v>0</v>
      </c>
      <c r="CH60" s="5">
        <v>0</v>
      </c>
      <c r="CI60" s="5">
        <v>0</v>
      </c>
      <c r="CJ60" s="5">
        <v>0</v>
      </c>
      <c r="CK60" s="5">
        <v>0</v>
      </c>
      <c r="CL60" s="5">
        <v>0</v>
      </c>
      <c r="CM60" s="5">
        <v>3334146614964</v>
      </c>
      <c r="CN60" s="5">
        <v>754.01599999999996</v>
      </c>
      <c r="CP60" s="5">
        <v>1000</v>
      </c>
      <c r="CQ60" s="5">
        <v>551.298</v>
      </c>
      <c r="CR60" s="5">
        <v>86.533000000000001</v>
      </c>
      <c r="CS60" s="5">
        <v>637.83100000000002</v>
      </c>
      <c r="CT60" s="5">
        <v>619.50900000000001</v>
      </c>
      <c r="CU60" s="5">
        <v>63</v>
      </c>
      <c r="CV60" s="5">
        <v>8.6350700000000007</v>
      </c>
      <c r="CW60" s="5">
        <v>27.1418</v>
      </c>
      <c r="CX60" s="5">
        <v>10.9095</v>
      </c>
      <c r="CY60" s="5">
        <v>13.2357</v>
      </c>
      <c r="CZ60" s="5">
        <v>645</v>
      </c>
      <c r="DA60" s="5">
        <v>582</v>
      </c>
      <c r="DB60" s="7">
        <v>3.1914900000000003E-2</v>
      </c>
      <c r="DC60" s="7">
        <v>0.14361699999999999</v>
      </c>
      <c r="DD60" s="7">
        <v>9.8420199999999999E-2</v>
      </c>
      <c r="DE60" s="5">
        <v>6.9249999999999998</v>
      </c>
      <c r="DF60" s="5">
        <v>12.495699999999999</v>
      </c>
      <c r="DG60" s="5">
        <v>6.0824400000000001E-2</v>
      </c>
      <c r="DH60" s="5">
        <v>0.89394700000000005</v>
      </c>
      <c r="DI60" s="5">
        <v>4.4900799999999998E-2</v>
      </c>
      <c r="DJ60" s="8">
        <v>3.28244E-4</v>
      </c>
      <c r="DK60" s="5">
        <v>0</v>
      </c>
      <c r="DL60" s="5">
        <v>0</v>
      </c>
      <c r="DM60" s="5">
        <v>0</v>
      </c>
      <c r="DN60" s="5">
        <v>0</v>
      </c>
      <c r="DO60" s="5">
        <v>0</v>
      </c>
      <c r="DP60" s="5">
        <v>0</v>
      </c>
      <c r="DQ60" s="5">
        <v>39019295458</v>
      </c>
      <c r="DR60" s="5">
        <v>9.8593799999999998</v>
      </c>
      <c r="DT60" s="5">
        <v>4</v>
      </c>
      <c r="DU60" s="5">
        <v>550.5</v>
      </c>
      <c r="DV60" s="5">
        <v>89.25</v>
      </c>
      <c r="DW60" s="5">
        <v>639.75</v>
      </c>
      <c r="DX60" s="5">
        <v>627.25</v>
      </c>
      <c r="DY60" s="5">
        <v>15</v>
      </c>
      <c r="DZ60" s="5">
        <v>0.28590900000000002</v>
      </c>
      <c r="EA60" s="5">
        <v>1.4771799999999999</v>
      </c>
      <c r="EB60" s="5">
        <v>0.38484400000000002</v>
      </c>
      <c r="EC60" s="5">
        <v>0.47705399999999998</v>
      </c>
      <c r="ED60" s="5">
        <v>633</v>
      </c>
      <c r="EE60" s="5">
        <v>618</v>
      </c>
      <c r="EF60" s="7">
        <v>9.5744700000000002E-2</v>
      </c>
      <c r="EG60" s="7">
        <v>0.12234</v>
      </c>
      <c r="EH60" s="7">
        <v>0.11214499999999999</v>
      </c>
      <c r="EI60" s="5">
        <v>5.25</v>
      </c>
      <c r="EJ60" s="5">
        <v>17</v>
      </c>
      <c r="EK60" s="5">
        <v>4.77099E-2</v>
      </c>
      <c r="EL60" s="5">
        <v>0.91984699999999997</v>
      </c>
      <c r="EM60" s="5">
        <v>3.2442699999999998E-2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42423110238</v>
      </c>
      <c r="EV60" s="5">
        <v>10.9375</v>
      </c>
      <c r="EX60" s="5">
        <v>1000</v>
      </c>
      <c r="EY60" s="5">
        <v>550.40800000000002</v>
      </c>
      <c r="EZ60" s="5">
        <v>85.334999999999994</v>
      </c>
      <c r="FA60" s="5">
        <v>635.74300000000005</v>
      </c>
      <c r="FB60" s="5">
        <v>620.39400000000001</v>
      </c>
      <c r="FC60" s="5">
        <v>44</v>
      </c>
      <c r="FD60" s="5">
        <v>5.7518399999999996</v>
      </c>
      <c r="FE60" s="5">
        <v>20.891999999999999</v>
      </c>
      <c r="FF60" s="5">
        <v>9.3050300000000004</v>
      </c>
      <c r="FG60" s="5">
        <v>10.534000000000001</v>
      </c>
      <c r="FH60" s="5">
        <v>641</v>
      </c>
      <c r="FI60" s="5">
        <v>597</v>
      </c>
      <c r="FJ60" s="7">
        <v>5.8510600000000003E-2</v>
      </c>
      <c r="FK60" s="7">
        <v>0.13652500000000001</v>
      </c>
      <c r="FL60" s="7">
        <v>9.9989400000000006E-2</v>
      </c>
      <c r="FM60" s="5">
        <v>6.5830000000000002</v>
      </c>
      <c r="FN60" s="5">
        <v>12.962899999999999</v>
      </c>
      <c r="FO60" s="5">
        <v>5.8083999999999997E-2</v>
      </c>
      <c r="FP60" s="5">
        <v>0.89929800000000004</v>
      </c>
      <c r="FQ60" s="5">
        <v>4.2419800000000001E-2</v>
      </c>
      <c r="FR60" s="5">
        <v>1.9847300000000001E-4</v>
      </c>
      <c r="FS60" s="5">
        <v>0</v>
      </c>
      <c r="FT60" s="5">
        <v>0</v>
      </c>
      <c r="FU60" s="5">
        <v>0</v>
      </c>
      <c r="FV60" s="5">
        <v>0</v>
      </c>
      <c r="FW60" s="5">
        <v>0</v>
      </c>
      <c r="FX60" s="5">
        <v>0</v>
      </c>
      <c r="FY60" s="5">
        <v>384434347156</v>
      </c>
      <c r="FZ60" s="5">
        <v>88.046899999999994</v>
      </c>
    </row>
    <row r="61" spans="1:182" ht="12.75" x14ac:dyDescent="0.2">
      <c r="A61" s="4" t="s">
        <v>89</v>
      </c>
      <c r="B61" s="5">
        <v>1019</v>
      </c>
      <c r="D61" s="5">
        <v>1</v>
      </c>
      <c r="E61" s="5">
        <v>897</v>
      </c>
      <c r="F61" s="5">
        <v>311</v>
      </c>
      <c r="G61" s="5">
        <v>1208</v>
      </c>
      <c r="H61" s="5">
        <v>1091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1091</v>
      </c>
      <c r="O61" s="5">
        <v>1091</v>
      </c>
      <c r="P61" s="7">
        <v>7.0657499999999998E-2</v>
      </c>
      <c r="Q61" s="7">
        <v>7.0657499999999998E-2</v>
      </c>
      <c r="R61" s="7">
        <v>7.0657499999999998E-2</v>
      </c>
      <c r="S61" s="5">
        <v>47</v>
      </c>
      <c r="T61" s="5">
        <v>6.6170200000000001</v>
      </c>
      <c r="U61" s="5">
        <v>0.22362899999999999</v>
      </c>
      <c r="V61" s="5">
        <v>0.58227799999999996</v>
      </c>
      <c r="W61" s="5">
        <v>0.17299600000000001</v>
      </c>
      <c r="X61" s="5">
        <v>2.1097000000000001E-2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58807282</v>
      </c>
      <c r="AF61" s="5">
        <v>3.125E-2</v>
      </c>
      <c r="AH61" s="5">
        <v>84</v>
      </c>
      <c r="AI61" s="5">
        <v>1013.8</v>
      </c>
      <c r="AJ61" s="5">
        <v>177.845</v>
      </c>
      <c r="AK61" s="5">
        <v>1191.6400000000001</v>
      </c>
      <c r="AL61" s="5">
        <v>1124.98</v>
      </c>
      <c r="AM61" s="5">
        <v>136</v>
      </c>
      <c r="AN61" s="5">
        <v>5.9844299999999997</v>
      </c>
      <c r="AO61" s="5">
        <v>9.4639600000000002</v>
      </c>
      <c r="AP61" s="5">
        <v>7.5104800000000003</v>
      </c>
      <c r="AQ61" s="5">
        <v>6.4673499999999997</v>
      </c>
      <c r="AR61" s="5">
        <v>1216</v>
      </c>
      <c r="AS61" s="5">
        <v>1080</v>
      </c>
      <c r="AT61" s="7">
        <v>5.9862600000000002E-2</v>
      </c>
      <c r="AU61" s="7">
        <v>0.193327</v>
      </c>
      <c r="AV61" s="7">
        <v>0.104</v>
      </c>
      <c r="AW61" s="5">
        <v>18.202400000000001</v>
      </c>
      <c r="AX61" s="5">
        <v>9.7704400000000007</v>
      </c>
      <c r="AY61" s="5">
        <v>8.2429199999999994E-2</v>
      </c>
      <c r="AZ61" s="5">
        <v>0.84498700000000004</v>
      </c>
      <c r="BA61" s="5">
        <v>7.1177400000000002E-2</v>
      </c>
      <c r="BB61" s="8">
        <v>1.4064699999999999E-3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44943924672</v>
      </c>
      <c r="BJ61" s="5">
        <v>14.2188</v>
      </c>
      <c r="BL61" s="5">
        <v>1000</v>
      </c>
      <c r="BM61" s="5">
        <v>1002.69</v>
      </c>
      <c r="BN61" s="5">
        <v>172.511</v>
      </c>
      <c r="BO61" s="5">
        <v>1175.2</v>
      </c>
      <c r="BP61" s="5">
        <v>1117.8599999999999</v>
      </c>
      <c r="BQ61" s="5">
        <v>136</v>
      </c>
      <c r="BR61" s="5">
        <v>11.8901</v>
      </c>
      <c r="BS61" s="5">
        <v>28.911300000000001</v>
      </c>
      <c r="BT61" s="5">
        <v>15.4528</v>
      </c>
      <c r="BU61" s="5">
        <v>16.0626</v>
      </c>
      <c r="BV61" s="5">
        <v>1180</v>
      </c>
      <c r="BW61" s="5">
        <v>1044</v>
      </c>
      <c r="BX61" s="7">
        <v>2.4533900000000001E-2</v>
      </c>
      <c r="BY61" s="7">
        <v>0.157998</v>
      </c>
      <c r="BZ61" s="7">
        <v>9.7017699999999998E-2</v>
      </c>
      <c r="CA61" s="5">
        <v>16.326000000000001</v>
      </c>
      <c r="CB61" s="5">
        <v>10.566599999999999</v>
      </c>
      <c r="CC61" s="5">
        <v>7.3544300000000007E-2</v>
      </c>
      <c r="CD61" s="5">
        <v>0.86178900000000003</v>
      </c>
      <c r="CE61" s="5">
        <v>6.4227800000000002E-2</v>
      </c>
      <c r="CF61" s="8">
        <v>4.3881900000000001E-4</v>
      </c>
      <c r="CG61" s="5">
        <v>0</v>
      </c>
      <c r="CH61" s="5">
        <v>0</v>
      </c>
      <c r="CI61" s="5">
        <v>0</v>
      </c>
      <c r="CJ61" s="5">
        <v>0</v>
      </c>
      <c r="CK61" s="5">
        <v>0</v>
      </c>
      <c r="CL61" s="5">
        <v>0</v>
      </c>
      <c r="CM61" s="5">
        <v>22903896290546</v>
      </c>
      <c r="CN61" s="5">
        <v>5307.88</v>
      </c>
      <c r="CP61" s="5">
        <v>1000</v>
      </c>
      <c r="CQ61" s="5">
        <v>1002.88</v>
      </c>
      <c r="CR61" s="5">
        <v>171.48099999999999</v>
      </c>
      <c r="CS61" s="5">
        <v>1174.3599999999999</v>
      </c>
      <c r="CT61" s="5">
        <v>1117.68</v>
      </c>
      <c r="CU61" s="5">
        <v>108</v>
      </c>
      <c r="CV61" s="5">
        <v>11.772500000000001</v>
      </c>
      <c r="CW61" s="5">
        <v>29.4175</v>
      </c>
      <c r="CX61" s="5">
        <v>15.1365</v>
      </c>
      <c r="CY61" s="5">
        <v>16.141500000000001</v>
      </c>
      <c r="CZ61" s="5">
        <v>1173</v>
      </c>
      <c r="DA61" s="5">
        <v>1065</v>
      </c>
      <c r="DB61" s="7">
        <v>4.5142300000000003E-2</v>
      </c>
      <c r="DC61" s="7">
        <v>0.15112900000000001</v>
      </c>
      <c r="DD61" s="7">
        <v>9.6839999999999996E-2</v>
      </c>
      <c r="DE61" s="5">
        <v>16.498000000000001</v>
      </c>
      <c r="DF61" s="5">
        <v>10.394</v>
      </c>
      <c r="DG61" s="5">
        <v>7.4303800000000003E-2</v>
      </c>
      <c r="DH61" s="5">
        <v>0.86030399999999996</v>
      </c>
      <c r="DI61" s="5">
        <v>6.49198E-2</v>
      </c>
      <c r="DJ61" s="8">
        <v>4.7257400000000002E-4</v>
      </c>
      <c r="DK61" s="5">
        <v>0</v>
      </c>
      <c r="DL61" s="5">
        <v>0</v>
      </c>
      <c r="DM61" s="5">
        <v>0</v>
      </c>
      <c r="DN61" s="5">
        <v>0</v>
      </c>
      <c r="DO61" s="5">
        <v>0</v>
      </c>
      <c r="DP61" s="5">
        <v>0</v>
      </c>
      <c r="DQ61" s="5">
        <v>171691918750</v>
      </c>
      <c r="DR61" s="5">
        <v>53.796900000000001</v>
      </c>
      <c r="DT61" s="5">
        <v>4</v>
      </c>
      <c r="DU61" s="5">
        <v>1001.75</v>
      </c>
      <c r="DV61" s="5">
        <v>171.5</v>
      </c>
      <c r="DW61" s="5">
        <v>1173.25</v>
      </c>
      <c r="DX61" s="5">
        <v>1127.75</v>
      </c>
      <c r="DY61" s="5">
        <v>42</v>
      </c>
      <c r="DZ61" s="5">
        <v>0.57112099999999999</v>
      </c>
      <c r="EA61" s="5">
        <v>0.59639299999999995</v>
      </c>
      <c r="EB61" s="5">
        <v>0.74131100000000005</v>
      </c>
      <c r="EC61" s="5">
        <v>0.89470000000000005</v>
      </c>
      <c r="ED61" s="5">
        <v>1151</v>
      </c>
      <c r="EE61" s="5">
        <v>1109</v>
      </c>
      <c r="EF61" s="7">
        <v>8.8321899999999995E-2</v>
      </c>
      <c r="EG61" s="7">
        <v>0.12953899999999999</v>
      </c>
      <c r="EH61" s="7">
        <v>0.106722</v>
      </c>
      <c r="EI61" s="5">
        <v>16.5</v>
      </c>
      <c r="EJ61" s="5">
        <v>10.3939</v>
      </c>
      <c r="EK61" s="5">
        <v>7.3839699999999994E-2</v>
      </c>
      <c r="EL61" s="5">
        <v>0.86075900000000005</v>
      </c>
      <c r="EM61" s="5">
        <v>6.5400799999999995E-2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255917662010</v>
      </c>
      <c r="EV61" s="5">
        <v>65.328100000000006</v>
      </c>
      <c r="EX61" s="5">
        <v>1000</v>
      </c>
      <c r="EY61" s="5">
        <v>1001.13</v>
      </c>
      <c r="EZ61" s="5">
        <v>169.511</v>
      </c>
      <c r="FA61" s="5">
        <v>1170.6400000000001</v>
      </c>
      <c r="FB61" s="5">
        <v>1117.45</v>
      </c>
      <c r="FC61" s="5">
        <v>99</v>
      </c>
      <c r="FD61" s="5">
        <v>9.1784800000000004</v>
      </c>
      <c r="FE61" s="5">
        <v>27.2912</v>
      </c>
      <c r="FF61" s="5">
        <v>13.669700000000001</v>
      </c>
      <c r="FG61" s="5">
        <v>15.2559</v>
      </c>
      <c r="FH61" s="5">
        <v>1166</v>
      </c>
      <c r="FI61" s="5">
        <v>1067</v>
      </c>
      <c r="FJ61" s="7">
        <v>4.7105000000000001E-2</v>
      </c>
      <c r="FK61" s="7">
        <v>0.144259</v>
      </c>
      <c r="FL61" s="7">
        <v>9.6613299999999999E-2</v>
      </c>
      <c r="FM61" s="5">
        <v>15.926</v>
      </c>
      <c r="FN61" s="5">
        <v>10.643700000000001</v>
      </c>
      <c r="FO61" s="5">
        <v>7.1417700000000001E-2</v>
      </c>
      <c r="FP61" s="5">
        <v>0.86560300000000001</v>
      </c>
      <c r="FQ61" s="5">
        <v>6.2978900000000004E-2</v>
      </c>
      <c r="FR61" s="5">
        <v>0</v>
      </c>
      <c r="FS61" s="5">
        <v>0</v>
      </c>
      <c r="FT61" s="5">
        <v>0</v>
      </c>
      <c r="FU61" s="5">
        <v>0</v>
      </c>
      <c r="FV61" s="5">
        <v>0</v>
      </c>
      <c r="FW61" s="5">
        <v>0</v>
      </c>
      <c r="FX61" s="5">
        <v>0</v>
      </c>
      <c r="FY61" s="5">
        <v>956764355938</v>
      </c>
      <c r="FZ61" s="5">
        <v>223.18799999999999</v>
      </c>
    </row>
    <row r="62" spans="1:182" ht="12.75" x14ac:dyDescent="0.2">
      <c r="A62" s="4" t="s">
        <v>90</v>
      </c>
      <c r="B62" s="5">
        <v>1368</v>
      </c>
      <c r="D62" s="5">
        <v>1</v>
      </c>
      <c r="E62" s="5">
        <v>1179</v>
      </c>
      <c r="F62" s="5">
        <v>442</v>
      </c>
      <c r="G62" s="5">
        <v>1621</v>
      </c>
      <c r="H62" s="5">
        <v>1503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1503</v>
      </c>
      <c r="O62" s="5">
        <v>1503</v>
      </c>
      <c r="P62" s="7">
        <v>9.86842E-2</v>
      </c>
      <c r="Q62" s="7">
        <v>9.86842E-2</v>
      </c>
      <c r="R62" s="7">
        <v>9.86842E-2</v>
      </c>
      <c r="S62" s="5">
        <v>72</v>
      </c>
      <c r="T62" s="5">
        <v>6.13889</v>
      </c>
      <c r="U62" s="5">
        <v>0.227405</v>
      </c>
      <c r="V62" s="5">
        <v>0.56559800000000005</v>
      </c>
      <c r="W62" s="5">
        <v>0.19242000000000001</v>
      </c>
      <c r="X62" s="5">
        <v>1.45773E-2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86926636</v>
      </c>
      <c r="AF62" s="5">
        <v>3.125E-2</v>
      </c>
      <c r="AH62" s="5">
        <v>88</v>
      </c>
      <c r="AI62" s="5">
        <v>1354.72</v>
      </c>
      <c r="AJ62" s="5">
        <v>206.06800000000001</v>
      </c>
      <c r="AK62" s="5">
        <v>1560.78</v>
      </c>
      <c r="AL62" s="5">
        <v>1486.02</v>
      </c>
      <c r="AM62" s="5">
        <v>104</v>
      </c>
      <c r="AN62" s="5">
        <v>4.8083900000000002</v>
      </c>
      <c r="AO62" s="5">
        <v>9.8051499999999994</v>
      </c>
      <c r="AP62" s="5">
        <v>6.0076099999999997</v>
      </c>
      <c r="AQ62" s="5">
        <v>4.8701499999999998</v>
      </c>
      <c r="AR62" s="5">
        <v>1552</v>
      </c>
      <c r="AS62" s="5">
        <v>1448</v>
      </c>
      <c r="AT62" s="7">
        <v>5.8479499999999997E-2</v>
      </c>
      <c r="AU62" s="7">
        <v>0.13450300000000001</v>
      </c>
      <c r="AV62" s="7">
        <v>8.6273900000000001E-2</v>
      </c>
      <c r="AW62" s="5">
        <v>19.806799999999999</v>
      </c>
      <c r="AX62" s="5">
        <v>10.4039</v>
      </c>
      <c r="AY62" s="5">
        <v>6.1092E-2</v>
      </c>
      <c r="AZ62" s="5">
        <v>0.88407800000000003</v>
      </c>
      <c r="BA62" s="5">
        <v>5.4399700000000002E-2</v>
      </c>
      <c r="BB62" s="8">
        <v>4.3069199999999999E-4</v>
      </c>
      <c r="BC62" s="5">
        <v>0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68486176318</v>
      </c>
      <c r="BJ62" s="5">
        <v>21.718800000000002</v>
      </c>
      <c r="BL62" s="5">
        <v>1000</v>
      </c>
      <c r="BM62" s="5">
        <v>1350.8</v>
      </c>
      <c r="BN62" s="5">
        <v>202.08099999999999</v>
      </c>
      <c r="BO62" s="5">
        <v>1552.88</v>
      </c>
      <c r="BP62" s="5">
        <v>1482.67</v>
      </c>
      <c r="BQ62" s="5">
        <v>112</v>
      </c>
      <c r="BR62" s="5">
        <v>11.567500000000001</v>
      </c>
      <c r="BS62" s="5">
        <v>30.237500000000001</v>
      </c>
      <c r="BT62" s="5">
        <v>15.338200000000001</v>
      </c>
      <c r="BU62" s="5">
        <v>14.109</v>
      </c>
      <c r="BV62" s="5">
        <v>1542</v>
      </c>
      <c r="BW62" s="5">
        <v>1430</v>
      </c>
      <c r="BX62" s="7">
        <v>4.5321599999999997E-2</v>
      </c>
      <c r="BY62" s="7">
        <v>0.127193</v>
      </c>
      <c r="BZ62" s="7">
        <v>8.3819400000000002E-2</v>
      </c>
      <c r="CA62" s="5">
        <v>18.946000000000002</v>
      </c>
      <c r="CB62" s="5">
        <v>10.6662</v>
      </c>
      <c r="CC62" s="5">
        <v>5.8384800000000001E-2</v>
      </c>
      <c r="CD62" s="5">
        <v>0.889297</v>
      </c>
      <c r="CE62" s="5">
        <v>5.2084499999999999E-2</v>
      </c>
      <c r="CF62" s="8">
        <v>2.3032099999999999E-4</v>
      </c>
      <c r="CG62" s="8">
        <v>2.9154500000000002E-6</v>
      </c>
      <c r="CH62" s="5">
        <v>0</v>
      </c>
      <c r="CI62" s="5">
        <v>0</v>
      </c>
      <c r="CJ62" s="5">
        <v>0</v>
      </c>
      <c r="CK62" s="5">
        <v>0</v>
      </c>
      <c r="CL62" s="5">
        <v>0</v>
      </c>
      <c r="CM62" s="5">
        <v>27787292858132</v>
      </c>
      <c r="CN62" s="5">
        <v>6434.08</v>
      </c>
      <c r="CP62" s="5">
        <v>1000</v>
      </c>
      <c r="CQ62" s="5">
        <v>1351.94</v>
      </c>
      <c r="CR62" s="5">
        <v>202.173</v>
      </c>
      <c r="CS62" s="5">
        <v>1554.12</v>
      </c>
      <c r="CT62" s="5">
        <v>1483.43</v>
      </c>
      <c r="CU62" s="5">
        <v>136</v>
      </c>
      <c r="CV62" s="5">
        <v>12.9222</v>
      </c>
      <c r="CW62" s="5">
        <v>32.397199999999998</v>
      </c>
      <c r="CX62" s="5">
        <v>17.025500000000001</v>
      </c>
      <c r="CY62" s="5">
        <v>14.8962</v>
      </c>
      <c r="CZ62" s="5">
        <v>1564</v>
      </c>
      <c r="DA62" s="5">
        <v>1428</v>
      </c>
      <c r="DB62" s="7">
        <v>4.3859599999999999E-2</v>
      </c>
      <c r="DC62" s="7">
        <v>0.14327500000000001</v>
      </c>
      <c r="DD62" s="7">
        <v>8.4379399999999993E-2</v>
      </c>
      <c r="DE62" s="5">
        <v>19.262</v>
      </c>
      <c r="DF62" s="5">
        <v>10.496</v>
      </c>
      <c r="DG62" s="5">
        <v>5.9317799999999997E-2</v>
      </c>
      <c r="DH62" s="5">
        <v>0.88744000000000001</v>
      </c>
      <c r="DI62" s="5">
        <v>5.2997099999999998E-2</v>
      </c>
      <c r="DJ62" s="8">
        <v>2.4489800000000001E-4</v>
      </c>
      <c r="DK62" s="5">
        <v>0</v>
      </c>
      <c r="DL62" s="5">
        <v>0</v>
      </c>
      <c r="DM62" s="5">
        <v>0</v>
      </c>
      <c r="DN62" s="5">
        <v>0</v>
      </c>
      <c r="DO62" s="5">
        <v>0</v>
      </c>
      <c r="DP62" s="5">
        <v>0</v>
      </c>
      <c r="DQ62" s="5">
        <v>272017257166</v>
      </c>
      <c r="DR62" s="5">
        <v>86.3125</v>
      </c>
      <c r="DT62" s="5">
        <v>4</v>
      </c>
      <c r="DU62" s="5">
        <v>1350.25</v>
      </c>
      <c r="DV62" s="5">
        <v>187.5</v>
      </c>
      <c r="DW62" s="5">
        <v>1537.75</v>
      </c>
      <c r="DX62" s="5">
        <v>1476.5</v>
      </c>
      <c r="DY62" s="5">
        <v>8</v>
      </c>
      <c r="DZ62" s="5">
        <v>0.59669499999999998</v>
      </c>
      <c r="EA62" s="5">
        <v>2.004</v>
      </c>
      <c r="EB62" s="5">
        <v>0.86956199999999995</v>
      </c>
      <c r="EC62" s="5">
        <v>0.15396299999999999</v>
      </c>
      <c r="ED62" s="5">
        <v>1480</v>
      </c>
      <c r="EE62" s="5">
        <v>1472</v>
      </c>
      <c r="EF62" s="7">
        <v>7.6023400000000005E-2</v>
      </c>
      <c r="EG62" s="7">
        <v>8.1871299999999994E-2</v>
      </c>
      <c r="EH62" s="7">
        <v>7.9312900000000006E-2</v>
      </c>
      <c r="EI62" s="5">
        <v>17.5</v>
      </c>
      <c r="EJ62" s="5">
        <v>10.7143</v>
      </c>
      <c r="EK62" s="5">
        <v>5.3935900000000002E-2</v>
      </c>
      <c r="EL62" s="5">
        <v>0.89795899999999995</v>
      </c>
      <c r="EM62" s="5">
        <v>4.8105000000000002E-2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672660850238</v>
      </c>
      <c r="EV62" s="5">
        <v>171.98400000000001</v>
      </c>
      <c r="EX62" s="5">
        <v>1000</v>
      </c>
      <c r="EY62" s="5">
        <v>1350.88</v>
      </c>
      <c r="EZ62" s="5">
        <v>192.774</v>
      </c>
      <c r="FA62" s="5">
        <v>1543.66</v>
      </c>
      <c r="FB62" s="5">
        <v>1477.82</v>
      </c>
      <c r="FC62" s="5">
        <v>114</v>
      </c>
      <c r="FD62" s="5">
        <v>13.2629</v>
      </c>
      <c r="FE62" s="5">
        <v>28.628599999999999</v>
      </c>
      <c r="FF62" s="5">
        <v>16.826000000000001</v>
      </c>
      <c r="FG62" s="5">
        <v>14.3362</v>
      </c>
      <c r="FH62" s="5">
        <v>1541</v>
      </c>
      <c r="FI62" s="5">
        <v>1427</v>
      </c>
      <c r="FJ62" s="7">
        <v>4.3128699999999999E-2</v>
      </c>
      <c r="FK62" s="7">
        <v>0.12646199999999999</v>
      </c>
      <c r="FL62" s="7">
        <v>8.0278500000000003E-2</v>
      </c>
      <c r="FM62" s="5">
        <v>17.888000000000002</v>
      </c>
      <c r="FN62" s="5">
        <v>10.7767</v>
      </c>
      <c r="FO62" s="5">
        <v>5.52799E-2</v>
      </c>
      <c r="FP62" s="5">
        <v>0.89548399999999995</v>
      </c>
      <c r="FQ62" s="5">
        <v>4.9023299999999999E-2</v>
      </c>
      <c r="FR62" s="5">
        <v>2.12828E-4</v>
      </c>
      <c r="FS62" s="5">
        <v>0</v>
      </c>
      <c r="FT62" s="5">
        <v>0</v>
      </c>
      <c r="FU62" s="5">
        <v>0</v>
      </c>
      <c r="FV62" s="5">
        <v>0</v>
      </c>
      <c r="FW62" s="5">
        <v>0</v>
      </c>
      <c r="FX62" s="5">
        <v>0</v>
      </c>
      <c r="FY62" s="5">
        <v>1078136905112</v>
      </c>
      <c r="FZ62" s="5">
        <v>249.23400000000001</v>
      </c>
    </row>
    <row r="63" spans="1:182" ht="12.75" x14ac:dyDescent="0.2">
      <c r="A63" s="4" t="s">
        <v>91</v>
      </c>
      <c r="B63" s="5">
        <v>1332</v>
      </c>
      <c r="D63" s="5">
        <v>1</v>
      </c>
      <c r="E63" s="5">
        <v>1151</v>
      </c>
      <c r="F63" s="5">
        <v>450</v>
      </c>
      <c r="G63" s="5">
        <v>1601</v>
      </c>
      <c r="H63" s="5">
        <v>1452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1452</v>
      </c>
      <c r="O63" s="5">
        <v>1452</v>
      </c>
      <c r="P63" s="7">
        <v>9.0090100000000006E-2</v>
      </c>
      <c r="Q63" s="7">
        <v>9.0090100000000006E-2</v>
      </c>
      <c r="R63" s="7">
        <v>9.0090100000000006E-2</v>
      </c>
      <c r="S63" s="5">
        <v>73</v>
      </c>
      <c r="T63" s="5">
        <v>6.1643800000000004</v>
      </c>
      <c r="U63" s="5">
        <v>0.21371999999999999</v>
      </c>
      <c r="V63" s="5">
        <v>0.596306</v>
      </c>
      <c r="W63" s="5">
        <v>0.17150399999999999</v>
      </c>
      <c r="X63" s="5">
        <v>1.8469699999999999E-2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95685154</v>
      </c>
      <c r="AF63" s="5">
        <v>0</v>
      </c>
      <c r="AH63" s="5">
        <v>129</v>
      </c>
      <c r="AI63" s="5">
        <v>1323.62</v>
      </c>
      <c r="AJ63" s="5">
        <v>186.90700000000001</v>
      </c>
      <c r="AK63" s="5">
        <v>1510.53</v>
      </c>
      <c r="AL63" s="5">
        <v>1422.19</v>
      </c>
      <c r="AM63" s="5">
        <v>100</v>
      </c>
      <c r="AN63" s="5">
        <v>5.5944399999999996</v>
      </c>
      <c r="AO63" s="5">
        <v>14.2104</v>
      </c>
      <c r="AP63" s="5">
        <v>7.9550400000000003</v>
      </c>
      <c r="AQ63" s="5">
        <v>5.3305800000000003</v>
      </c>
      <c r="AR63" s="5">
        <v>1479</v>
      </c>
      <c r="AS63" s="5">
        <v>1379</v>
      </c>
      <c r="AT63" s="7">
        <v>3.5285299999999999E-2</v>
      </c>
      <c r="AU63" s="7">
        <v>0.11036</v>
      </c>
      <c r="AV63" s="7">
        <v>6.7707199999999995E-2</v>
      </c>
      <c r="AW63" s="5">
        <v>24.744199999999999</v>
      </c>
      <c r="AX63" s="5">
        <v>7.5535699999999997</v>
      </c>
      <c r="AY63" s="5">
        <v>6.9358400000000001E-2</v>
      </c>
      <c r="AZ63" s="5">
        <v>0.86807400000000001</v>
      </c>
      <c r="BA63" s="5">
        <v>6.1136000000000003E-2</v>
      </c>
      <c r="BB63" s="8">
        <v>1.34994E-3</v>
      </c>
      <c r="BC63" s="8">
        <v>8.1814699999999994E-5</v>
      </c>
      <c r="BD63" s="5">
        <v>0</v>
      </c>
      <c r="BE63" s="5">
        <v>0</v>
      </c>
      <c r="BF63" s="5">
        <v>0</v>
      </c>
      <c r="BG63" s="5">
        <v>0</v>
      </c>
      <c r="BH63" s="5">
        <v>0</v>
      </c>
      <c r="BI63" s="5">
        <v>210140549260</v>
      </c>
      <c r="BJ63" s="5">
        <v>68.4375</v>
      </c>
      <c r="BL63" s="5">
        <v>1000</v>
      </c>
      <c r="BM63" s="5">
        <v>1318.19</v>
      </c>
      <c r="BN63" s="5">
        <v>177.75399999999999</v>
      </c>
      <c r="BO63" s="5">
        <v>1495.94</v>
      </c>
      <c r="BP63" s="5">
        <v>1416.19</v>
      </c>
      <c r="BQ63" s="5">
        <v>94</v>
      </c>
      <c r="BR63" s="5">
        <v>11.480399999999999</v>
      </c>
      <c r="BS63" s="5">
        <v>37.604199999999999</v>
      </c>
      <c r="BT63" s="5">
        <v>17.7483</v>
      </c>
      <c r="BU63" s="5">
        <v>12.8009</v>
      </c>
      <c r="BV63" s="5">
        <v>1471</v>
      </c>
      <c r="BW63" s="5">
        <v>1377</v>
      </c>
      <c r="BX63" s="7">
        <v>3.3783800000000003E-2</v>
      </c>
      <c r="BY63" s="7">
        <v>0.104354</v>
      </c>
      <c r="BZ63" s="7">
        <v>6.3208700000000007E-2</v>
      </c>
      <c r="CA63" s="5">
        <v>23.077999999999999</v>
      </c>
      <c r="CB63" s="5">
        <v>7.7023099999999998</v>
      </c>
      <c r="CC63" s="5">
        <v>6.4387899999999998E-2</v>
      </c>
      <c r="CD63" s="5">
        <v>0.87736400000000003</v>
      </c>
      <c r="CE63" s="5">
        <v>5.7390499999999997E-2</v>
      </c>
      <c r="CF63" s="8">
        <v>8.5224300000000003E-4</v>
      </c>
      <c r="CG63" s="8">
        <v>5.2770399999999999E-6</v>
      </c>
      <c r="CH63" s="5">
        <v>0</v>
      </c>
      <c r="CI63" s="5">
        <v>0</v>
      </c>
      <c r="CJ63" s="5">
        <v>0</v>
      </c>
      <c r="CK63" s="5">
        <v>0</v>
      </c>
      <c r="CL63" s="5">
        <v>0</v>
      </c>
      <c r="CM63" s="5">
        <v>49023299761788</v>
      </c>
      <c r="CN63" s="5">
        <v>11398.5</v>
      </c>
      <c r="CP63" s="5">
        <v>1000</v>
      </c>
      <c r="CQ63" s="5">
        <v>1319.05</v>
      </c>
      <c r="CR63" s="5">
        <v>178.17400000000001</v>
      </c>
      <c r="CS63" s="5">
        <v>1497.22</v>
      </c>
      <c r="CT63" s="5">
        <v>1415.3</v>
      </c>
      <c r="CU63" s="5">
        <v>76</v>
      </c>
      <c r="CV63" s="5">
        <v>11.443</v>
      </c>
      <c r="CW63" s="5">
        <v>35.988799999999998</v>
      </c>
      <c r="CX63" s="5">
        <v>16.640899999999998</v>
      </c>
      <c r="CY63" s="5">
        <v>12.843500000000001</v>
      </c>
      <c r="CZ63" s="5">
        <v>1456</v>
      </c>
      <c r="DA63" s="5">
        <v>1380</v>
      </c>
      <c r="DB63" s="7">
        <v>3.6035999999999999E-2</v>
      </c>
      <c r="DC63" s="7">
        <v>9.3093099999999998E-2</v>
      </c>
      <c r="DD63" s="7">
        <v>6.2535300000000002E-2</v>
      </c>
      <c r="DE63" s="5">
        <v>23.481000000000002</v>
      </c>
      <c r="DF63" s="5">
        <v>7.5880099999999997</v>
      </c>
      <c r="DG63" s="5">
        <v>6.5340400000000007E-2</v>
      </c>
      <c r="DH63" s="5">
        <v>0.87534299999999998</v>
      </c>
      <c r="DI63" s="5">
        <v>5.8569900000000001E-2</v>
      </c>
      <c r="DJ63" s="8">
        <v>7.4670200000000002E-4</v>
      </c>
      <c r="DK63" s="5">
        <v>0</v>
      </c>
      <c r="DL63" s="5">
        <v>0</v>
      </c>
      <c r="DM63" s="5">
        <v>0</v>
      </c>
      <c r="DN63" s="5">
        <v>0</v>
      </c>
      <c r="DO63" s="5">
        <v>0</v>
      </c>
      <c r="DP63" s="5">
        <v>0</v>
      </c>
      <c r="DQ63" s="5">
        <v>370781409756</v>
      </c>
      <c r="DR63" s="5">
        <v>119.5</v>
      </c>
      <c r="DT63" s="5">
        <v>24</v>
      </c>
      <c r="DU63" s="5">
        <v>1310.58</v>
      </c>
      <c r="DV63" s="5">
        <v>160.042</v>
      </c>
      <c r="DW63" s="5">
        <v>1470.63</v>
      </c>
      <c r="DX63" s="5">
        <v>1409.67</v>
      </c>
      <c r="DY63" s="5">
        <v>38</v>
      </c>
      <c r="DZ63" s="5">
        <v>1.44903</v>
      </c>
      <c r="EA63" s="5">
        <v>3.2849200000000001</v>
      </c>
      <c r="EB63" s="5">
        <v>1.98655</v>
      </c>
      <c r="EC63" s="5">
        <v>1.2887599999999999</v>
      </c>
      <c r="ED63" s="5">
        <v>1425</v>
      </c>
      <c r="EE63" s="5">
        <v>1387</v>
      </c>
      <c r="EF63" s="7">
        <v>4.1291300000000003E-2</v>
      </c>
      <c r="EG63" s="7">
        <v>6.9819800000000001E-2</v>
      </c>
      <c r="EH63" s="7">
        <v>5.83083E-2</v>
      </c>
      <c r="EI63" s="5">
        <v>20.958300000000001</v>
      </c>
      <c r="EJ63" s="5">
        <v>7.6361800000000004</v>
      </c>
      <c r="EK63" s="5">
        <v>5.8707099999999998E-2</v>
      </c>
      <c r="EL63" s="5">
        <v>0.88863199999999998</v>
      </c>
      <c r="EM63" s="5">
        <v>5.1890899999999997E-2</v>
      </c>
      <c r="EN63" s="5">
        <v>7.69569E-4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987013298898</v>
      </c>
      <c r="EV63" s="5">
        <v>252.10900000000001</v>
      </c>
      <c r="EX63" s="5">
        <v>1000</v>
      </c>
      <c r="EY63" s="5">
        <v>1310.1099999999999</v>
      </c>
      <c r="EZ63" s="5">
        <v>171.613</v>
      </c>
      <c r="FA63" s="5">
        <v>1481.72</v>
      </c>
      <c r="FB63" s="5">
        <v>1412.98</v>
      </c>
      <c r="FC63" s="5">
        <v>88</v>
      </c>
      <c r="FD63" s="5">
        <v>10.529500000000001</v>
      </c>
      <c r="FE63" s="5">
        <v>35.006100000000004</v>
      </c>
      <c r="FF63" s="5">
        <v>15.4625</v>
      </c>
      <c r="FG63" s="5">
        <v>11.621499999999999</v>
      </c>
      <c r="FH63" s="5">
        <v>1459</v>
      </c>
      <c r="FI63" s="5">
        <v>1371</v>
      </c>
      <c r="FJ63" s="7">
        <v>2.9279300000000001E-2</v>
      </c>
      <c r="FK63" s="7">
        <v>9.5345299999999994E-2</v>
      </c>
      <c r="FL63" s="7">
        <v>6.0796500000000003E-2</v>
      </c>
      <c r="FM63" s="5">
        <v>21.960999999999999</v>
      </c>
      <c r="FN63" s="5">
        <v>7.8144400000000003</v>
      </c>
      <c r="FO63" s="5">
        <v>6.13562E-2</v>
      </c>
      <c r="FP63" s="5">
        <v>0.88333799999999996</v>
      </c>
      <c r="FQ63" s="5">
        <v>5.4532999999999998E-2</v>
      </c>
      <c r="FR63" s="5">
        <v>7.7308699999999999E-4</v>
      </c>
      <c r="FS63" s="5">
        <v>0</v>
      </c>
      <c r="FT63" s="5">
        <v>0</v>
      </c>
      <c r="FU63" s="5">
        <v>0</v>
      </c>
      <c r="FV63" s="5">
        <v>0</v>
      </c>
      <c r="FW63" s="5">
        <v>0</v>
      </c>
      <c r="FX63" s="5">
        <v>0</v>
      </c>
      <c r="FY63" s="5">
        <v>8040999596248</v>
      </c>
      <c r="FZ63" s="5">
        <v>1869</v>
      </c>
    </row>
    <row r="64" spans="1:182" ht="12.75" x14ac:dyDescent="0.2">
      <c r="A64" s="4" t="s">
        <v>92</v>
      </c>
      <c r="B64" s="5">
        <v>1621</v>
      </c>
      <c r="D64" s="5">
        <v>1</v>
      </c>
      <c r="E64" s="5">
        <v>1444</v>
      </c>
      <c r="F64" s="5">
        <v>473</v>
      </c>
      <c r="G64" s="5">
        <v>1917</v>
      </c>
      <c r="H64" s="5">
        <v>1725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1725</v>
      </c>
      <c r="O64" s="5">
        <v>1725</v>
      </c>
      <c r="P64" s="7">
        <v>6.4157900000000004E-2</v>
      </c>
      <c r="Q64" s="7">
        <v>6.4157900000000004E-2</v>
      </c>
      <c r="R64" s="7">
        <v>6.4157900000000004E-2</v>
      </c>
      <c r="S64" s="5">
        <v>55</v>
      </c>
      <c r="T64" s="5">
        <v>8.6</v>
      </c>
      <c r="U64" s="5">
        <v>0.15263199999999999</v>
      </c>
      <c r="V64" s="5">
        <v>0.70526299999999997</v>
      </c>
      <c r="W64" s="5">
        <v>0.13684199999999999</v>
      </c>
      <c r="X64" s="5">
        <v>5.2631600000000002E-3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83144994</v>
      </c>
      <c r="AF64" s="5">
        <v>3.125E-2</v>
      </c>
      <c r="AH64" s="5">
        <v>59</v>
      </c>
      <c r="AI64" s="5">
        <v>1599.66</v>
      </c>
      <c r="AJ64" s="5">
        <v>228.40700000000001</v>
      </c>
      <c r="AK64" s="5">
        <v>1828.07</v>
      </c>
      <c r="AL64" s="5">
        <v>1770.58</v>
      </c>
      <c r="AM64" s="5">
        <v>82</v>
      </c>
      <c r="AN64" s="5">
        <v>2.2362000000000002</v>
      </c>
      <c r="AO64" s="5">
        <v>7.5923499999999997</v>
      </c>
      <c r="AP64" s="5">
        <v>3.7731599999999998</v>
      </c>
      <c r="AQ64" s="5">
        <v>3.0939100000000002</v>
      </c>
      <c r="AR64" s="5">
        <v>1806</v>
      </c>
      <c r="AS64" s="5">
        <v>1724</v>
      </c>
      <c r="AT64" s="7">
        <v>6.3541E-2</v>
      </c>
      <c r="AU64" s="7">
        <v>0.11412700000000001</v>
      </c>
      <c r="AV64" s="7">
        <v>9.2274099999999998E-2</v>
      </c>
      <c r="AW64" s="5">
        <v>12.2712</v>
      </c>
      <c r="AX64" s="5">
        <v>18.613299999999999</v>
      </c>
      <c r="AY64" s="5">
        <v>3.5236400000000001E-2</v>
      </c>
      <c r="AZ64" s="5">
        <v>0.93510300000000002</v>
      </c>
      <c r="BA64" s="5">
        <v>2.9348800000000001E-2</v>
      </c>
      <c r="BB64" s="8">
        <v>3.12221E-4</v>
      </c>
      <c r="BC64" s="5">
        <v>0</v>
      </c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27777561294</v>
      </c>
      <c r="BJ64" s="5">
        <v>8.4843799999999998</v>
      </c>
      <c r="BL64" s="5">
        <v>1000</v>
      </c>
      <c r="BM64" s="5">
        <v>1597.34</v>
      </c>
      <c r="BN64" s="5">
        <v>224.44900000000001</v>
      </c>
      <c r="BO64" s="5">
        <v>1821.78</v>
      </c>
      <c r="BP64" s="5">
        <v>1768.23</v>
      </c>
      <c r="BQ64" s="5">
        <v>110</v>
      </c>
      <c r="BR64" s="5">
        <v>9.0061400000000003</v>
      </c>
      <c r="BS64" s="5">
        <v>27.754100000000001</v>
      </c>
      <c r="BT64" s="5">
        <v>13.2546</v>
      </c>
      <c r="BU64" s="5">
        <v>13.173999999999999</v>
      </c>
      <c r="BV64" s="5">
        <v>1824</v>
      </c>
      <c r="BW64" s="5">
        <v>1714</v>
      </c>
      <c r="BX64" s="7">
        <v>5.7371999999999999E-2</v>
      </c>
      <c r="BY64" s="7">
        <v>0.12523100000000001</v>
      </c>
      <c r="BZ64" s="7">
        <v>9.0826000000000004E-2</v>
      </c>
      <c r="CA64" s="5">
        <v>11.182</v>
      </c>
      <c r="CB64" s="5">
        <v>20.072299999999998</v>
      </c>
      <c r="CC64" s="5">
        <v>3.21684E-2</v>
      </c>
      <c r="CD64" s="5">
        <v>0.94103700000000001</v>
      </c>
      <c r="CE64" s="5">
        <v>2.6684200000000002E-2</v>
      </c>
      <c r="CF64" s="8">
        <v>1.1052600000000001E-4</v>
      </c>
      <c r="CG64" s="5">
        <v>0</v>
      </c>
      <c r="CH64" s="5">
        <v>0</v>
      </c>
      <c r="CI64" s="5">
        <v>0</v>
      </c>
      <c r="CJ64" s="5">
        <v>0</v>
      </c>
      <c r="CK64" s="5">
        <v>0</v>
      </c>
      <c r="CL64" s="5">
        <v>0</v>
      </c>
      <c r="CM64" s="5">
        <v>14966233733220</v>
      </c>
      <c r="CN64" s="5">
        <v>3451.31</v>
      </c>
      <c r="CP64" s="5">
        <v>1000</v>
      </c>
      <c r="CQ64" s="5">
        <v>1596.89</v>
      </c>
      <c r="CR64" s="5">
        <v>224.65</v>
      </c>
      <c r="CS64" s="5">
        <v>1821.54</v>
      </c>
      <c r="CT64" s="5">
        <v>1767.09</v>
      </c>
      <c r="CU64" s="5">
        <v>93</v>
      </c>
      <c r="CV64" s="5">
        <v>9.0185399999999998</v>
      </c>
      <c r="CW64" s="5">
        <v>29.105799999999999</v>
      </c>
      <c r="CX64" s="5">
        <v>13.7988</v>
      </c>
      <c r="CY64" s="5">
        <v>13.0642</v>
      </c>
      <c r="CZ64" s="5">
        <v>1812</v>
      </c>
      <c r="DA64" s="5">
        <v>1719</v>
      </c>
      <c r="DB64" s="7">
        <v>6.0456500000000003E-2</v>
      </c>
      <c r="DC64" s="7">
        <v>0.117829</v>
      </c>
      <c r="DD64" s="7">
        <v>9.0123999999999996E-2</v>
      </c>
      <c r="DE64" s="5">
        <v>11.343</v>
      </c>
      <c r="DF64" s="5">
        <v>19.805199999999999</v>
      </c>
      <c r="DG64" s="5">
        <v>3.2560499999999999E-2</v>
      </c>
      <c r="DH64" s="5">
        <v>0.94022099999999997</v>
      </c>
      <c r="DI64" s="5">
        <v>2.71395E-2</v>
      </c>
      <c r="DJ64" s="8">
        <v>7.8947400000000002E-5</v>
      </c>
      <c r="DK64" s="5">
        <v>0</v>
      </c>
      <c r="DL64" s="5">
        <v>0</v>
      </c>
      <c r="DM64" s="5">
        <v>0</v>
      </c>
      <c r="DN64" s="5">
        <v>0</v>
      </c>
      <c r="DO64" s="5">
        <v>0</v>
      </c>
      <c r="DP64" s="5">
        <v>0</v>
      </c>
      <c r="DQ64" s="5">
        <v>190430853048</v>
      </c>
      <c r="DR64" s="5">
        <v>58.421900000000001</v>
      </c>
      <c r="DT64" s="5">
        <v>12</v>
      </c>
      <c r="DU64" s="5">
        <v>1582.83</v>
      </c>
      <c r="DV64" s="5">
        <v>231</v>
      </c>
      <c r="DW64" s="5">
        <v>1813.83</v>
      </c>
      <c r="DX64" s="5">
        <v>1759.75</v>
      </c>
      <c r="DY64" s="5">
        <v>72</v>
      </c>
      <c r="DZ64" s="5">
        <v>1.0465599999999999</v>
      </c>
      <c r="EA64" s="5">
        <v>2.4776099999999999</v>
      </c>
      <c r="EB64" s="5">
        <v>1.38825</v>
      </c>
      <c r="EC64" s="5">
        <v>1.7753099999999999</v>
      </c>
      <c r="ED64" s="5">
        <v>1787</v>
      </c>
      <c r="EE64" s="5">
        <v>1715</v>
      </c>
      <c r="EF64" s="7">
        <v>5.7988900000000003E-2</v>
      </c>
      <c r="EG64" s="7">
        <v>0.102406</v>
      </c>
      <c r="EH64" s="7">
        <v>8.5595299999999999E-2</v>
      </c>
      <c r="EI64" s="5">
        <v>11.916700000000001</v>
      </c>
      <c r="EJ64" s="5">
        <v>19.384599999999999</v>
      </c>
      <c r="EK64" s="5">
        <v>3.3991199999999999E-2</v>
      </c>
      <c r="EL64" s="5">
        <v>0.93728100000000003</v>
      </c>
      <c r="EM64" s="5">
        <v>2.8728099999999999E-2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902914389250</v>
      </c>
      <c r="EV64" s="5">
        <v>230.06299999999999</v>
      </c>
      <c r="EX64" s="5">
        <v>1000</v>
      </c>
      <c r="EY64" s="5">
        <v>1582.7</v>
      </c>
      <c r="EZ64" s="5">
        <v>221.68799999999999</v>
      </c>
      <c r="FA64" s="5">
        <v>1804.39</v>
      </c>
      <c r="FB64" s="5">
        <v>1757.9</v>
      </c>
      <c r="FC64" s="5">
        <v>114</v>
      </c>
      <c r="FD64" s="5">
        <v>7.2363999999999997</v>
      </c>
      <c r="FE64" s="5">
        <v>24.464500000000001</v>
      </c>
      <c r="FF64" s="5">
        <v>10.9321</v>
      </c>
      <c r="FG64" s="5">
        <v>14.2158</v>
      </c>
      <c r="FH64" s="5">
        <v>1813</v>
      </c>
      <c r="FI64" s="5">
        <v>1699</v>
      </c>
      <c r="FJ64" s="7">
        <v>4.8118399999999999E-2</v>
      </c>
      <c r="FK64" s="7">
        <v>0.11844499999999999</v>
      </c>
      <c r="FL64" s="7">
        <v>8.44559E-2</v>
      </c>
      <c r="FM64" s="5">
        <v>10.936</v>
      </c>
      <c r="FN64" s="5">
        <v>20.2714</v>
      </c>
      <c r="FO64" s="5">
        <v>3.1550000000000002E-2</v>
      </c>
      <c r="FP64" s="5">
        <v>0.942303</v>
      </c>
      <c r="FQ64" s="5">
        <v>2.60079E-2</v>
      </c>
      <c r="FR64" s="5">
        <v>1.39474E-4</v>
      </c>
      <c r="FS64" s="5">
        <v>0</v>
      </c>
      <c r="FT64" s="5">
        <v>0</v>
      </c>
      <c r="FU64" s="5">
        <v>0</v>
      </c>
      <c r="FV64" s="5">
        <v>0</v>
      </c>
      <c r="FW64" s="5">
        <v>0</v>
      </c>
      <c r="FX64" s="5">
        <v>0</v>
      </c>
      <c r="FY64" s="5">
        <v>2596732089468</v>
      </c>
      <c r="FZ64" s="5">
        <v>597.79700000000003</v>
      </c>
    </row>
    <row r="65" spans="1:182" ht="12.75" x14ac:dyDescent="0.2">
      <c r="A65" s="4" t="s">
        <v>93</v>
      </c>
      <c r="B65" s="5">
        <v>1281</v>
      </c>
      <c r="D65" s="5">
        <v>1</v>
      </c>
      <c r="E65" s="5">
        <v>1124</v>
      </c>
      <c r="F65" s="5">
        <v>403</v>
      </c>
      <c r="G65" s="5">
        <v>1527</v>
      </c>
      <c r="H65" s="5">
        <v>1415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1415</v>
      </c>
      <c r="O65" s="5">
        <v>1415</v>
      </c>
      <c r="P65" s="7">
        <v>0.104606</v>
      </c>
      <c r="Q65" s="7">
        <v>0.104606</v>
      </c>
      <c r="R65" s="7">
        <v>0.104606</v>
      </c>
      <c r="S65" s="5">
        <v>70</v>
      </c>
      <c r="T65" s="5">
        <v>5.7571399999999997</v>
      </c>
      <c r="U65" s="5">
        <v>0.18987299999999999</v>
      </c>
      <c r="V65" s="5">
        <v>0.63544299999999998</v>
      </c>
      <c r="W65" s="5">
        <v>0.16455700000000001</v>
      </c>
      <c r="X65" s="5">
        <v>1.0126599999999999E-2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89764760</v>
      </c>
      <c r="AF65" s="5">
        <v>3.125E-2</v>
      </c>
      <c r="AH65" s="5">
        <v>103</v>
      </c>
      <c r="AI65" s="5">
        <v>1272.8499999999999</v>
      </c>
      <c r="AJ65" s="5">
        <v>177.61199999999999</v>
      </c>
      <c r="AK65" s="5">
        <v>1450.47</v>
      </c>
      <c r="AL65" s="5">
        <v>1384.83</v>
      </c>
      <c r="AM65" s="5">
        <v>82</v>
      </c>
      <c r="AN65" s="5">
        <v>3.7695699999999999</v>
      </c>
      <c r="AO65" s="5">
        <v>12.714499999999999</v>
      </c>
      <c r="AP65" s="5">
        <v>6.2881</v>
      </c>
      <c r="AQ65" s="5">
        <v>4.7456500000000004</v>
      </c>
      <c r="AR65" s="5">
        <v>1427</v>
      </c>
      <c r="AS65" s="5">
        <v>1345</v>
      </c>
      <c r="AT65" s="7">
        <v>4.9960999999999998E-2</v>
      </c>
      <c r="AU65" s="7">
        <v>0.113973</v>
      </c>
      <c r="AV65" s="7">
        <v>8.1057699999999996E-2</v>
      </c>
      <c r="AW65" s="5">
        <v>21.436900000000001</v>
      </c>
      <c r="AX65" s="5">
        <v>8.2853300000000001</v>
      </c>
      <c r="AY65" s="5">
        <v>5.71218E-2</v>
      </c>
      <c r="AZ65" s="5">
        <v>0.89113900000000001</v>
      </c>
      <c r="BA65" s="5">
        <v>5.1419399999999997E-2</v>
      </c>
      <c r="BB65" s="8">
        <v>3.1952800000000002E-4</v>
      </c>
      <c r="BC65" s="5">
        <v>0</v>
      </c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125087574160</v>
      </c>
      <c r="BJ65" s="5">
        <v>40.5625</v>
      </c>
      <c r="BL65" s="5">
        <v>1000</v>
      </c>
      <c r="BM65" s="5">
        <v>1268.8599999999999</v>
      </c>
      <c r="BN65" s="5">
        <v>169.18</v>
      </c>
      <c r="BO65" s="5">
        <v>1438.04</v>
      </c>
      <c r="BP65" s="5">
        <v>1378.99</v>
      </c>
      <c r="BQ65" s="5">
        <v>87</v>
      </c>
      <c r="BR65" s="5">
        <v>7.8383700000000003</v>
      </c>
      <c r="BS65" s="5">
        <v>32.204999999999998</v>
      </c>
      <c r="BT65" s="5">
        <v>13.2536</v>
      </c>
      <c r="BU65" s="5">
        <v>12.5421</v>
      </c>
      <c r="BV65" s="5">
        <v>1429</v>
      </c>
      <c r="BW65" s="5">
        <v>1342</v>
      </c>
      <c r="BX65" s="7">
        <v>4.7619000000000002E-2</v>
      </c>
      <c r="BY65" s="7">
        <v>0.115535</v>
      </c>
      <c r="BZ65" s="7">
        <v>7.6497999999999997E-2</v>
      </c>
      <c r="CA65" s="5">
        <v>19.495999999999999</v>
      </c>
      <c r="CB65" s="5">
        <v>8.6776800000000005</v>
      </c>
      <c r="CC65" s="5">
        <v>5.2083499999999998E-2</v>
      </c>
      <c r="CD65" s="5">
        <v>0.90109099999999998</v>
      </c>
      <c r="CE65" s="5">
        <v>4.6630400000000002E-2</v>
      </c>
      <c r="CF65" s="8">
        <v>1.9493700000000001E-4</v>
      </c>
      <c r="CG65" s="5">
        <v>0</v>
      </c>
      <c r="CH65" s="5">
        <v>0</v>
      </c>
      <c r="CI65" s="5">
        <v>0</v>
      </c>
      <c r="CJ65" s="5">
        <v>0</v>
      </c>
      <c r="CK65" s="5">
        <v>0</v>
      </c>
      <c r="CL65" s="5">
        <v>0</v>
      </c>
      <c r="CM65" s="5">
        <v>35878379833928</v>
      </c>
      <c r="CN65" s="5">
        <v>8355.2199999999993</v>
      </c>
      <c r="CP65" s="5">
        <v>1000</v>
      </c>
      <c r="CQ65" s="5">
        <v>1270.19</v>
      </c>
      <c r="CR65" s="5">
        <v>170.238</v>
      </c>
      <c r="CS65" s="5">
        <v>1440.43</v>
      </c>
      <c r="CT65" s="5">
        <v>1382.48</v>
      </c>
      <c r="CU65" s="5">
        <v>108</v>
      </c>
      <c r="CV65" s="5">
        <v>8.4378799999999998</v>
      </c>
      <c r="CW65" s="5">
        <v>31.439399999999999</v>
      </c>
      <c r="CX65" s="5">
        <v>13.4277</v>
      </c>
      <c r="CY65" s="5">
        <v>13.3339</v>
      </c>
      <c r="CZ65" s="5">
        <v>1436</v>
      </c>
      <c r="DA65" s="5">
        <v>1328</v>
      </c>
      <c r="DB65" s="7">
        <v>3.6690100000000003E-2</v>
      </c>
      <c r="DC65" s="7">
        <v>0.120999</v>
      </c>
      <c r="DD65" s="7">
        <v>7.9220100000000002E-2</v>
      </c>
      <c r="DE65" s="5">
        <v>20.061</v>
      </c>
      <c r="DF65" s="5">
        <v>8.4860199999999999</v>
      </c>
      <c r="DG65" s="5">
        <v>5.3524099999999998E-2</v>
      </c>
      <c r="DH65" s="5">
        <v>0.89822000000000002</v>
      </c>
      <c r="DI65" s="5">
        <v>4.8050599999999999E-2</v>
      </c>
      <c r="DJ65" s="8">
        <v>2.0506300000000001E-4</v>
      </c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412278013424</v>
      </c>
      <c r="DR65" s="5">
        <v>134.78100000000001</v>
      </c>
      <c r="DT65" s="5">
        <v>12</v>
      </c>
      <c r="DU65" s="5">
        <v>1258.67</v>
      </c>
      <c r="DV65" s="5">
        <v>183.167</v>
      </c>
      <c r="DW65" s="5">
        <v>1441.83</v>
      </c>
      <c r="DX65" s="5">
        <v>1388.92</v>
      </c>
      <c r="DY65" s="5">
        <v>90</v>
      </c>
      <c r="DZ65" s="5">
        <v>0.70222099999999998</v>
      </c>
      <c r="EA65" s="5">
        <v>4.1808500000000004</v>
      </c>
      <c r="EB65" s="5">
        <v>1.6621999999999999</v>
      </c>
      <c r="EC65" s="5">
        <v>2.5952700000000002</v>
      </c>
      <c r="ED65" s="5">
        <v>1431</v>
      </c>
      <c r="EE65" s="5">
        <v>1341</v>
      </c>
      <c r="EF65" s="7">
        <v>4.6838400000000002E-2</v>
      </c>
      <c r="EG65" s="7">
        <v>0.11709600000000001</v>
      </c>
      <c r="EH65" s="7">
        <v>8.4244100000000002E-2</v>
      </c>
      <c r="EI65" s="5">
        <v>19.666699999999999</v>
      </c>
      <c r="EJ65" s="5">
        <v>9.3135600000000007</v>
      </c>
      <c r="EK65" s="5">
        <v>5.2531599999999998E-2</v>
      </c>
      <c r="EL65" s="5">
        <v>0.90021099999999998</v>
      </c>
      <c r="EM65" s="5">
        <v>4.7046400000000002E-2</v>
      </c>
      <c r="EN65" s="5">
        <v>2.1096999999999999E-4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1083845659908</v>
      </c>
      <c r="EV65" s="5">
        <v>277.84399999999999</v>
      </c>
      <c r="EX65" s="5">
        <v>1000</v>
      </c>
      <c r="EY65" s="5">
        <v>1258.22</v>
      </c>
      <c r="EZ65" s="5">
        <v>174.321</v>
      </c>
      <c r="FA65" s="5">
        <v>1432.54</v>
      </c>
      <c r="FB65" s="5">
        <v>1378.88</v>
      </c>
      <c r="FC65" s="5">
        <v>101</v>
      </c>
      <c r="FD65" s="5">
        <v>7.0750299999999999</v>
      </c>
      <c r="FE65" s="5">
        <v>32.854199999999999</v>
      </c>
      <c r="FF65" s="5">
        <v>13.701499999999999</v>
      </c>
      <c r="FG65" s="5">
        <v>12.7547</v>
      </c>
      <c r="FH65" s="5">
        <v>1439</v>
      </c>
      <c r="FI65" s="5">
        <v>1338</v>
      </c>
      <c r="FJ65" s="7">
        <v>4.4496500000000001E-2</v>
      </c>
      <c r="FK65" s="7">
        <v>0.12334100000000001</v>
      </c>
      <c r="FL65" s="7">
        <v>7.6411400000000004E-2</v>
      </c>
      <c r="FM65" s="5">
        <v>19.239999999999998</v>
      </c>
      <c r="FN65" s="5">
        <v>9.0603400000000001</v>
      </c>
      <c r="FO65" s="5">
        <v>5.1437999999999998E-2</v>
      </c>
      <c r="FP65" s="5">
        <v>0.90238499999999999</v>
      </c>
      <c r="FQ65" s="5">
        <v>4.5979699999999998E-2</v>
      </c>
      <c r="FR65" s="5">
        <v>1.9746799999999999E-4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3502465788790</v>
      </c>
      <c r="FZ65" s="5">
        <v>815.48400000000004</v>
      </c>
    </row>
    <row r="66" spans="1:182" ht="12.75" x14ac:dyDescent="0.2">
      <c r="A66" s="4" t="s">
        <v>94</v>
      </c>
      <c r="B66" s="5">
        <v>1343</v>
      </c>
      <c r="D66" s="5">
        <v>1</v>
      </c>
      <c r="E66" s="5">
        <v>1180</v>
      </c>
      <c r="F66" s="5">
        <v>432</v>
      </c>
      <c r="G66" s="5">
        <v>1612</v>
      </c>
      <c r="H66" s="5">
        <v>1475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1475</v>
      </c>
      <c r="O66" s="5">
        <v>1475</v>
      </c>
      <c r="P66" s="7">
        <v>9.8287399999999997E-2</v>
      </c>
      <c r="Q66" s="7">
        <v>9.8287399999999997E-2</v>
      </c>
      <c r="R66" s="7">
        <v>9.8287399999999997E-2</v>
      </c>
      <c r="S66" s="5">
        <v>81</v>
      </c>
      <c r="T66" s="5">
        <v>5.3333300000000001</v>
      </c>
      <c r="U66" s="5">
        <v>0.21167900000000001</v>
      </c>
      <c r="V66" s="5">
        <v>0.59367400000000004</v>
      </c>
      <c r="W66" s="5">
        <v>0.18248200000000001</v>
      </c>
      <c r="X66" s="5">
        <v>1.2165499999999999E-2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103334866</v>
      </c>
      <c r="AF66" s="5">
        <v>1.5625E-2</v>
      </c>
      <c r="AH66" s="5">
        <v>75</v>
      </c>
      <c r="AI66" s="5">
        <v>1337.05</v>
      </c>
      <c r="AJ66" s="5">
        <v>127.133</v>
      </c>
      <c r="AK66" s="5">
        <v>1464.19</v>
      </c>
      <c r="AL66" s="5">
        <v>1417.16</v>
      </c>
      <c r="AM66" s="5">
        <v>62</v>
      </c>
      <c r="AN66" s="5">
        <v>2.79081</v>
      </c>
      <c r="AO66" s="5">
        <v>8.3030600000000003</v>
      </c>
      <c r="AP66" s="5">
        <v>3.9488300000000001</v>
      </c>
      <c r="AQ66" s="5">
        <v>2.97445</v>
      </c>
      <c r="AR66" s="5">
        <v>1456</v>
      </c>
      <c r="AS66" s="5">
        <v>1394</v>
      </c>
      <c r="AT66" s="7">
        <v>3.79747E-2</v>
      </c>
      <c r="AU66" s="7">
        <v>8.4140000000000006E-2</v>
      </c>
      <c r="AV66" s="7">
        <v>5.5219699999999997E-2</v>
      </c>
      <c r="AW66" s="5">
        <v>16.066700000000001</v>
      </c>
      <c r="AX66" s="5">
        <v>7.9128600000000002</v>
      </c>
      <c r="AY66" s="5">
        <v>4.1881599999999998E-2</v>
      </c>
      <c r="AZ66" s="5">
        <v>0.92145999999999995</v>
      </c>
      <c r="BA66" s="5">
        <v>3.6301699999999999E-2</v>
      </c>
      <c r="BB66" s="8">
        <v>3.5685300000000002E-4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47518407638</v>
      </c>
      <c r="BJ66" s="5">
        <v>14.890599999999999</v>
      </c>
      <c r="BL66" s="5">
        <v>1000</v>
      </c>
      <c r="BM66" s="5">
        <v>1331.26</v>
      </c>
      <c r="BN66" s="5">
        <v>124.49</v>
      </c>
      <c r="BO66" s="5">
        <v>1455.75</v>
      </c>
      <c r="BP66" s="5">
        <v>1414.85</v>
      </c>
      <c r="BQ66" s="5">
        <v>79</v>
      </c>
      <c r="BR66" s="5">
        <v>7.88157</v>
      </c>
      <c r="BS66" s="5">
        <v>32.170299999999997</v>
      </c>
      <c r="BT66" s="5">
        <v>12.482200000000001</v>
      </c>
      <c r="BU66" s="5">
        <v>9.6060800000000004</v>
      </c>
      <c r="BV66" s="5">
        <v>1462</v>
      </c>
      <c r="BW66" s="5">
        <v>1383</v>
      </c>
      <c r="BX66" s="7">
        <v>2.9784100000000001E-2</v>
      </c>
      <c r="BY66" s="7">
        <v>8.8607599999999995E-2</v>
      </c>
      <c r="BZ66" s="7">
        <v>5.3497400000000001E-2</v>
      </c>
      <c r="CA66" s="5">
        <v>15.227</v>
      </c>
      <c r="CB66" s="5">
        <v>8.1756100000000007</v>
      </c>
      <c r="CC66" s="5">
        <v>3.9627700000000002E-2</v>
      </c>
      <c r="CD66" s="5">
        <v>0.92575700000000005</v>
      </c>
      <c r="CE66" s="5">
        <v>3.4469600000000003E-2</v>
      </c>
      <c r="CF66" s="8">
        <v>1.4598500000000001E-4</v>
      </c>
      <c r="CG66" s="5">
        <v>0</v>
      </c>
      <c r="CH66" s="5">
        <v>0</v>
      </c>
      <c r="CI66" s="5">
        <v>0</v>
      </c>
      <c r="CJ66" s="5">
        <v>0</v>
      </c>
      <c r="CK66" s="5">
        <v>0</v>
      </c>
      <c r="CL66" s="5">
        <v>0</v>
      </c>
      <c r="CM66" s="5">
        <v>24551382572074</v>
      </c>
      <c r="CN66" s="5">
        <v>5714.22</v>
      </c>
      <c r="CP66" s="5">
        <v>1000</v>
      </c>
      <c r="CQ66" s="5">
        <v>1333.03</v>
      </c>
      <c r="CR66" s="5">
        <v>124.274</v>
      </c>
      <c r="CS66" s="5">
        <v>1457.31</v>
      </c>
      <c r="CT66" s="5">
        <v>1415.57</v>
      </c>
      <c r="CU66" s="5">
        <v>67</v>
      </c>
      <c r="CV66" s="5">
        <v>8.2847299999999997</v>
      </c>
      <c r="CW66" s="5">
        <v>32.877400000000002</v>
      </c>
      <c r="CX66" s="5">
        <v>12.2852</v>
      </c>
      <c r="CY66" s="5">
        <v>9.5974299999999992</v>
      </c>
      <c r="CZ66" s="5">
        <v>1452</v>
      </c>
      <c r="DA66" s="5">
        <v>1385</v>
      </c>
      <c r="DB66" s="7">
        <v>3.1273299999999997E-2</v>
      </c>
      <c r="DC66" s="7">
        <v>8.11616E-2</v>
      </c>
      <c r="DD66" s="7">
        <v>5.4035699999999999E-2</v>
      </c>
      <c r="DE66" s="5">
        <v>15.653</v>
      </c>
      <c r="DF66" s="5">
        <v>7.9393099999999999</v>
      </c>
      <c r="DG66" s="5">
        <v>4.0705600000000002E-2</v>
      </c>
      <c r="DH66" s="5">
        <v>0.92364199999999996</v>
      </c>
      <c r="DI66" s="5">
        <v>3.5464700000000002E-2</v>
      </c>
      <c r="DJ66" s="8">
        <v>1.87348E-4</v>
      </c>
      <c r="DK66" s="5">
        <v>0</v>
      </c>
      <c r="DL66" s="5">
        <v>0</v>
      </c>
      <c r="DM66" s="5">
        <v>0</v>
      </c>
      <c r="DN66" s="5">
        <v>0</v>
      </c>
      <c r="DO66" s="5">
        <v>0</v>
      </c>
      <c r="DP66" s="5">
        <v>0</v>
      </c>
      <c r="DQ66" s="5">
        <v>214819770612</v>
      </c>
      <c r="DR66" s="5">
        <v>65.671899999999994</v>
      </c>
      <c r="DT66" s="5">
        <v>12</v>
      </c>
      <c r="DU66" s="5">
        <v>1330.42</v>
      </c>
      <c r="DV66" s="5">
        <v>128.25</v>
      </c>
      <c r="DW66" s="5">
        <v>1458.67</v>
      </c>
      <c r="DX66" s="5">
        <v>1418.58</v>
      </c>
      <c r="DY66" s="5">
        <v>30</v>
      </c>
      <c r="DZ66" s="5">
        <v>0.46277000000000001</v>
      </c>
      <c r="EA66" s="5">
        <v>3.1644299999999999</v>
      </c>
      <c r="EB66" s="5">
        <v>0.87807999999999997</v>
      </c>
      <c r="EC66" s="5">
        <v>0.85495699999999997</v>
      </c>
      <c r="ED66" s="5">
        <v>1435</v>
      </c>
      <c r="EE66" s="5">
        <v>1405</v>
      </c>
      <c r="EF66" s="7">
        <v>4.6165299999999999E-2</v>
      </c>
      <c r="EG66" s="7">
        <v>6.8503400000000006E-2</v>
      </c>
      <c r="EH66" s="7">
        <v>5.6279500000000003E-2</v>
      </c>
      <c r="EI66" s="5">
        <v>16.5</v>
      </c>
      <c r="EJ66" s="5">
        <v>7.7727300000000001</v>
      </c>
      <c r="EK66" s="5">
        <v>4.2579100000000002E-2</v>
      </c>
      <c r="EL66" s="5">
        <v>0.91970799999999997</v>
      </c>
      <c r="EM66" s="5">
        <v>3.7712900000000001E-2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1122060068546</v>
      </c>
      <c r="EV66" s="5">
        <v>284.54700000000003</v>
      </c>
      <c r="EX66" s="5">
        <v>1000</v>
      </c>
      <c r="EY66" s="5">
        <v>1330.54</v>
      </c>
      <c r="EZ66" s="5">
        <v>122.258</v>
      </c>
      <c r="FA66" s="5">
        <v>1452.8</v>
      </c>
      <c r="FB66" s="5">
        <v>1414.59</v>
      </c>
      <c r="FC66" s="5">
        <v>84</v>
      </c>
      <c r="FD66" s="5">
        <v>7.3274400000000002</v>
      </c>
      <c r="FE66" s="5">
        <v>30.778600000000001</v>
      </c>
      <c r="FF66" s="5">
        <v>10.9693</v>
      </c>
      <c r="FG66" s="5">
        <v>9.2888099999999998</v>
      </c>
      <c r="FH66" s="5">
        <v>1463</v>
      </c>
      <c r="FI66" s="5">
        <v>1379</v>
      </c>
      <c r="FJ66" s="7">
        <v>2.6805699999999998E-2</v>
      </c>
      <c r="FK66" s="7">
        <v>8.9352200000000007E-2</v>
      </c>
      <c r="FL66" s="7">
        <v>5.3306800000000001E-2</v>
      </c>
      <c r="FM66" s="5">
        <v>15.47</v>
      </c>
      <c r="FN66" s="5">
        <v>7.9029100000000003</v>
      </c>
      <c r="FO66" s="5">
        <v>4.018E-2</v>
      </c>
      <c r="FP66" s="5">
        <v>0.92461300000000002</v>
      </c>
      <c r="FQ66" s="5">
        <v>3.50998E-2</v>
      </c>
      <c r="FR66" s="5">
        <v>1.07056E-4</v>
      </c>
      <c r="FS66" s="5">
        <v>0</v>
      </c>
      <c r="FT66" s="5">
        <v>0</v>
      </c>
      <c r="FU66" s="5">
        <v>0</v>
      </c>
      <c r="FV66" s="5">
        <v>0</v>
      </c>
      <c r="FW66" s="5">
        <v>0</v>
      </c>
      <c r="FX66" s="5">
        <v>0</v>
      </c>
      <c r="FY66" s="5">
        <v>3022704701708</v>
      </c>
      <c r="FZ66" s="5">
        <v>699.71900000000005</v>
      </c>
    </row>
    <row r="67" spans="1:182" ht="12.75" x14ac:dyDescent="0.2">
      <c r="A67" s="4" t="s">
        <v>95</v>
      </c>
      <c r="B67" s="5">
        <v>1365</v>
      </c>
      <c r="D67" s="5">
        <v>1</v>
      </c>
      <c r="E67" s="5">
        <v>1201</v>
      </c>
      <c r="F67" s="5">
        <v>445</v>
      </c>
      <c r="G67" s="5">
        <v>1646</v>
      </c>
      <c r="H67" s="5">
        <v>1505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1505</v>
      </c>
      <c r="O67" s="5">
        <v>1505</v>
      </c>
      <c r="P67" s="7">
        <v>0.102564</v>
      </c>
      <c r="Q67" s="7">
        <v>0.102564</v>
      </c>
      <c r="R67" s="7">
        <v>0.102564</v>
      </c>
      <c r="S67" s="5">
        <v>81</v>
      </c>
      <c r="T67" s="5">
        <v>5.49383</v>
      </c>
      <c r="U67" s="5">
        <v>0.20330999999999999</v>
      </c>
      <c r="V67" s="5">
        <v>0.60756500000000002</v>
      </c>
      <c r="W67" s="5">
        <v>0.179669</v>
      </c>
      <c r="X67" s="5">
        <v>9.4562599999999993E-3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99613286</v>
      </c>
      <c r="AF67" s="5">
        <v>3.125E-2</v>
      </c>
      <c r="AH67" s="5">
        <v>97</v>
      </c>
      <c r="AI67" s="5">
        <v>1353.47</v>
      </c>
      <c r="AJ67" s="5">
        <v>200.90700000000001</v>
      </c>
      <c r="AK67" s="5">
        <v>1554.38</v>
      </c>
      <c r="AL67" s="5">
        <v>1497.07</v>
      </c>
      <c r="AM67" s="5">
        <v>96</v>
      </c>
      <c r="AN67" s="5">
        <v>4.6204099999999997</v>
      </c>
      <c r="AO67" s="5">
        <v>9.7022600000000008</v>
      </c>
      <c r="AP67" s="5">
        <v>6.3127300000000002</v>
      </c>
      <c r="AQ67" s="5">
        <v>4.4984299999999999</v>
      </c>
      <c r="AR67" s="5">
        <v>1557</v>
      </c>
      <c r="AS67" s="5">
        <v>1461</v>
      </c>
      <c r="AT67" s="7">
        <v>7.0329699999999995E-2</v>
      </c>
      <c r="AU67" s="7">
        <v>0.14065900000000001</v>
      </c>
      <c r="AV67" s="7">
        <v>9.6756200000000001E-2</v>
      </c>
      <c r="AW67" s="5">
        <v>19.876300000000001</v>
      </c>
      <c r="AX67" s="5">
        <v>10.107900000000001</v>
      </c>
      <c r="AY67" s="5">
        <v>5.0084099999999999E-2</v>
      </c>
      <c r="AZ67" s="5">
        <v>0.90529099999999996</v>
      </c>
      <c r="BA67" s="5">
        <v>4.3893599999999998E-2</v>
      </c>
      <c r="BB67" s="8">
        <v>7.3115500000000004E-4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81586893236</v>
      </c>
      <c r="BJ67" s="5">
        <v>25.859400000000001</v>
      </c>
      <c r="BL67" s="5">
        <v>1000</v>
      </c>
      <c r="BM67" s="5">
        <v>1348.89</v>
      </c>
      <c r="BN67" s="5">
        <v>196.11199999999999</v>
      </c>
      <c r="BO67" s="5">
        <v>1545</v>
      </c>
      <c r="BP67" s="5">
        <v>1493.59</v>
      </c>
      <c r="BQ67" s="5">
        <v>87</v>
      </c>
      <c r="BR67" s="5">
        <v>9.7116699999999998</v>
      </c>
      <c r="BS67" s="5">
        <v>28.398099999999999</v>
      </c>
      <c r="BT67" s="5">
        <v>13.947100000000001</v>
      </c>
      <c r="BU67" s="5">
        <v>12.479799999999999</v>
      </c>
      <c r="BV67" s="5">
        <v>1539</v>
      </c>
      <c r="BW67" s="5">
        <v>1452</v>
      </c>
      <c r="BX67" s="7">
        <v>6.3736299999999996E-2</v>
      </c>
      <c r="BY67" s="7">
        <v>0.127473</v>
      </c>
      <c r="BZ67" s="7">
        <v>9.4205899999999995E-2</v>
      </c>
      <c r="CA67" s="5">
        <v>18.552</v>
      </c>
      <c r="CB67" s="5">
        <v>10.5709</v>
      </c>
      <c r="CC67" s="5">
        <v>4.6659600000000002E-2</v>
      </c>
      <c r="CD67" s="5">
        <v>0.91184600000000005</v>
      </c>
      <c r="CE67" s="5">
        <v>4.1056700000000002E-2</v>
      </c>
      <c r="CF67" s="8">
        <v>4.3735200000000001E-4</v>
      </c>
      <c r="CG67" s="5">
        <v>0</v>
      </c>
      <c r="CH67" s="5">
        <v>0</v>
      </c>
      <c r="CI67" s="5">
        <v>0</v>
      </c>
      <c r="CJ67" s="5">
        <v>0</v>
      </c>
      <c r="CK67" s="5">
        <v>0</v>
      </c>
      <c r="CL67" s="5">
        <v>0</v>
      </c>
      <c r="CM67" s="5">
        <v>34372800540418</v>
      </c>
      <c r="CN67" s="5">
        <v>8008.33</v>
      </c>
      <c r="CP67" s="5">
        <v>1000</v>
      </c>
      <c r="CQ67" s="5">
        <v>1349.65</v>
      </c>
      <c r="CR67" s="5">
        <v>198.25</v>
      </c>
      <c r="CS67" s="5">
        <v>1547.9</v>
      </c>
      <c r="CT67" s="5">
        <v>1494.49</v>
      </c>
      <c r="CU67" s="5">
        <v>84</v>
      </c>
      <c r="CV67" s="5">
        <v>9.6053700000000006</v>
      </c>
      <c r="CW67" s="5">
        <v>27.988600000000002</v>
      </c>
      <c r="CX67" s="5">
        <v>13.9719</v>
      </c>
      <c r="CY67" s="5">
        <v>12.5624</v>
      </c>
      <c r="CZ67" s="5">
        <v>1540</v>
      </c>
      <c r="DA67" s="5">
        <v>1456</v>
      </c>
      <c r="DB67" s="7">
        <v>6.6666699999999995E-2</v>
      </c>
      <c r="DC67" s="7">
        <v>0.12820500000000001</v>
      </c>
      <c r="DD67" s="7">
        <v>9.4864500000000004E-2</v>
      </c>
      <c r="DE67" s="5">
        <v>19.042999999999999</v>
      </c>
      <c r="DF67" s="5">
        <v>10.410600000000001</v>
      </c>
      <c r="DG67" s="5">
        <v>4.7843999999999998E-2</v>
      </c>
      <c r="DH67" s="5">
        <v>0.909501</v>
      </c>
      <c r="DI67" s="5">
        <v>4.2193899999999999E-2</v>
      </c>
      <c r="DJ67" s="8">
        <v>4.6099299999999998E-4</v>
      </c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0</v>
      </c>
      <c r="DQ67" s="5">
        <v>350710618700</v>
      </c>
      <c r="DR67" s="5">
        <v>112.39100000000001</v>
      </c>
      <c r="DT67" s="5">
        <v>4</v>
      </c>
      <c r="DU67" s="5">
        <v>1350.75</v>
      </c>
      <c r="DV67" s="5">
        <v>202.5</v>
      </c>
      <c r="DW67" s="5">
        <v>1553.25</v>
      </c>
      <c r="DX67" s="5">
        <v>1497.75</v>
      </c>
      <c r="DY67" s="5">
        <v>18</v>
      </c>
      <c r="DZ67" s="5">
        <v>0.39872999999999997</v>
      </c>
      <c r="EA67" s="5">
        <v>1.1133299999999999</v>
      </c>
      <c r="EB67" s="5">
        <v>0.28111900000000001</v>
      </c>
      <c r="EC67" s="5">
        <v>0.34739199999999998</v>
      </c>
      <c r="ED67" s="5">
        <v>1508</v>
      </c>
      <c r="EE67" s="5">
        <v>1490</v>
      </c>
      <c r="EF67" s="7">
        <v>9.1575100000000006E-2</v>
      </c>
      <c r="EG67" s="7">
        <v>0.10476199999999999</v>
      </c>
      <c r="EH67" s="7">
        <v>9.7252699999999997E-2</v>
      </c>
      <c r="EI67" s="5">
        <v>18</v>
      </c>
      <c r="EJ67" s="5">
        <v>11.25</v>
      </c>
      <c r="EK67" s="5">
        <v>4.49173E-2</v>
      </c>
      <c r="EL67" s="5">
        <v>0.91489399999999999</v>
      </c>
      <c r="EM67" s="5">
        <v>4.0189099999999998E-2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1313268180858</v>
      </c>
      <c r="EV67" s="5">
        <v>331.625</v>
      </c>
      <c r="EX67" s="5">
        <v>1000</v>
      </c>
      <c r="EY67" s="5">
        <v>1350.59</v>
      </c>
      <c r="EZ67" s="5">
        <v>194.429</v>
      </c>
      <c r="FA67" s="5">
        <v>1545.02</v>
      </c>
      <c r="FB67" s="5">
        <v>1493.97</v>
      </c>
      <c r="FC67" s="5">
        <v>85</v>
      </c>
      <c r="FD67" s="5">
        <v>8.3545300000000005</v>
      </c>
      <c r="FE67" s="5">
        <v>27.967199999999998</v>
      </c>
      <c r="FF67" s="5">
        <v>13.4306</v>
      </c>
      <c r="FG67" s="5">
        <v>11.833399999999999</v>
      </c>
      <c r="FH67" s="5">
        <v>1539</v>
      </c>
      <c r="FI67" s="5">
        <v>1454</v>
      </c>
      <c r="FJ67" s="7">
        <v>6.5201499999999996E-2</v>
      </c>
      <c r="FK67" s="7">
        <v>0.127473</v>
      </c>
      <c r="FL67" s="7">
        <v>9.4482099999999999E-2</v>
      </c>
      <c r="FM67" s="5">
        <v>18.265999999999998</v>
      </c>
      <c r="FN67" s="5">
        <v>10.644299999999999</v>
      </c>
      <c r="FO67" s="5">
        <v>4.5633600000000003E-2</v>
      </c>
      <c r="FP67" s="5">
        <v>0.91354800000000003</v>
      </c>
      <c r="FQ67" s="5">
        <v>4.0730500000000003E-2</v>
      </c>
      <c r="FR67" s="8">
        <v>8.7470400000000002E-5</v>
      </c>
      <c r="FS67" s="5">
        <v>0</v>
      </c>
      <c r="FT67" s="5">
        <v>0</v>
      </c>
      <c r="FU67" s="5">
        <v>0</v>
      </c>
      <c r="FV67" s="5">
        <v>0</v>
      </c>
      <c r="FW67" s="5">
        <v>0</v>
      </c>
      <c r="FX67" s="5">
        <v>0</v>
      </c>
      <c r="FY67" s="5">
        <v>1254163926558</v>
      </c>
      <c r="FZ67" s="5">
        <v>292.42200000000003</v>
      </c>
    </row>
    <row r="68" spans="1:182" ht="12.75" x14ac:dyDescent="0.2">
      <c r="A68" s="4" t="s">
        <v>96</v>
      </c>
      <c r="B68" s="5">
        <v>1443</v>
      </c>
      <c r="D68" s="5">
        <v>1</v>
      </c>
      <c r="E68" s="5">
        <v>1269</v>
      </c>
      <c r="F68" s="5">
        <v>436</v>
      </c>
      <c r="G68" s="5">
        <v>1705</v>
      </c>
      <c r="H68" s="5">
        <v>1594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1594</v>
      </c>
      <c r="O68" s="5">
        <v>1594</v>
      </c>
      <c r="P68" s="7">
        <v>0.104643</v>
      </c>
      <c r="Q68" s="7">
        <v>0.104643</v>
      </c>
      <c r="R68" s="7">
        <v>0.104643</v>
      </c>
      <c r="S68" s="5">
        <v>84</v>
      </c>
      <c r="T68" s="5">
        <v>5.19048</v>
      </c>
      <c r="U68" s="5">
        <v>0.204128</v>
      </c>
      <c r="V68" s="5">
        <v>0.60550499999999996</v>
      </c>
      <c r="W68" s="5">
        <v>0.18119299999999999</v>
      </c>
      <c r="X68" s="5">
        <v>9.1743099999999998E-3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105823478</v>
      </c>
      <c r="AF68" s="5">
        <v>3.125E-2</v>
      </c>
      <c r="AH68" s="5">
        <v>58</v>
      </c>
      <c r="AI68" s="5">
        <v>1425.21</v>
      </c>
      <c r="AJ68" s="5">
        <v>153.72399999999999</v>
      </c>
      <c r="AK68" s="5">
        <v>1578.93</v>
      </c>
      <c r="AL68" s="5">
        <v>1540.62</v>
      </c>
      <c r="AM68" s="5">
        <v>56</v>
      </c>
      <c r="AN68" s="5">
        <v>2.0179299999999998</v>
      </c>
      <c r="AO68" s="5">
        <v>8.0224299999999999</v>
      </c>
      <c r="AP68" s="5">
        <v>3.24769</v>
      </c>
      <c r="AQ68" s="5">
        <v>2.4782000000000002</v>
      </c>
      <c r="AR68" s="5">
        <v>1572</v>
      </c>
      <c r="AS68" s="5">
        <v>1516</v>
      </c>
      <c r="AT68" s="7">
        <v>5.0589099999999998E-2</v>
      </c>
      <c r="AU68" s="7">
        <v>8.9397099999999993E-2</v>
      </c>
      <c r="AV68" s="7">
        <v>6.7651199999999995E-2</v>
      </c>
      <c r="AW68" s="5">
        <v>13.0862</v>
      </c>
      <c r="AX68" s="5">
        <v>11.747</v>
      </c>
      <c r="AY68" s="5">
        <v>3.2347399999999998E-2</v>
      </c>
      <c r="AZ68" s="5">
        <v>0.93993199999999999</v>
      </c>
      <c r="BA68" s="5">
        <v>2.76811E-2</v>
      </c>
      <c r="BB68" s="8">
        <v>3.95444E-5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27621815288</v>
      </c>
      <c r="BJ68" s="5">
        <v>8.28125</v>
      </c>
      <c r="BL68" s="5">
        <v>1000</v>
      </c>
      <c r="BM68" s="5">
        <v>1424.58</v>
      </c>
      <c r="BN68" s="5">
        <v>149.67400000000001</v>
      </c>
      <c r="BO68" s="5">
        <v>1574.26</v>
      </c>
      <c r="BP68" s="5">
        <v>1538.06</v>
      </c>
      <c r="BQ68" s="5">
        <v>73</v>
      </c>
      <c r="BR68" s="5">
        <v>7.4742199999999999</v>
      </c>
      <c r="BS68" s="5">
        <v>31.633900000000001</v>
      </c>
      <c r="BT68" s="5">
        <v>11.093999999999999</v>
      </c>
      <c r="BU68" s="5">
        <v>10.453799999999999</v>
      </c>
      <c r="BV68" s="5">
        <v>1578</v>
      </c>
      <c r="BW68" s="5">
        <v>1505</v>
      </c>
      <c r="BX68" s="7">
        <v>4.2965999999999997E-2</v>
      </c>
      <c r="BY68" s="7">
        <v>9.3555100000000002E-2</v>
      </c>
      <c r="BZ68" s="7">
        <v>6.5878699999999998E-2</v>
      </c>
      <c r="CA68" s="5">
        <v>12.742000000000001</v>
      </c>
      <c r="CB68" s="5">
        <v>11.746499999999999</v>
      </c>
      <c r="CC68" s="5">
        <v>3.15229E-2</v>
      </c>
      <c r="CD68" s="5">
        <v>0.94154599999999999</v>
      </c>
      <c r="CE68" s="5">
        <v>2.6926599999999998E-2</v>
      </c>
      <c r="CF68" s="8">
        <v>4.5871599999999996E-6</v>
      </c>
      <c r="CG68" s="5">
        <v>0</v>
      </c>
      <c r="CH68" s="5">
        <v>0</v>
      </c>
      <c r="CI68" s="5">
        <v>0</v>
      </c>
      <c r="CJ68" s="5">
        <v>0</v>
      </c>
      <c r="CK68" s="5">
        <v>0</v>
      </c>
      <c r="CL68" s="5">
        <v>0</v>
      </c>
      <c r="CM68" s="5">
        <v>16162025835260</v>
      </c>
      <c r="CN68" s="5">
        <v>3733.58</v>
      </c>
      <c r="CP68" s="5">
        <v>1000</v>
      </c>
      <c r="CQ68" s="5">
        <v>1428.53</v>
      </c>
      <c r="CR68" s="5">
        <v>148.72499999999999</v>
      </c>
      <c r="CS68" s="5">
        <v>1577.25</v>
      </c>
      <c r="CT68" s="5">
        <v>1541.1</v>
      </c>
      <c r="CU68" s="5">
        <v>79</v>
      </c>
      <c r="CV68" s="5">
        <v>7.79047</v>
      </c>
      <c r="CW68" s="5">
        <v>28.5763</v>
      </c>
      <c r="CX68" s="5">
        <v>11.0129</v>
      </c>
      <c r="CY68" s="5">
        <v>10.530099999999999</v>
      </c>
      <c r="CZ68" s="5">
        <v>1585</v>
      </c>
      <c r="DA68" s="5">
        <v>1506</v>
      </c>
      <c r="DB68" s="7">
        <v>4.3659000000000003E-2</v>
      </c>
      <c r="DC68" s="7">
        <v>9.8406099999999996E-2</v>
      </c>
      <c r="DD68" s="7">
        <v>6.7982000000000001E-2</v>
      </c>
      <c r="DE68" s="5">
        <v>13.032999999999999</v>
      </c>
      <c r="DF68" s="5">
        <v>11.4114</v>
      </c>
      <c r="DG68" s="5">
        <v>3.2238500000000003E-2</v>
      </c>
      <c r="DH68" s="5">
        <v>0.94016299999999997</v>
      </c>
      <c r="DI68" s="5">
        <v>2.7545900000000002E-2</v>
      </c>
      <c r="DJ68" s="8">
        <v>5.27523E-5</v>
      </c>
      <c r="DK68" s="5">
        <v>0</v>
      </c>
      <c r="DL68" s="5">
        <v>0</v>
      </c>
      <c r="DM68" s="5">
        <v>0</v>
      </c>
      <c r="DN68" s="5">
        <v>0</v>
      </c>
      <c r="DO68" s="5">
        <v>0</v>
      </c>
      <c r="DP68" s="5">
        <v>0</v>
      </c>
      <c r="DQ68" s="5">
        <v>240368950932</v>
      </c>
      <c r="DR68" s="5">
        <v>75.1875</v>
      </c>
      <c r="DT68" s="5">
        <v>4</v>
      </c>
      <c r="DU68" s="5">
        <v>1402.75</v>
      </c>
      <c r="DV68" s="5">
        <v>170</v>
      </c>
      <c r="DW68" s="5">
        <v>1572.75</v>
      </c>
      <c r="DX68" s="5">
        <v>1548.75</v>
      </c>
      <c r="DY68" s="5">
        <v>21</v>
      </c>
      <c r="DZ68" s="5">
        <v>0.50992599999999999</v>
      </c>
      <c r="EA68" s="5">
        <v>0.78215400000000002</v>
      </c>
      <c r="EB68" s="5">
        <v>0.71886700000000003</v>
      </c>
      <c r="EC68" s="5">
        <v>0.38932499999999998</v>
      </c>
      <c r="ED68" s="5">
        <v>1558</v>
      </c>
      <c r="EE68" s="5">
        <v>1537</v>
      </c>
      <c r="EF68" s="7">
        <v>6.5142099999999994E-2</v>
      </c>
      <c r="EG68" s="7">
        <v>7.9695100000000005E-2</v>
      </c>
      <c r="EH68" s="7">
        <v>7.3284799999999997E-2</v>
      </c>
      <c r="EI68" s="5">
        <v>12</v>
      </c>
      <c r="EJ68" s="5">
        <v>14.166700000000001</v>
      </c>
      <c r="EK68" s="5">
        <v>2.9816499999999999E-2</v>
      </c>
      <c r="EL68" s="5">
        <v>0.94495399999999996</v>
      </c>
      <c r="EM68" s="5">
        <v>2.5229399999999999E-2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1290941232076</v>
      </c>
      <c r="EV68" s="5">
        <v>331.18799999999999</v>
      </c>
      <c r="EX68" s="5">
        <v>1000</v>
      </c>
      <c r="EY68" s="5">
        <v>1402.8</v>
      </c>
      <c r="EZ68" s="5">
        <v>168.625</v>
      </c>
      <c r="FA68" s="5">
        <v>1571.43</v>
      </c>
      <c r="FB68" s="5">
        <v>1537.89</v>
      </c>
      <c r="FC68" s="5">
        <v>68</v>
      </c>
      <c r="FD68" s="5">
        <v>6.1057100000000002</v>
      </c>
      <c r="FE68" s="5">
        <v>22.860099999999999</v>
      </c>
      <c r="FF68" s="5">
        <v>9.6845999999999997</v>
      </c>
      <c r="FG68" s="5">
        <v>9.8863599999999998</v>
      </c>
      <c r="FH68" s="5">
        <v>1572</v>
      </c>
      <c r="FI68" s="5">
        <v>1504</v>
      </c>
      <c r="FJ68" s="7">
        <v>4.2272999999999998E-2</v>
      </c>
      <c r="FK68" s="7">
        <v>8.9397099999999993E-2</v>
      </c>
      <c r="FL68" s="7">
        <v>6.5757399999999994E-2</v>
      </c>
      <c r="FM68" s="5">
        <v>12.564</v>
      </c>
      <c r="FN68" s="5">
        <v>13.4213</v>
      </c>
      <c r="FO68" s="5">
        <v>3.1110100000000002E-2</v>
      </c>
      <c r="FP68" s="5">
        <v>0.94236699999999995</v>
      </c>
      <c r="FQ68" s="5">
        <v>2.6522899999999999E-2</v>
      </c>
      <c r="FR68" s="5">
        <v>0</v>
      </c>
      <c r="FS68" s="5">
        <v>0</v>
      </c>
      <c r="FT68" s="5">
        <v>0</v>
      </c>
      <c r="FU68" s="5">
        <v>0</v>
      </c>
      <c r="FV68" s="5">
        <v>0</v>
      </c>
      <c r="FW68" s="5">
        <v>0</v>
      </c>
      <c r="FX68" s="5">
        <v>0</v>
      </c>
      <c r="FY68" s="5">
        <v>922408780048</v>
      </c>
      <c r="FZ68" s="5">
        <v>212.89099999999999</v>
      </c>
    </row>
    <row r="69" spans="1:182" ht="12.75" x14ac:dyDescent="0.2">
      <c r="A69" s="4" t="s">
        <v>97</v>
      </c>
      <c r="B69" s="5">
        <v>80450</v>
      </c>
      <c r="C69" s="6"/>
      <c r="D69" s="5">
        <v>1</v>
      </c>
      <c r="E69" s="5">
        <v>76331</v>
      </c>
      <c r="F69" s="5">
        <v>12055</v>
      </c>
      <c r="G69" s="5">
        <v>88386</v>
      </c>
      <c r="H69" s="5">
        <v>84276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84276</v>
      </c>
      <c r="O69" s="5">
        <v>84276</v>
      </c>
      <c r="P69" s="7">
        <v>4.7557500000000003E-2</v>
      </c>
      <c r="Q69" s="7">
        <v>4.7557500000000003E-2</v>
      </c>
      <c r="R69" s="7">
        <v>4.7557500000000003E-2</v>
      </c>
      <c r="S69" s="5">
        <v>129</v>
      </c>
      <c r="T69" s="5">
        <v>93.449600000000004</v>
      </c>
      <c r="U69" s="5">
        <v>6.5620499999999998E-2</v>
      </c>
      <c r="V69" s="5">
        <v>0.87351400000000001</v>
      </c>
      <c r="W69" s="5">
        <v>5.7061300000000002E-2</v>
      </c>
      <c r="X69" s="5">
        <v>3.80409E-3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388421374</v>
      </c>
      <c r="AF69" s="5">
        <v>0.109375</v>
      </c>
      <c r="AG69" s="6"/>
      <c r="AH69" s="5">
        <v>157</v>
      </c>
      <c r="AI69" s="5">
        <v>79432</v>
      </c>
      <c r="AJ69" s="5">
        <v>5015.96</v>
      </c>
      <c r="AK69" s="5">
        <v>84448</v>
      </c>
      <c r="AL69" s="5">
        <v>83136</v>
      </c>
      <c r="AM69" s="5">
        <v>2598</v>
      </c>
      <c r="AN69" s="5">
        <v>19.724699999999999</v>
      </c>
      <c r="AO69" s="5">
        <v>59.200600000000001</v>
      </c>
      <c r="AP69" s="5">
        <v>30.983499999999999</v>
      </c>
      <c r="AQ69" s="5">
        <v>17.3992</v>
      </c>
      <c r="AR69" s="5">
        <v>85037</v>
      </c>
      <c r="AS69" s="5">
        <v>82439</v>
      </c>
      <c r="AT69" s="7">
        <v>2.47234E-2</v>
      </c>
      <c r="AU69" s="7">
        <v>5.7016799999999999E-2</v>
      </c>
      <c r="AV69" s="7">
        <v>3.3387800000000002E-2</v>
      </c>
      <c r="AW69" s="5">
        <v>35.961799999999997</v>
      </c>
      <c r="AX69" s="5">
        <v>139.47999999999999</v>
      </c>
      <c r="AY69" s="5">
        <v>1.77726E-2</v>
      </c>
      <c r="AZ69" s="5">
        <v>0.96560299999999999</v>
      </c>
      <c r="BA69" s="5">
        <v>1.6427899999999999E-2</v>
      </c>
      <c r="BB69" s="8">
        <v>1.96868E-4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3746850563574</v>
      </c>
      <c r="BJ69" s="5">
        <v>1228.8800000000001</v>
      </c>
      <c r="BK69" s="6"/>
      <c r="BL69" s="5">
        <v>1000</v>
      </c>
      <c r="BM69" s="5">
        <v>79265</v>
      </c>
      <c r="BN69" s="5">
        <v>4876.01</v>
      </c>
      <c r="BO69" s="5">
        <v>84141</v>
      </c>
      <c r="BP69" s="5">
        <v>83028.899999999994</v>
      </c>
      <c r="BQ69" s="5">
        <v>1617</v>
      </c>
      <c r="BR69" s="5">
        <v>20.956</v>
      </c>
      <c r="BS69" s="5">
        <v>98.916499999999999</v>
      </c>
      <c r="BT69" s="5">
        <v>32.685400000000001</v>
      </c>
      <c r="BU69" s="5">
        <v>25.8904</v>
      </c>
      <c r="BV69" s="5">
        <v>84047</v>
      </c>
      <c r="BW69" s="5">
        <v>82430</v>
      </c>
      <c r="BX69" s="7">
        <v>2.4611600000000001E-2</v>
      </c>
      <c r="BY69" s="7">
        <v>4.4711000000000001E-2</v>
      </c>
      <c r="BZ69" s="7">
        <v>3.2056399999999999E-2</v>
      </c>
      <c r="CA69" s="5">
        <v>34.780999999999999</v>
      </c>
      <c r="CB69" s="5">
        <v>140.19200000000001</v>
      </c>
      <c r="CC69" s="5">
        <v>1.71217E-2</v>
      </c>
      <c r="CD69" s="5">
        <v>0.96681499999999998</v>
      </c>
      <c r="CE69" s="5">
        <v>1.5955799999999999E-2</v>
      </c>
      <c r="CF69" s="8">
        <v>1.07466E-4</v>
      </c>
      <c r="CG69" s="5">
        <v>0</v>
      </c>
      <c r="CH69" s="5">
        <v>0</v>
      </c>
      <c r="CI69" s="5">
        <v>0</v>
      </c>
      <c r="CJ69" s="5">
        <v>0</v>
      </c>
      <c r="CK69" s="5">
        <v>0</v>
      </c>
      <c r="CL69" s="5">
        <v>0</v>
      </c>
      <c r="CM69" s="5">
        <v>212412263950980</v>
      </c>
      <c r="CN69" s="5">
        <v>52357.3</v>
      </c>
      <c r="CO69" s="6"/>
      <c r="CP69" s="5">
        <v>1000</v>
      </c>
      <c r="CQ69" s="5">
        <v>79262</v>
      </c>
      <c r="CR69" s="5">
        <v>4965.28</v>
      </c>
      <c r="CS69" s="5">
        <v>84227.3</v>
      </c>
      <c r="CT69" s="5">
        <v>83028.800000000003</v>
      </c>
      <c r="CU69" s="5">
        <v>1519</v>
      </c>
      <c r="CV69" s="5">
        <v>30.006699999999999</v>
      </c>
      <c r="CW69" s="5">
        <v>134.809</v>
      </c>
      <c r="CX69" s="5">
        <v>36.702800000000003</v>
      </c>
      <c r="CY69" s="5">
        <v>26.759599999999999</v>
      </c>
      <c r="CZ69" s="5">
        <v>83966</v>
      </c>
      <c r="DA69" s="5">
        <v>82447</v>
      </c>
      <c r="DB69" s="7">
        <v>2.4822899999999998E-2</v>
      </c>
      <c r="DC69" s="7">
        <v>4.3704199999999999E-2</v>
      </c>
      <c r="DD69" s="7">
        <v>3.2054199999999998E-2</v>
      </c>
      <c r="DE69" s="5">
        <v>35.65</v>
      </c>
      <c r="DF69" s="5">
        <v>139.27799999999999</v>
      </c>
      <c r="DG69" s="5">
        <v>1.7519300000000002E-2</v>
      </c>
      <c r="DH69" s="5">
        <v>0.96600399999999997</v>
      </c>
      <c r="DI69" s="5">
        <v>1.6384699999999999E-2</v>
      </c>
      <c r="DJ69" s="8">
        <v>9.1773699999999999E-5</v>
      </c>
      <c r="DK69" s="5">
        <v>0</v>
      </c>
      <c r="DL69" s="5">
        <v>0</v>
      </c>
      <c r="DM69" s="5">
        <v>0</v>
      </c>
      <c r="DN69" s="5">
        <v>0</v>
      </c>
      <c r="DO69" s="5">
        <v>0</v>
      </c>
      <c r="DP69" s="5">
        <v>0</v>
      </c>
      <c r="DQ69" s="5">
        <v>21881138213270</v>
      </c>
      <c r="DR69" s="5">
        <v>7419.73</v>
      </c>
      <c r="DS69" s="6"/>
      <c r="DT69" s="5">
        <v>8</v>
      </c>
      <c r="DU69" s="5">
        <v>79256</v>
      </c>
      <c r="DV69" s="5">
        <v>4760.75</v>
      </c>
      <c r="DW69" s="5">
        <v>84016.8</v>
      </c>
      <c r="DX69" s="5">
        <v>82851.8</v>
      </c>
      <c r="DY69" s="5">
        <v>518</v>
      </c>
      <c r="DZ69" s="5">
        <v>1.07765</v>
      </c>
      <c r="EA69" s="5">
        <v>8.1375200000000003</v>
      </c>
      <c r="EB69" s="5">
        <v>2.84253</v>
      </c>
      <c r="EC69" s="5">
        <v>1.69712</v>
      </c>
      <c r="ED69" s="5">
        <v>83105</v>
      </c>
      <c r="EE69" s="5">
        <v>82587</v>
      </c>
      <c r="EF69" s="7">
        <v>2.6563099999999999E-2</v>
      </c>
      <c r="EG69" s="7">
        <v>3.3001900000000001E-2</v>
      </c>
      <c r="EH69" s="7">
        <v>2.9853899999999999E-2</v>
      </c>
      <c r="EI69" s="5">
        <v>38</v>
      </c>
      <c r="EJ69" s="5">
        <v>125.283</v>
      </c>
      <c r="EK69" s="5">
        <v>1.86044E-2</v>
      </c>
      <c r="EL69" s="5">
        <v>0.96380200000000005</v>
      </c>
      <c r="EM69" s="5">
        <v>1.7534500000000001E-2</v>
      </c>
      <c r="EN69" s="8">
        <v>5.9438899999999998E-5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140982614649664</v>
      </c>
      <c r="EV69" s="5">
        <v>37169.699999999997</v>
      </c>
      <c r="EW69" s="6"/>
      <c r="EX69" s="5">
        <v>1000</v>
      </c>
      <c r="EY69" s="5">
        <v>79255.100000000006</v>
      </c>
      <c r="EZ69" s="5">
        <v>4766.18</v>
      </c>
      <c r="FA69" s="5">
        <v>84021.3</v>
      </c>
      <c r="FB69" s="5">
        <v>82959.7</v>
      </c>
      <c r="FC69" s="5">
        <v>1157</v>
      </c>
      <c r="FD69" s="5">
        <v>10.0825</v>
      </c>
      <c r="FE69" s="5">
        <v>71.155799999999999</v>
      </c>
      <c r="FF69" s="5">
        <v>19.367899999999999</v>
      </c>
      <c r="FG69" s="5">
        <v>19.806999999999999</v>
      </c>
      <c r="FH69" s="5">
        <v>83571</v>
      </c>
      <c r="FI69" s="5">
        <v>82414</v>
      </c>
      <c r="FJ69" s="7">
        <v>2.4412699999999999E-2</v>
      </c>
      <c r="FK69" s="7">
        <v>3.8794299999999997E-2</v>
      </c>
      <c r="FL69" s="7">
        <v>3.1196100000000001E-2</v>
      </c>
      <c r="FM69" s="5">
        <v>35.265000000000001</v>
      </c>
      <c r="FN69" s="5">
        <v>135.15299999999999</v>
      </c>
      <c r="FO69" s="5">
        <v>1.7342400000000001E-2</v>
      </c>
      <c r="FP69" s="5">
        <v>0.966364</v>
      </c>
      <c r="FQ69" s="5">
        <v>1.6195399999999999E-2</v>
      </c>
      <c r="FR69" s="8">
        <v>9.79553E-5</v>
      </c>
      <c r="FS69" s="5">
        <v>0</v>
      </c>
      <c r="FT69" s="5">
        <v>0</v>
      </c>
      <c r="FU69" s="5">
        <v>0</v>
      </c>
      <c r="FV69" s="5">
        <v>0</v>
      </c>
      <c r="FW69" s="5">
        <v>0</v>
      </c>
      <c r="FX69" s="5">
        <v>0</v>
      </c>
      <c r="FY69" s="5">
        <v>8957365294740</v>
      </c>
      <c r="FZ69" s="5">
        <v>2209.7199999999998</v>
      </c>
    </row>
    <row r="70" spans="1:182" ht="12.75" x14ac:dyDescent="0.2">
      <c r="A70" s="4" t="s">
        <v>98</v>
      </c>
      <c r="B70" s="5">
        <v>2513</v>
      </c>
      <c r="C70" s="6"/>
      <c r="D70" s="5">
        <v>1</v>
      </c>
      <c r="E70" s="5">
        <v>2240</v>
      </c>
      <c r="F70" s="5">
        <v>754</v>
      </c>
      <c r="G70" s="5">
        <v>2994</v>
      </c>
      <c r="H70" s="5">
        <v>2776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2776</v>
      </c>
      <c r="O70" s="5">
        <v>2776</v>
      </c>
      <c r="P70" s="7">
        <v>0.104656</v>
      </c>
      <c r="Q70" s="7">
        <v>0.104656</v>
      </c>
      <c r="R70" s="7">
        <v>0.104656</v>
      </c>
      <c r="S70" s="5">
        <v>109</v>
      </c>
      <c r="T70" s="5">
        <v>6.9174300000000004</v>
      </c>
      <c r="U70" s="5">
        <v>0.17371600000000001</v>
      </c>
      <c r="V70" s="5">
        <v>0.66314200000000001</v>
      </c>
      <c r="W70" s="5">
        <v>0.15558900000000001</v>
      </c>
      <c r="X70" s="5">
        <v>7.5528699999999997E-3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164185464</v>
      </c>
      <c r="AF70" s="5">
        <v>3.125E-2</v>
      </c>
      <c r="AG70" s="6"/>
      <c r="AH70" s="5">
        <v>189</v>
      </c>
      <c r="AI70" s="5">
        <v>2475.0700000000002</v>
      </c>
      <c r="AJ70" s="5">
        <v>385.48700000000002</v>
      </c>
      <c r="AK70" s="5">
        <v>2860.56</v>
      </c>
      <c r="AL70" s="5">
        <v>2736.15</v>
      </c>
      <c r="AM70" s="5">
        <v>137</v>
      </c>
      <c r="AN70" s="5">
        <v>5.3821599999999998</v>
      </c>
      <c r="AO70" s="5">
        <v>12.896599999999999</v>
      </c>
      <c r="AP70" s="5">
        <v>7.2159800000000001</v>
      </c>
      <c r="AQ70" s="5">
        <v>6.07064</v>
      </c>
      <c r="AR70" s="5">
        <v>2798</v>
      </c>
      <c r="AS70" s="5">
        <v>2661</v>
      </c>
      <c r="AT70" s="7">
        <v>5.8893800000000003E-2</v>
      </c>
      <c r="AU70" s="7">
        <v>0.11341</v>
      </c>
      <c r="AV70" s="7">
        <v>8.8799600000000006E-2</v>
      </c>
      <c r="AW70" s="5">
        <v>34.386200000000002</v>
      </c>
      <c r="AX70" s="5">
        <v>11.2105</v>
      </c>
      <c r="AY70" s="5">
        <v>5.3813199999999999E-2</v>
      </c>
      <c r="AZ70" s="5">
        <v>0.89575400000000005</v>
      </c>
      <c r="BA70" s="5">
        <v>5.0072699999999998E-2</v>
      </c>
      <c r="BB70" s="8">
        <v>3.5965999999999998E-4</v>
      </c>
      <c r="BC70" s="5">
        <v>0</v>
      </c>
      <c r="BD70" s="5">
        <v>0</v>
      </c>
      <c r="BE70" s="5">
        <v>0</v>
      </c>
      <c r="BF70" s="5">
        <v>0</v>
      </c>
      <c r="BG70" s="5">
        <v>0</v>
      </c>
      <c r="BH70" s="5">
        <v>0</v>
      </c>
      <c r="BI70" s="5">
        <v>3255964395800</v>
      </c>
      <c r="BJ70" s="5">
        <v>1086.72</v>
      </c>
      <c r="BK70" s="6"/>
      <c r="BL70" s="5">
        <v>1000</v>
      </c>
      <c r="BM70" s="5">
        <v>2470.29</v>
      </c>
      <c r="BN70" s="5">
        <v>377.072</v>
      </c>
      <c r="BO70" s="5">
        <v>2847.36</v>
      </c>
      <c r="BP70" s="5">
        <v>2732.76</v>
      </c>
      <c r="BQ70" s="5">
        <v>170</v>
      </c>
      <c r="BR70" s="5">
        <v>13.4344</v>
      </c>
      <c r="BS70" s="5">
        <v>29.754100000000001</v>
      </c>
      <c r="BT70" s="5">
        <v>15.8528</v>
      </c>
      <c r="BU70" s="5">
        <v>13.660500000000001</v>
      </c>
      <c r="BV70" s="5">
        <v>2834</v>
      </c>
      <c r="BW70" s="5">
        <v>2664</v>
      </c>
      <c r="BX70" s="7">
        <v>6.0087500000000002E-2</v>
      </c>
      <c r="BY70" s="7">
        <v>0.12773599999999999</v>
      </c>
      <c r="BZ70" s="7">
        <v>8.7448899999999996E-2</v>
      </c>
      <c r="CA70" s="5">
        <v>32.720999999999997</v>
      </c>
      <c r="CB70" s="5">
        <v>11.523899999999999</v>
      </c>
      <c r="CC70" s="5">
        <v>5.12221E-2</v>
      </c>
      <c r="CD70" s="5">
        <v>0.90086299999999997</v>
      </c>
      <c r="CE70" s="5">
        <v>4.7631399999999997E-2</v>
      </c>
      <c r="CF70" s="8">
        <v>2.82477E-4</v>
      </c>
      <c r="CG70" s="8">
        <v>1.51057E-6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118975036372200</v>
      </c>
      <c r="CN70" s="5">
        <v>28857.1</v>
      </c>
      <c r="CO70" s="6"/>
      <c r="CP70" s="5">
        <v>1000</v>
      </c>
      <c r="CQ70" s="5">
        <v>2472.84</v>
      </c>
      <c r="CR70" s="5">
        <v>379.49400000000003</v>
      </c>
      <c r="CS70" s="5">
        <v>2852.33</v>
      </c>
      <c r="CT70" s="5">
        <v>2733.17</v>
      </c>
      <c r="CU70" s="5">
        <v>139</v>
      </c>
      <c r="CV70" s="5">
        <v>13.7547</v>
      </c>
      <c r="CW70" s="5">
        <v>31.890799999999999</v>
      </c>
      <c r="CX70" s="5">
        <v>16.882999999999999</v>
      </c>
      <c r="CY70" s="5">
        <v>13.8591</v>
      </c>
      <c r="CZ70" s="5">
        <v>2805</v>
      </c>
      <c r="DA70" s="5">
        <v>2666</v>
      </c>
      <c r="DB70" s="7">
        <v>6.0883399999999997E-2</v>
      </c>
      <c r="DC70" s="7">
        <v>0.11619599999999999</v>
      </c>
      <c r="DD70" s="7">
        <v>8.7613200000000002E-2</v>
      </c>
      <c r="DE70" s="5">
        <v>33.604999999999997</v>
      </c>
      <c r="DF70" s="5">
        <v>11.2928</v>
      </c>
      <c r="DG70" s="5">
        <v>5.25937E-2</v>
      </c>
      <c r="DH70" s="5">
        <v>0.89815400000000001</v>
      </c>
      <c r="DI70" s="5">
        <v>4.8932000000000003E-2</v>
      </c>
      <c r="DJ70" s="8">
        <v>3.2024199999999999E-4</v>
      </c>
      <c r="DK70" s="5">
        <v>0</v>
      </c>
      <c r="DL70" s="5">
        <v>0</v>
      </c>
      <c r="DM70" s="5">
        <v>0</v>
      </c>
      <c r="DN70" s="5">
        <v>0</v>
      </c>
      <c r="DO70" s="5">
        <v>0</v>
      </c>
      <c r="DP70" s="5">
        <v>0</v>
      </c>
      <c r="DQ70" s="5">
        <v>1339041321630</v>
      </c>
      <c r="DR70" s="5">
        <v>446.07799999999997</v>
      </c>
      <c r="DS70" s="6"/>
      <c r="DT70" s="5">
        <v>480</v>
      </c>
      <c r="DU70" s="5">
        <v>2460.88</v>
      </c>
      <c r="DV70" s="5">
        <v>372.3</v>
      </c>
      <c r="DW70" s="5">
        <v>2833.18</v>
      </c>
      <c r="DX70" s="5">
        <v>2728.36</v>
      </c>
      <c r="DY70" s="5">
        <v>73</v>
      </c>
      <c r="DZ70" s="5">
        <v>4.4209500000000004</v>
      </c>
      <c r="EA70" s="5">
        <v>22.536999999999999</v>
      </c>
      <c r="EB70" s="5">
        <v>10.448399999999999</v>
      </c>
      <c r="EC70" s="5">
        <v>7.92117</v>
      </c>
      <c r="ED70" s="5">
        <v>2763</v>
      </c>
      <c r="EE70" s="5">
        <v>2690</v>
      </c>
      <c r="EF70" s="7">
        <v>7.0433700000000002E-2</v>
      </c>
      <c r="EG70" s="7">
        <v>9.9482699999999993E-2</v>
      </c>
      <c r="EH70" s="7">
        <v>8.5699399999999995E-2</v>
      </c>
      <c r="EI70" s="5">
        <v>31.6</v>
      </c>
      <c r="EJ70" s="5">
        <v>11.781599999999999</v>
      </c>
      <c r="EK70" s="5">
        <v>4.9496499999999999E-2</v>
      </c>
      <c r="EL70" s="5">
        <v>0.90427999999999997</v>
      </c>
      <c r="EM70" s="5">
        <v>4.59718E-2</v>
      </c>
      <c r="EN70" s="5">
        <v>2.5176199999999999E-4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6228176779654</v>
      </c>
      <c r="EV70" s="5">
        <v>1656.06</v>
      </c>
      <c r="EW70" s="6"/>
      <c r="EX70" s="5">
        <v>1000</v>
      </c>
      <c r="EY70" s="5">
        <v>2461.3000000000002</v>
      </c>
      <c r="EZ70" s="5">
        <v>375.11099999999999</v>
      </c>
      <c r="FA70" s="5">
        <v>2836.41</v>
      </c>
      <c r="FB70" s="5">
        <v>2726.32</v>
      </c>
      <c r="FC70" s="5">
        <v>130</v>
      </c>
      <c r="FD70" s="5">
        <v>8.8531499999999994</v>
      </c>
      <c r="FE70" s="5">
        <v>24.323399999999999</v>
      </c>
      <c r="FF70" s="5">
        <v>12.4354</v>
      </c>
      <c r="FG70" s="5">
        <v>11.5443</v>
      </c>
      <c r="FH70" s="5">
        <v>2784</v>
      </c>
      <c r="FI70" s="5">
        <v>2654</v>
      </c>
      <c r="FJ70" s="7">
        <v>5.6108199999999997E-2</v>
      </c>
      <c r="FK70" s="7">
        <v>0.107839</v>
      </c>
      <c r="FL70" s="7">
        <v>8.48854E-2</v>
      </c>
      <c r="FM70" s="5">
        <v>32.125999999999998</v>
      </c>
      <c r="FN70" s="5">
        <v>11.6762</v>
      </c>
      <c r="FO70" s="5">
        <v>5.0320200000000002E-2</v>
      </c>
      <c r="FP70" s="5">
        <v>0.90266199999999996</v>
      </c>
      <c r="FQ70" s="5">
        <v>4.67372E-2</v>
      </c>
      <c r="FR70" s="5">
        <v>2.8096700000000002E-4</v>
      </c>
      <c r="FS70" s="5">
        <v>0</v>
      </c>
      <c r="FT70" s="5">
        <v>0</v>
      </c>
      <c r="FU70" s="5">
        <v>0</v>
      </c>
      <c r="FV70" s="5">
        <v>0</v>
      </c>
      <c r="FW70" s="5">
        <v>0</v>
      </c>
      <c r="FX70" s="5">
        <v>0</v>
      </c>
      <c r="FY70" s="5">
        <v>257692483730528</v>
      </c>
      <c r="FZ70" s="5">
        <v>62198</v>
      </c>
    </row>
    <row r="71" spans="1:182" ht="12.75" x14ac:dyDescent="0.2">
      <c r="A71" s="4" t="s">
        <v>99</v>
      </c>
      <c r="B71" s="5">
        <v>3115</v>
      </c>
      <c r="D71" s="5">
        <v>1</v>
      </c>
      <c r="E71" s="5">
        <v>2830</v>
      </c>
      <c r="F71" s="5">
        <v>878</v>
      </c>
      <c r="G71" s="5">
        <v>3708</v>
      </c>
      <c r="H71" s="5">
        <v>3390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3390</v>
      </c>
      <c r="O71" s="5">
        <v>3390</v>
      </c>
      <c r="P71" s="7">
        <v>8.82825E-2</v>
      </c>
      <c r="Q71" s="7">
        <v>8.82825E-2</v>
      </c>
      <c r="R71" s="7">
        <v>8.82825E-2</v>
      </c>
      <c r="S71" s="5">
        <v>136</v>
      </c>
      <c r="T71" s="5">
        <v>6.4558799999999996</v>
      </c>
      <c r="U71" s="5">
        <v>0.201125</v>
      </c>
      <c r="V71" s="5">
        <v>0.60900100000000001</v>
      </c>
      <c r="W71" s="5">
        <v>0.18143500000000001</v>
      </c>
      <c r="X71" s="5">
        <v>8.4388199999999997E-3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197805010</v>
      </c>
      <c r="AF71" s="5">
        <v>6.25E-2</v>
      </c>
      <c r="AH71" s="5">
        <v>129</v>
      </c>
      <c r="AI71" s="5">
        <v>3089.33</v>
      </c>
      <c r="AJ71" s="5">
        <v>359.822</v>
      </c>
      <c r="AK71" s="5">
        <v>3449.16</v>
      </c>
      <c r="AL71" s="5">
        <v>3338.2</v>
      </c>
      <c r="AM71" s="5">
        <v>154</v>
      </c>
      <c r="AN71" s="5">
        <v>4.4394499999999999</v>
      </c>
      <c r="AO71" s="5">
        <v>13.224399999999999</v>
      </c>
      <c r="AP71" s="5">
        <v>6.7616500000000004</v>
      </c>
      <c r="AQ71" s="5">
        <v>4.8718700000000004</v>
      </c>
      <c r="AR71" s="5">
        <v>3433</v>
      </c>
      <c r="AS71" s="5">
        <v>3279</v>
      </c>
      <c r="AT71" s="7">
        <v>5.2648500000000001E-2</v>
      </c>
      <c r="AU71" s="7">
        <v>0.102087</v>
      </c>
      <c r="AV71" s="7">
        <v>7.1653800000000004E-2</v>
      </c>
      <c r="AW71" s="5">
        <v>28.054300000000001</v>
      </c>
      <c r="AX71" s="5">
        <v>12.825900000000001</v>
      </c>
      <c r="AY71" s="5">
        <v>4.0896700000000001E-2</v>
      </c>
      <c r="AZ71" s="5">
        <v>0.92105199999999998</v>
      </c>
      <c r="BA71" s="5">
        <v>3.8018299999999998E-2</v>
      </c>
      <c r="BB71" s="8">
        <v>3.2708600000000001E-5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526506522008</v>
      </c>
      <c r="BJ71" s="5">
        <v>171.73400000000001</v>
      </c>
      <c r="BL71" s="5">
        <v>1000</v>
      </c>
      <c r="BM71" s="5">
        <v>3083.92</v>
      </c>
      <c r="BN71" s="5">
        <v>353.07400000000001</v>
      </c>
      <c r="BO71" s="5">
        <v>3437</v>
      </c>
      <c r="BP71" s="5">
        <v>3333.38</v>
      </c>
      <c r="BQ71" s="5">
        <v>136</v>
      </c>
      <c r="BR71" s="5">
        <v>6.09924</v>
      </c>
      <c r="BS71" s="5">
        <v>30.411300000000001</v>
      </c>
      <c r="BT71" s="5">
        <v>11.5185</v>
      </c>
      <c r="BU71" s="5">
        <v>11.3734</v>
      </c>
      <c r="BV71" s="5">
        <v>3408</v>
      </c>
      <c r="BW71" s="5">
        <v>3272</v>
      </c>
      <c r="BX71" s="7">
        <v>5.0401300000000003E-2</v>
      </c>
      <c r="BY71" s="7">
        <v>9.4061000000000006E-2</v>
      </c>
      <c r="BZ71" s="7">
        <v>7.01069E-2</v>
      </c>
      <c r="CA71" s="5">
        <v>27.157</v>
      </c>
      <c r="CB71" s="5">
        <v>13.001200000000001</v>
      </c>
      <c r="CC71" s="5">
        <v>3.9601999999999998E-2</v>
      </c>
      <c r="CD71" s="5">
        <v>0.92360900000000001</v>
      </c>
      <c r="CE71" s="5">
        <v>3.6789000000000002E-2</v>
      </c>
      <c r="CF71" s="8">
        <v>0</v>
      </c>
      <c r="CG71" s="5">
        <v>0</v>
      </c>
      <c r="CH71" s="5">
        <v>0</v>
      </c>
      <c r="CI71" s="5">
        <v>0</v>
      </c>
      <c r="CJ71" s="5">
        <v>0</v>
      </c>
      <c r="CK71" s="5">
        <v>0</v>
      </c>
      <c r="CL71" s="5">
        <v>0</v>
      </c>
      <c r="CM71" s="5">
        <v>74742127212468</v>
      </c>
      <c r="CN71" s="5">
        <v>18147.3</v>
      </c>
      <c r="CP71" s="5">
        <v>1000</v>
      </c>
      <c r="CQ71" s="5">
        <v>3086.41</v>
      </c>
      <c r="CR71" s="5">
        <v>351.815</v>
      </c>
      <c r="CS71" s="5">
        <v>3438.22</v>
      </c>
      <c r="CT71" s="5">
        <v>3331.99</v>
      </c>
      <c r="CU71" s="5">
        <v>129</v>
      </c>
      <c r="CV71" s="5">
        <v>6.2842500000000001</v>
      </c>
      <c r="CW71" s="5">
        <v>29.235299999999999</v>
      </c>
      <c r="CX71" s="5">
        <v>11.433299999999999</v>
      </c>
      <c r="CY71" s="5">
        <v>11.5304</v>
      </c>
      <c r="CZ71" s="5">
        <v>3408</v>
      </c>
      <c r="DA71" s="5">
        <v>3279</v>
      </c>
      <c r="DB71" s="7">
        <v>5.2648500000000001E-2</v>
      </c>
      <c r="DC71" s="7">
        <v>9.4061000000000006E-2</v>
      </c>
      <c r="DD71" s="7">
        <v>6.9659100000000002E-2</v>
      </c>
      <c r="DE71" s="5">
        <v>27.718</v>
      </c>
      <c r="DF71" s="5">
        <v>12.6927</v>
      </c>
      <c r="DG71" s="5">
        <v>4.0402199999999999E-2</v>
      </c>
      <c r="DH71" s="5">
        <v>0.92201999999999995</v>
      </c>
      <c r="DI71" s="5">
        <v>3.7566799999999997E-2</v>
      </c>
      <c r="DJ71" s="8">
        <v>1.12518E-5</v>
      </c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1899511062322</v>
      </c>
      <c r="DR71" s="5">
        <v>637.21900000000005</v>
      </c>
      <c r="DT71" s="5">
        <v>24</v>
      </c>
      <c r="DU71" s="5">
        <v>3086.21</v>
      </c>
      <c r="DV71" s="5">
        <v>337.20800000000003</v>
      </c>
      <c r="DW71" s="5">
        <v>3423.42</v>
      </c>
      <c r="DX71" s="5">
        <v>3341</v>
      </c>
      <c r="DY71" s="5">
        <v>61</v>
      </c>
      <c r="DZ71" s="5">
        <v>1.2155400000000001</v>
      </c>
      <c r="EA71" s="5">
        <v>2.8702100000000002</v>
      </c>
      <c r="EB71" s="5">
        <v>1.5459499999999999</v>
      </c>
      <c r="EC71" s="5">
        <v>1.49708</v>
      </c>
      <c r="ED71" s="5">
        <v>3368</v>
      </c>
      <c r="EE71" s="5">
        <v>3307</v>
      </c>
      <c r="EF71" s="7">
        <v>6.1637200000000003E-2</v>
      </c>
      <c r="EG71" s="7">
        <v>8.1219899999999998E-2</v>
      </c>
      <c r="EH71" s="7">
        <v>7.2552199999999997E-2</v>
      </c>
      <c r="EI71" s="5">
        <v>26.5</v>
      </c>
      <c r="EJ71" s="5">
        <v>12.7248</v>
      </c>
      <c r="EK71" s="5">
        <v>3.8677900000000001E-2</v>
      </c>
      <c r="EL71" s="5">
        <v>0.92545699999999997</v>
      </c>
      <c r="EM71" s="5">
        <v>3.5865000000000001E-2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5964081551396</v>
      </c>
      <c r="EV71" s="5">
        <v>1551.39</v>
      </c>
      <c r="EX71" s="5">
        <v>1000</v>
      </c>
      <c r="EY71" s="5">
        <v>3085.95</v>
      </c>
      <c r="EZ71" s="5">
        <v>337.34199999999998</v>
      </c>
      <c r="FA71" s="5">
        <v>3423.29</v>
      </c>
      <c r="FB71" s="5">
        <v>3328.31</v>
      </c>
      <c r="FC71" s="5">
        <v>127</v>
      </c>
      <c r="FD71" s="5">
        <v>5.38408</v>
      </c>
      <c r="FE71" s="5">
        <v>27.038</v>
      </c>
      <c r="FF71" s="5">
        <v>10.069599999999999</v>
      </c>
      <c r="FG71" s="5">
        <v>10.658200000000001</v>
      </c>
      <c r="FH71" s="5">
        <v>3386</v>
      </c>
      <c r="FI71" s="5">
        <v>3259</v>
      </c>
      <c r="FJ71" s="7">
        <v>4.6227900000000002E-2</v>
      </c>
      <c r="FK71" s="7">
        <v>8.6998400000000004E-2</v>
      </c>
      <c r="FL71" s="7">
        <v>6.8478999999999998E-2</v>
      </c>
      <c r="FM71" s="5">
        <v>26.785</v>
      </c>
      <c r="FN71" s="5">
        <v>12.5944</v>
      </c>
      <c r="FO71" s="5">
        <v>3.9078799999999997E-2</v>
      </c>
      <c r="FP71" s="5">
        <v>0.924655</v>
      </c>
      <c r="FQ71" s="5">
        <v>3.6265800000000001E-2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11054945123298</v>
      </c>
      <c r="FZ71" s="5">
        <v>2662.64</v>
      </c>
    </row>
    <row r="72" spans="1:182" ht="12.75" x14ac:dyDescent="0.2">
      <c r="A72" s="4" t="s">
        <v>100</v>
      </c>
      <c r="B72" s="5">
        <v>3314</v>
      </c>
      <c r="D72" s="5">
        <v>1</v>
      </c>
      <c r="E72" s="5">
        <v>3002</v>
      </c>
      <c r="F72" s="5">
        <v>1053</v>
      </c>
      <c r="G72" s="5">
        <v>4055</v>
      </c>
      <c r="H72" s="5">
        <v>3692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3692</v>
      </c>
      <c r="O72" s="5">
        <v>3692</v>
      </c>
      <c r="P72" s="7">
        <v>0.114062</v>
      </c>
      <c r="Q72" s="7">
        <v>0.114062</v>
      </c>
      <c r="R72" s="7">
        <v>0.114062</v>
      </c>
      <c r="S72" s="5">
        <v>161</v>
      </c>
      <c r="T72" s="5">
        <v>6.5403700000000002</v>
      </c>
      <c r="U72" s="5">
        <v>0.22523699999999999</v>
      </c>
      <c r="V72" s="5">
        <v>0.557666</v>
      </c>
      <c r="W72" s="5">
        <v>0.211669</v>
      </c>
      <c r="X72" s="5">
        <v>5.4274099999999997E-3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251493812</v>
      </c>
      <c r="AF72" s="5">
        <v>7.8125E-2</v>
      </c>
      <c r="AH72" s="5">
        <v>137</v>
      </c>
      <c r="AI72" s="5">
        <v>3286.2</v>
      </c>
      <c r="AJ72" s="5">
        <v>362.40100000000001</v>
      </c>
      <c r="AK72" s="5">
        <v>3648.6</v>
      </c>
      <c r="AL72" s="5">
        <v>3513.77</v>
      </c>
      <c r="AM72" s="5">
        <v>133</v>
      </c>
      <c r="AN72" s="5">
        <v>2.73278</v>
      </c>
      <c r="AO72" s="5">
        <v>13.9992</v>
      </c>
      <c r="AP72" s="5">
        <v>5.0705400000000003</v>
      </c>
      <c r="AQ72" s="5">
        <v>5.5126200000000001</v>
      </c>
      <c r="AR72" s="5">
        <v>3582</v>
      </c>
      <c r="AS72" s="5">
        <v>3449</v>
      </c>
      <c r="AT72" s="7">
        <v>4.0736300000000003E-2</v>
      </c>
      <c r="AU72" s="7">
        <v>8.0868999999999996E-2</v>
      </c>
      <c r="AV72" s="7">
        <v>6.0281800000000003E-2</v>
      </c>
      <c r="AW72" s="5">
        <v>27.956199999999999</v>
      </c>
      <c r="AX72" s="5">
        <v>12.963200000000001</v>
      </c>
      <c r="AY72" s="5">
        <v>3.9606200000000001E-2</v>
      </c>
      <c r="AZ72" s="5">
        <v>0.92381800000000003</v>
      </c>
      <c r="BA72" s="5">
        <v>3.6258699999999998E-2</v>
      </c>
      <c r="BB72" s="8">
        <v>3.1692899999999997E-4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5">
        <v>0</v>
      </c>
      <c r="BI72" s="5">
        <v>623643151452</v>
      </c>
      <c r="BJ72" s="5">
        <v>204.922</v>
      </c>
      <c r="BL72" s="5">
        <v>1000</v>
      </c>
      <c r="BM72" s="5">
        <v>3282.71</v>
      </c>
      <c r="BN72" s="5">
        <v>356.19299999999998</v>
      </c>
      <c r="BO72" s="5">
        <v>3638.91</v>
      </c>
      <c r="BP72" s="5">
        <v>3513.83</v>
      </c>
      <c r="BQ72" s="5">
        <v>167</v>
      </c>
      <c r="BR72" s="5">
        <v>7.8048500000000001</v>
      </c>
      <c r="BS72" s="5">
        <v>37.812399999999997</v>
      </c>
      <c r="BT72" s="5">
        <v>13.7857</v>
      </c>
      <c r="BU72" s="5">
        <v>14.7425</v>
      </c>
      <c r="BV72" s="5">
        <v>3595</v>
      </c>
      <c r="BW72" s="5">
        <v>3428</v>
      </c>
      <c r="BX72" s="7">
        <v>3.43995E-2</v>
      </c>
      <c r="BY72" s="7">
        <v>8.4791800000000001E-2</v>
      </c>
      <c r="BZ72" s="7">
        <v>6.0297499999999997E-2</v>
      </c>
      <c r="CA72" s="5">
        <v>27.012</v>
      </c>
      <c r="CB72" s="5">
        <v>13.186500000000001</v>
      </c>
      <c r="CC72" s="5">
        <v>3.8199499999999997E-2</v>
      </c>
      <c r="CD72" s="5">
        <v>0.92650600000000005</v>
      </c>
      <c r="CE72" s="5">
        <v>3.5103099999999998E-2</v>
      </c>
      <c r="CF72" s="8">
        <v>1.91316E-4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83897202386904</v>
      </c>
      <c r="CN72" s="5">
        <v>20311.5</v>
      </c>
      <c r="CP72" s="5">
        <v>1000</v>
      </c>
      <c r="CQ72" s="5">
        <v>3284.23</v>
      </c>
      <c r="CR72" s="5">
        <v>356.96</v>
      </c>
      <c r="CS72" s="5">
        <v>3641.19</v>
      </c>
      <c r="CT72" s="5">
        <v>3516.52</v>
      </c>
      <c r="CU72" s="5">
        <v>175</v>
      </c>
      <c r="CV72" s="5">
        <v>7.9045500000000004</v>
      </c>
      <c r="CW72" s="5">
        <v>37.622700000000002</v>
      </c>
      <c r="CX72" s="5">
        <v>14.0444</v>
      </c>
      <c r="CY72" s="5">
        <v>14.085800000000001</v>
      </c>
      <c r="CZ72" s="5">
        <v>3618</v>
      </c>
      <c r="DA72" s="5">
        <v>3443</v>
      </c>
      <c r="DB72" s="7">
        <v>3.8925800000000003E-2</v>
      </c>
      <c r="DC72" s="7">
        <v>9.1731999999999994E-2</v>
      </c>
      <c r="DD72" s="7">
        <v>6.1109499999999997E-2</v>
      </c>
      <c r="DE72" s="5">
        <v>27.238</v>
      </c>
      <c r="DF72" s="5">
        <v>13.1052</v>
      </c>
      <c r="DG72" s="5">
        <v>3.8527800000000001E-2</v>
      </c>
      <c r="DH72" s="5">
        <v>0.925871</v>
      </c>
      <c r="DI72" s="5">
        <v>3.5388099999999999E-2</v>
      </c>
      <c r="DJ72" s="8">
        <v>2.13026E-4</v>
      </c>
      <c r="DK72" s="5">
        <v>0</v>
      </c>
      <c r="DL72" s="5">
        <v>0</v>
      </c>
      <c r="DM72" s="5">
        <v>0</v>
      </c>
      <c r="DN72" s="5">
        <v>0</v>
      </c>
      <c r="DO72" s="5">
        <v>0</v>
      </c>
      <c r="DP72" s="5">
        <v>0</v>
      </c>
      <c r="DQ72" s="5">
        <v>1752716421658</v>
      </c>
      <c r="DR72" s="5">
        <v>585.5</v>
      </c>
      <c r="DT72" s="5">
        <v>12</v>
      </c>
      <c r="DU72" s="5">
        <v>3278</v>
      </c>
      <c r="DV72" s="5">
        <v>348.25</v>
      </c>
      <c r="DW72" s="5">
        <v>3626.25</v>
      </c>
      <c r="DX72" s="5">
        <v>3504.17</v>
      </c>
      <c r="DY72" s="5">
        <v>84</v>
      </c>
      <c r="DZ72" s="5">
        <v>1.2414400000000001</v>
      </c>
      <c r="EA72" s="5">
        <v>2.71035</v>
      </c>
      <c r="EB72" s="5">
        <v>1.42255</v>
      </c>
      <c r="EC72" s="5">
        <v>1.5324899999999999</v>
      </c>
      <c r="ED72" s="5">
        <v>3556</v>
      </c>
      <c r="EE72" s="5">
        <v>3472</v>
      </c>
      <c r="EF72" s="7">
        <v>4.7676499999999997E-2</v>
      </c>
      <c r="EG72" s="7">
        <v>7.3023500000000005E-2</v>
      </c>
      <c r="EH72" s="7">
        <v>5.7382799999999998E-2</v>
      </c>
      <c r="EI72" s="5">
        <v>25.416699999999999</v>
      </c>
      <c r="EJ72" s="5">
        <v>13.701599999999999</v>
      </c>
      <c r="EK72" s="5">
        <v>3.58435E-2</v>
      </c>
      <c r="EL72" s="5">
        <v>0.93102700000000005</v>
      </c>
      <c r="EM72" s="5">
        <v>3.3129800000000001E-2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6490780389466</v>
      </c>
      <c r="EV72" s="5">
        <v>1688.3</v>
      </c>
      <c r="EX72" s="5">
        <v>1000</v>
      </c>
      <c r="EY72" s="5">
        <v>3277.67</v>
      </c>
      <c r="EZ72" s="5">
        <v>347.93799999999999</v>
      </c>
      <c r="FA72" s="5">
        <v>3625.61</v>
      </c>
      <c r="FB72" s="5">
        <v>3516.4</v>
      </c>
      <c r="FC72" s="5">
        <v>162</v>
      </c>
      <c r="FD72" s="5">
        <v>6.8202199999999999</v>
      </c>
      <c r="FE72" s="5">
        <v>38.626199999999997</v>
      </c>
      <c r="FF72" s="5">
        <v>13.4223</v>
      </c>
      <c r="FG72" s="5">
        <v>13.0908</v>
      </c>
      <c r="FH72" s="5">
        <v>3601</v>
      </c>
      <c r="FI72" s="5">
        <v>3439</v>
      </c>
      <c r="FJ72" s="7">
        <v>3.7718799999999997E-2</v>
      </c>
      <c r="FK72" s="7">
        <v>8.6602299999999993E-2</v>
      </c>
      <c r="FL72" s="7">
        <v>6.10739E-2</v>
      </c>
      <c r="FM72" s="5">
        <v>25.765999999999998</v>
      </c>
      <c r="FN72" s="5">
        <v>13.5038</v>
      </c>
      <c r="FO72" s="5">
        <v>3.6457299999999998E-2</v>
      </c>
      <c r="FP72" s="5">
        <v>0.92993899999999996</v>
      </c>
      <c r="FQ72" s="5">
        <v>3.3464000000000001E-2</v>
      </c>
      <c r="FR72" s="5">
        <v>1.3975599999999999E-4</v>
      </c>
      <c r="FS72" s="5">
        <v>0</v>
      </c>
      <c r="FT72" s="5">
        <v>0</v>
      </c>
      <c r="FU72" s="5">
        <v>0</v>
      </c>
      <c r="FV72" s="5">
        <v>0</v>
      </c>
      <c r="FW72" s="5">
        <v>0</v>
      </c>
      <c r="FX72" s="5">
        <v>0</v>
      </c>
      <c r="FY72" s="5">
        <v>6145457701238</v>
      </c>
      <c r="FZ72" s="5">
        <v>1483.95</v>
      </c>
    </row>
    <row r="73" spans="1:182" ht="12.75" x14ac:dyDescent="0.2">
      <c r="A73" s="4" t="s">
        <v>101</v>
      </c>
      <c r="B73" s="5">
        <v>3199</v>
      </c>
      <c r="D73" s="5">
        <v>1</v>
      </c>
      <c r="E73" s="5">
        <v>2836</v>
      </c>
      <c r="F73" s="5">
        <v>941</v>
      </c>
      <c r="G73" s="5">
        <v>3777</v>
      </c>
      <c r="H73" s="5">
        <v>3474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3474</v>
      </c>
      <c r="O73" s="5">
        <v>3474</v>
      </c>
      <c r="P73" s="7">
        <v>8.5964399999999996E-2</v>
      </c>
      <c r="Q73" s="7">
        <v>8.5964399999999996E-2</v>
      </c>
      <c r="R73" s="7">
        <v>8.5964399999999996E-2</v>
      </c>
      <c r="S73" s="5">
        <v>142</v>
      </c>
      <c r="T73" s="5">
        <v>6.62676</v>
      </c>
      <c r="U73" s="5">
        <v>0.18204200000000001</v>
      </c>
      <c r="V73" s="5">
        <v>0.64452600000000004</v>
      </c>
      <c r="W73" s="5">
        <v>0.16728199999999999</v>
      </c>
      <c r="X73" s="5">
        <v>6.1500599999999997E-3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219083682</v>
      </c>
      <c r="AF73" s="5">
        <v>3.125E-2</v>
      </c>
      <c r="AH73" s="5">
        <v>177</v>
      </c>
      <c r="AI73" s="5">
        <v>3162.55</v>
      </c>
      <c r="AJ73" s="5">
        <v>409.42399999999998</v>
      </c>
      <c r="AK73" s="5">
        <v>3571.98</v>
      </c>
      <c r="AL73" s="5">
        <v>3435.52</v>
      </c>
      <c r="AM73" s="5">
        <v>178</v>
      </c>
      <c r="AN73" s="5">
        <v>6.4773399999999999</v>
      </c>
      <c r="AO73" s="5">
        <v>16.006799999999998</v>
      </c>
      <c r="AP73" s="5">
        <v>10.2067</v>
      </c>
      <c r="AQ73" s="5">
        <v>7.05335</v>
      </c>
      <c r="AR73" s="5">
        <v>3555</v>
      </c>
      <c r="AS73" s="5">
        <v>3377</v>
      </c>
      <c r="AT73" s="7">
        <v>5.5642400000000002E-2</v>
      </c>
      <c r="AU73" s="7">
        <v>0.111285</v>
      </c>
      <c r="AV73" s="7">
        <v>7.3935500000000001E-2</v>
      </c>
      <c r="AW73" s="5">
        <v>33.604500000000002</v>
      </c>
      <c r="AX73" s="5">
        <v>12.1836</v>
      </c>
      <c r="AY73" s="5">
        <v>4.3349199999999997E-2</v>
      </c>
      <c r="AZ73" s="5">
        <v>0.91656800000000005</v>
      </c>
      <c r="BA73" s="5">
        <v>3.9297800000000001E-2</v>
      </c>
      <c r="BB73" s="8">
        <v>7.6441400000000004E-4</v>
      </c>
      <c r="BC73" s="8">
        <v>2.08477E-5</v>
      </c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1853458690884</v>
      </c>
      <c r="BJ73" s="5">
        <v>614.20299999999997</v>
      </c>
      <c r="BL73" s="5">
        <v>1000</v>
      </c>
      <c r="BM73" s="5">
        <v>3152.52</v>
      </c>
      <c r="BN73" s="5">
        <v>397.31700000000001</v>
      </c>
      <c r="BO73" s="5">
        <v>3549.84</v>
      </c>
      <c r="BP73" s="5">
        <v>3425.81</v>
      </c>
      <c r="BQ73" s="5">
        <v>170</v>
      </c>
      <c r="BR73" s="5">
        <v>6.7371400000000001</v>
      </c>
      <c r="BS73" s="5">
        <v>31.351099999999999</v>
      </c>
      <c r="BT73" s="5">
        <v>12.8477</v>
      </c>
      <c r="BU73" s="5">
        <v>13.745699999999999</v>
      </c>
      <c r="BV73" s="5">
        <v>3517</v>
      </c>
      <c r="BW73" s="5">
        <v>3347</v>
      </c>
      <c r="BX73" s="7">
        <v>4.62645E-2</v>
      </c>
      <c r="BY73" s="7">
        <v>9.9406099999999997E-2</v>
      </c>
      <c r="BZ73" s="7">
        <v>7.0900000000000005E-2</v>
      </c>
      <c r="CA73" s="5">
        <v>30.413</v>
      </c>
      <c r="CB73" s="5">
        <v>13.0641</v>
      </c>
      <c r="CC73" s="5">
        <v>3.8997499999999997E-2</v>
      </c>
      <c r="CD73" s="5">
        <v>0.92483000000000004</v>
      </c>
      <c r="CE73" s="5">
        <v>3.5812999999999998E-2</v>
      </c>
      <c r="CF73" s="8">
        <v>3.5301400000000002E-4</v>
      </c>
      <c r="CG73" s="8">
        <v>6.1500600000000004E-6</v>
      </c>
      <c r="CH73" s="5">
        <v>0</v>
      </c>
      <c r="CI73" s="5">
        <v>0</v>
      </c>
      <c r="CJ73" s="5">
        <v>0</v>
      </c>
      <c r="CK73" s="5">
        <v>0</v>
      </c>
      <c r="CL73" s="5">
        <v>0</v>
      </c>
      <c r="CM73" s="5">
        <v>128653126831202</v>
      </c>
      <c r="CN73" s="5">
        <v>31456.1</v>
      </c>
      <c r="CP73" s="5">
        <v>1000</v>
      </c>
      <c r="CQ73" s="5">
        <v>3153.37</v>
      </c>
      <c r="CR73" s="5">
        <v>397.63</v>
      </c>
      <c r="CS73" s="5">
        <v>3551</v>
      </c>
      <c r="CT73" s="5">
        <v>3426.87</v>
      </c>
      <c r="CU73" s="5">
        <v>154</v>
      </c>
      <c r="CV73" s="5">
        <v>6.6800699999999997</v>
      </c>
      <c r="CW73" s="5">
        <v>30.470300000000002</v>
      </c>
      <c r="CX73" s="5">
        <v>12.2364</v>
      </c>
      <c r="CY73" s="5">
        <v>13.139900000000001</v>
      </c>
      <c r="CZ73" s="5">
        <v>3509</v>
      </c>
      <c r="DA73" s="5">
        <v>3355</v>
      </c>
      <c r="DB73" s="7">
        <v>4.8765200000000002E-2</v>
      </c>
      <c r="DC73" s="7">
        <v>9.69053E-2</v>
      </c>
      <c r="DD73" s="7">
        <v>7.1230399999999999E-2</v>
      </c>
      <c r="DE73" s="5">
        <v>30.971</v>
      </c>
      <c r="DF73" s="5">
        <v>12.838800000000001</v>
      </c>
      <c r="DG73" s="5">
        <v>3.9691299999999999E-2</v>
      </c>
      <c r="DH73" s="5">
        <v>0.92344599999999999</v>
      </c>
      <c r="DI73" s="5">
        <v>3.6495699999999999E-2</v>
      </c>
      <c r="DJ73" s="8">
        <v>3.6408399999999998E-4</v>
      </c>
      <c r="DK73" s="8">
        <v>2.4600199999999999E-6</v>
      </c>
      <c r="DL73" s="5">
        <v>0</v>
      </c>
      <c r="DM73" s="5">
        <v>0</v>
      </c>
      <c r="DN73" s="5">
        <v>0</v>
      </c>
      <c r="DO73" s="5">
        <v>0</v>
      </c>
      <c r="DP73" s="5">
        <v>0</v>
      </c>
      <c r="DQ73" s="5">
        <v>2255916115556</v>
      </c>
      <c r="DR73" s="5">
        <v>757.18799999999999</v>
      </c>
      <c r="DT73" s="5">
        <v>24</v>
      </c>
      <c r="DU73" s="5">
        <v>3140.21</v>
      </c>
      <c r="DV73" s="5">
        <v>412.79199999999997</v>
      </c>
      <c r="DW73" s="5">
        <v>3553</v>
      </c>
      <c r="DX73" s="5">
        <v>3426.96</v>
      </c>
      <c r="DY73" s="5">
        <v>90</v>
      </c>
      <c r="DZ73" s="5">
        <v>1.28559</v>
      </c>
      <c r="EA73" s="5">
        <v>5.2588499999999998</v>
      </c>
      <c r="EB73" s="5">
        <v>2.7653300000000001</v>
      </c>
      <c r="EC73" s="5">
        <v>2.0522200000000002</v>
      </c>
      <c r="ED73" s="5">
        <v>3487</v>
      </c>
      <c r="EE73" s="5">
        <v>3397</v>
      </c>
      <c r="EF73" s="7">
        <v>6.1894299999999999E-2</v>
      </c>
      <c r="EG73" s="7">
        <v>9.00281E-2</v>
      </c>
      <c r="EH73" s="7">
        <v>7.1259199999999995E-2</v>
      </c>
      <c r="EI73" s="5">
        <v>30.125</v>
      </c>
      <c r="EJ73" s="5">
        <v>13.7026</v>
      </c>
      <c r="EK73" s="5">
        <v>3.8847899999999998E-2</v>
      </c>
      <c r="EL73" s="5">
        <v>0.92532800000000004</v>
      </c>
      <c r="EM73" s="5">
        <v>3.5260399999999997E-2</v>
      </c>
      <c r="EN73" s="5">
        <v>5.63756E-4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0</v>
      </c>
      <c r="EU73" s="5">
        <v>9614541578036</v>
      </c>
      <c r="EV73" s="5">
        <v>2500.34</v>
      </c>
      <c r="EX73" s="5">
        <v>1000</v>
      </c>
      <c r="EY73" s="5">
        <v>3140.09</v>
      </c>
      <c r="EZ73" s="5">
        <v>409.83300000000003</v>
      </c>
      <c r="FA73" s="5">
        <v>3549.93</v>
      </c>
      <c r="FB73" s="5">
        <v>3426.88</v>
      </c>
      <c r="FC73" s="5">
        <v>166</v>
      </c>
      <c r="FD73" s="5">
        <v>6.0154899999999998</v>
      </c>
      <c r="FE73" s="5">
        <v>28.3872</v>
      </c>
      <c r="FF73" s="5">
        <v>11.21</v>
      </c>
      <c r="FG73" s="5">
        <v>13.266400000000001</v>
      </c>
      <c r="FH73" s="5">
        <v>3520</v>
      </c>
      <c r="FI73" s="5">
        <v>3354</v>
      </c>
      <c r="FJ73" s="7">
        <v>4.8452599999999998E-2</v>
      </c>
      <c r="FK73" s="7">
        <v>0.100344</v>
      </c>
      <c r="FL73" s="7">
        <v>7.12338E-2</v>
      </c>
      <c r="FM73" s="5">
        <v>30.321999999999999</v>
      </c>
      <c r="FN73" s="5">
        <v>13.516</v>
      </c>
      <c r="FO73" s="5">
        <v>3.8865900000000002E-2</v>
      </c>
      <c r="FP73" s="5">
        <v>0.92507499999999998</v>
      </c>
      <c r="FQ73" s="5">
        <v>3.5719599999999997E-2</v>
      </c>
      <c r="FR73" s="5">
        <v>3.3210299999999999E-4</v>
      </c>
      <c r="FS73" s="8">
        <v>7.3800700000000003E-6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14057640996304</v>
      </c>
      <c r="FZ73" s="5">
        <v>3417.42</v>
      </c>
    </row>
    <row r="74" spans="1:182" ht="12.75" x14ac:dyDescent="0.2">
      <c r="A74" s="4" t="s">
        <v>102</v>
      </c>
      <c r="B74" s="5">
        <v>2789</v>
      </c>
      <c r="D74" s="5">
        <v>1</v>
      </c>
      <c r="E74" s="5">
        <v>2509</v>
      </c>
      <c r="F74" s="5">
        <v>834</v>
      </c>
      <c r="G74" s="5">
        <v>3343</v>
      </c>
      <c r="H74" s="5">
        <v>3052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3052</v>
      </c>
      <c r="O74" s="5">
        <v>3052</v>
      </c>
      <c r="P74" s="7">
        <v>9.4298999999999994E-2</v>
      </c>
      <c r="Q74" s="7">
        <v>9.4298999999999994E-2</v>
      </c>
      <c r="R74" s="7">
        <v>9.4298999999999994E-2</v>
      </c>
      <c r="S74" s="5">
        <v>171</v>
      </c>
      <c r="T74" s="5">
        <v>4.8771899999999997</v>
      </c>
      <c r="U74" s="5">
        <v>0.184839</v>
      </c>
      <c r="V74" s="5">
        <v>0.638629</v>
      </c>
      <c r="W74" s="5">
        <v>0.17030100000000001</v>
      </c>
      <c r="X74" s="5">
        <v>6.2305299999999997E-3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277697044</v>
      </c>
      <c r="AF74" s="5">
        <v>6.25E-2</v>
      </c>
      <c r="AH74" s="5">
        <v>264</v>
      </c>
      <c r="AI74" s="5">
        <v>2758.47</v>
      </c>
      <c r="AJ74" s="5">
        <v>385.12099999999998</v>
      </c>
      <c r="AK74" s="5">
        <v>3143.59</v>
      </c>
      <c r="AL74" s="5">
        <v>3009.47</v>
      </c>
      <c r="AM74" s="5">
        <v>211</v>
      </c>
      <c r="AN74" s="5">
        <v>8.0625099999999996</v>
      </c>
      <c r="AO74" s="5">
        <v>23.677099999999999</v>
      </c>
      <c r="AP74" s="5">
        <v>14.2692</v>
      </c>
      <c r="AQ74" s="5">
        <v>9.4468800000000002</v>
      </c>
      <c r="AR74" s="5">
        <v>3141</v>
      </c>
      <c r="AS74" s="5">
        <v>2930</v>
      </c>
      <c r="AT74" s="7">
        <v>5.0555799999999998E-2</v>
      </c>
      <c r="AU74" s="7">
        <v>0.12620999999999999</v>
      </c>
      <c r="AV74" s="7">
        <v>7.9051099999999999E-2</v>
      </c>
      <c r="AW74" s="5">
        <v>49.6023</v>
      </c>
      <c r="AX74" s="5">
        <v>7.7641799999999996</v>
      </c>
      <c r="AY74" s="5">
        <v>5.3270199999999997E-2</v>
      </c>
      <c r="AZ74" s="5">
        <v>0.89625999999999995</v>
      </c>
      <c r="BA74" s="5">
        <v>4.9745900000000003E-2</v>
      </c>
      <c r="BB74" s="8">
        <v>7.2374799999999997E-4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13444344218436</v>
      </c>
      <c r="BJ74" s="5">
        <v>4520.09</v>
      </c>
      <c r="BL74" s="5">
        <v>1000</v>
      </c>
      <c r="BM74" s="5">
        <v>2750.61</v>
      </c>
      <c r="BN74" s="5">
        <v>371.428</v>
      </c>
      <c r="BO74" s="5">
        <v>3122.04</v>
      </c>
      <c r="BP74" s="5">
        <v>2997.61</v>
      </c>
      <c r="BQ74" s="5">
        <v>145</v>
      </c>
      <c r="BR74" s="5">
        <v>7.67265</v>
      </c>
      <c r="BS74" s="5">
        <v>32.633000000000003</v>
      </c>
      <c r="BT74" s="5">
        <v>13.8162</v>
      </c>
      <c r="BU74" s="5">
        <v>12.886699999999999</v>
      </c>
      <c r="BV74" s="5">
        <v>3068</v>
      </c>
      <c r="BW74" s="5">
        <v>2923</v>
      </c>
      <c r="BX74" s="7">
        <v>4.8045900000000002E-2</v>
      </c>
      <c r="BY74" s="7">
        <v>0.100036</v>
      </c>
      <c r="BZ74" s="7">
        <v>7.4796299999999996E-2</v>
      </c>
      <c r="CA74" s="5">
        <v>46.459000000000003</v>
      </c>
      <c r="CB74" s="5">
        <v>7.9947499999999998</v>
      </c>
      <c r="CC74" s="5">
        <v>4.9699899999999998E-2</v>
      </c>
      <c r="CD74" s="5">
        <v>0.90309399999999995</v>
      </c>
      <c r="CE74" s="5">
        <v>4.6788200000000002E-2</v>
      </c>
      <c r="CF74" s="8">
        <v>4.1744500000000001E-4</v>
      </c>
      <c r="CG74" s="5">
        <v>0</v>
      </c>
      <c r="CH74" s="5">
        <v>0</v>
      </c>
      <c r="CI74" s="5">
        <v>0</v>
      </c>
      <c r="CJ74" s="5">
        <v>0</v>
      </c>
      <c r="CK74" s="5">
        <v>0</v>
      </c>
      <c r="CL74" s="5">
        <v>0</v>
      </c>
      <c r="CM74" s="5">
        <v>273217761921310</v>
      </c>
      <c r="CN74" s="5">
        <v>67979.100000000006</v>
      </c>
      <c r="CP74" s="5">
        <v>1000</v>
      </c>
      <c r="CQ74" s="5">
        <v>2752.83</v>
      </c>
      <c r="CR74" s="5">
        <v>372.60300000000001</v>
      </c>
      <c r="CS74" s="5">
        <v>3125.43</v>
      </c>
      <c r="CT74" s="5">
        <v>2998.62</v>
      </c>
      <c r="CU74" s="5">
        <v>146</v>
      </c>
      <c r="CV74" s="5">
        <v>7.79155</v>
      </c>
      <c r="CW74" s="5">
        <v>31.839700000000001</v>
      </c>
      <c r="CX74" s="5">
        <v>13.6776</v>
      </c>
      <c r="CY74" s="5">
        <v>12.2986</v>
      </c>
      <c r="CZ74" s="5">
        <v>3077</v>
      </c>
      <c r="DA74" s="5">
        <v>2931</v>
      </c>
      <c r="DB74" s="7">
        <v>5.0914300000000003E-2</v>
      </c>
      <c r="DC74" s="7">
        <v>0.10326299999999999</v>
      </c>
      <c r="DD74" s="7">
        <v>7.5159900000000002E-2</v>
      </c>
      <c r="DE74" s="5">
        <v>47.173999999999999</v>
      </c>
      <c r="DF74" s="5">
        <v>7.8984800000000002</v>
      </c>
      <c r="DG74" s="5">
        <v>5.0400800000000003E-2</v>
      </c>
      <c r="DH74" s="5">
        <v>0.90165099999999998</v>
      </c>
      <c r="DI74" s="5">
        <v>4.7572200000000002E-2</v>
      </c>
      <c r="DJ74" s="8">
        <v>3.7590900000000001E-4</v>
      </c>
      <c r="DK74" s="5">
        <v>0</v>
      </c>
      <c r="DL74" s="5">
        <v>0</v>
      </c>
      <c r="DM74" s="5">
        <v>0</v>
      </c>
      <c r="DN74" s="5">
        <v>0</v>
      </c>
      <c r="DO74" s="5">
        <v>0</v>
      </c>
      <c r="DP74" s="5">
        <v>0</v>
      </c>
      <c r="DQ74" s="5">
        <v>7304874231242</v>
      </c>
      <c r="DR74" s="5">
        <v>2473.77</v>
      </c>
      <c r="DT74" s="5">
        <v>12</v>
      </c>
      <c r="DU74" s="5">
        <v>2749.92</v>
      </c>
      <c r="DV74" s="5">
        <v>369.08300000000003</v>
      </c>
      <c r="DW74" s="5">
        <v>3119</v>
      </c>
      <c r="DX74" s="5">
        <v>2992.92</v>
      </c>
      <c r="DY74" s="5">
        <v>79</v>
      </c>
      <c r="DZ74" s="5">
        <v>1.31247</v>
      </c>
      <c r="EA74" s="5">
        <v>4.0697000000000001</v>
      </c>
      <c r="EB74" s="5">
        <v>1.7017100000000001</v>
      </c>
      <c r="EC74" s="5">
        <v>1.4239900000000001</v>
      </c>
      <c r="ED74" s="5">
        <v>3032</v>
      </c>
      <c r="EE74" s="5">
        <v>2953</v>
      </c>
      <c r="EF74" s="7">
        <v>5.8802399999999998E-2</v>
      </c>
      <c r="EG74" s="7">
        <v>8.7127999999999997E-2</v>
      </c>
      <c r="EH74" s="7">
        <v>7.3114600000000002E-2</v>
      </c>
      <c r="EI74" s="5">
        <v>45.833300000000001</v>
      </c>
      <c r="EJ74" s="5">
        <v>8.0527300000000004</v>
      </c>
      <c r="EK74" s="5">
        <v>4.88923E-2</v>
      </c>
      <c r="EL74" s="5">
        <v>0.90455200000000002</v>
      </c>
      <c r="EM74" s="5">
        <v>4.6296299999999999E-2</v>
      </c>
      <c r="EN74" s="5">
        <v>2.5960499999999999E-4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15880995234684</v>
      </c>
      <c r="EV74" s="5">
        <v>4152.2299999999996</v>
      </c>
      <c r="EX74" s="5">
        <v>1000</v>
      </c>
      <c r="EY74" s="5">
        <v>2749.92</v>
      </c>
      <c r="EZ74" s="5">
        <v>364.64299999999997</v>
      </c>
      <c r="FA74" s="5">
        <v>3114.56</v>
      </c>
      <c r="FB74" s="5">
        <v>2995.45</v>
      </c>
      <c r="FC74" s="5">
        <v>127</v>
      </c>
      <c r="FD74" s="5">
        <v>6.5534999999999997</v>
      </c>
      <c r="FE74" s="5">
        <v>30.518000000000001</v>
      </c>
      <c r="FF74" s="5">
        <v>13.165100000000001</v>
      </c>
      <c r="FG74" s="5">
        <v>12.3095</v>
      </c>
      <c r="FH74" s="5">
        <v>3062</v>
      </c>
      <c r="FI74" s="5">
        <v>2935</v>
      </c>
      <c r="FJ74" s="7">
        <v>5.2348499999999999E-2</v>
      </c>
      <c r="FK74" s="7">
        <v>9.7884499999999999E-2</v>
      </c>
      <c r="FL74" s="7">
        <v>7.4022900000000003E-2</v>
      </c>
      <c r="FM74" s="5">
        <v>45.652999999999999</v>
      </c>
      <c r="FN74" s="5">
        <v>7.9872699999999996</v>
      </c>
      <c r="FO74" s="5">
        <v>4.8779900000000001E-2</v>
      </c>
      <c r="FP74" s="5">
        <v>0.90485400000000005</v>
      </c>
      <c r="FQ74" s="5">
        <v>4.6032200000000002E-2</v>
      </c>
      <c r="FR74" s="5">
        <v>3.3229499999999998E-4</v>
      </c>
      <c r="FS74" s="8">
        <v>2.07684E-6</v>
      </c>
      <c r="FT74" s="5">
        <v>0</v>
      </c>
      <c r="FU74" s="5">
        <v>0</v>
      </c>
      <c r="FV74" s="5">
        <v>0</v>
      </c>
      <c r="FW74" s="5">
        <v>0</v>
      </c>
      <c r="FX74" s="5">
        <v>0</v>
      </c>
      <c r="FY74" s="5">
        <v>10668774863290</v>
      </c>
      <c r="FZ74" s="5">
        <v>2640.11</v>
      </c>
    </row>
    <row r="75" spans="1:182" ht="12.75" x14ac:dyDescent="0.2">
      <c r="A75" s="4" t="s">
        <v>103</v>
      </c>
      <c r="B75" s="5">
        <v>2797</v>
      </c>
      <c r="D75" s="5">
        <v>1</v>
      </c>
      <c r="E75" s="5">
        <v>2527</v>
      </c>
      <c r="F75" s="5">
        <v>844</v>
      </c>
      <c r="G75" s="5">
        <v>3371</v>
      </c>
      <c r="H75" s="5">
        <v>3054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3054</v>
      </c>
      <c r="O75" s="5">
        <v>3054</v>
      </c>
      <c r="P75" s="7">
        <v>9.1884199999999999E-2</v>
      </c>
      <c r="Q75" s="7">
        <v>9.1884199999999999E-2</v>
      </c>
      <c r="R75" s="7">
        <v>9.1884199999999999E-2</v>
      </c>
      <c r="S75" s="5">
        <v>188</v>
      </c>
      <c r="T75" s="5">
        <v>4.4893599999999996</v>
      </c>
      <c r="U75" s="5">
        <v>0.20325199999999999</v>
      </c>
      <c r="V75" s="5">
        <v>0.606707</v>
      </c>
      <c r="W75" s="5">
        <v>0.17886199999999999</v>
      </c>
      <c r="X75" s="5">
        <v>1.11789E-2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336435180</v>
      </c>
      <c r="AF75" s="5">
        <v>9.375E-2</v>
      </c>
      <c r="AH75" s="5">
        <v>17</v>
      </c>
      <c r="AI75" s="5">
        <v>2788.76</v>
      </c>
      <c r="AJ75" s="5">
        <v>390.94099999999997</v>
      </c>
      <c r="AK75" s="5">
        <v>3179.71</v>
      </c>
      <c r="AL75" s="5">
        <v>3036.06</v>
      </c>
      <c r="AM75" s="5">
        <v>84</v>
      </c>
      <c r="AN75" s="5">
        <v>0.39497399999999999</v>
      </c>
      <c r="AO75" s="5">
        <v>2.6957200000000001</v>
      </c>
      <c r="AP75" s="5">
        <v>1.20428</v>
      </c>
      <c r="AQ75" s="5">
        <v>1.56552</v>
      </c>
      <c r="AR75" s="5">
        <v>3069</v>
      </c>
      <c r="AS75" s="5">
        <v>2985</v>
      </c>
      <c r="AT75" s="7">
        <v>6.7214899999999994E-2</v>
      </c>
      <c r="AU75" s="7">
        <v>9.7247100000000003E-2</v>
      </c>
      <c r="AV75" s="7">
        <v>8.5469699999999996E-2</v>
      </c>
      <c r="AW75" s="5">
        <v>58</v>
      </c>
      <c r="AX75" s="5">
        <v>6.7403700000000004</v>
      </c>
      <c r="AY75" s="5">
        <v>6.1334300000000001E-2</v>
      </c>
      <c r="AZ75" s="5">
        <v>0.88073900000000005</v>
      </c>
      <c r="BA75" s="5">
        <v>5.6551900000000002E-2</v>
      </c>
      <c r="BB75" s="8">
        <v>1.3749400000000001E-3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5">
        <v>0</v>
      </c>
      <c r="BI75" s="5">
        <v>17765618476</v>
      </c>
      <c r="BJ75" s="5">
        <v>4.9375</v>
      </c>
      <c r="BL75" s="5">
        <v>1000</v>
      </c>
      <c r="BM75" s="5">
        <v>2785.46</v>
      </c>
      <c r="BN75" s="5">
        <v>386.303</v>
      </c>
      <c r="BO75" s="5">
        <v>3171.76</v>
      </c>
      <c r="BP75" s="5">
        <v>3027.55</v>
      </c>
      <c r="BQ75" s="5">
        <v>99</v>
      </c>
      <c r="BR75" s="5">
        <v>3.1131700000000002</v>
      </c>
      <c r="BS75" s="5">
        <v>12.9457</v>
      </c>
      <c r="BT75" s="5">
        <v>5.5052700000000003</v>
      </c>
      <c r="BU75" s="5">
        <v>9.0789600000000004</v>
      </c>
      <c r="BV75" s="5">
        <v>3083</v>
      </c>
      <c r="BW75" s="5">
        <v>2984</v>
      </c>
      <c r="BX75" s="7">
        <v>6.6857299999999995E-2</v>
      </c>
      <c r="BY75" s="7">
        <v>0.102252</v>
      </c>
      <c r="BZ75" s="7">
        <v>8.2427200000000006E-2</v>
      </c>
      <c r="CA75" s="5">
        <v>57.7</v>
      </c>
      <c r="CB75" s="5">
        <v>6.69503</v>
      </c>
      <c r="CC75" s="5">
        <v>6.0142300000000003E-2</v>
      </c>
      <c r="CD75" s="5">
        <v>0.88223600000000002</v>
      </c>
      <c r="CE75" s="5">
        <v>5.71341E-2</v>
      </c>
      <c r="CF75" s="8">
        <v>4.8780500000000001E-4</v>
      </c>
      <c r="CG75" s="5">
        <v>0</v>
      </c>
      <c r="CH75" s="5">
        <v>0</v>
      </c>
      <c r="CI75" s="5">
        <v>0</v>
      </c>
      <c r="CJ75" s="5">
        <v>0</v>
      </c>
      <c r="CK75" s="5">
        <v>0</v>
      </c>
      <c r="CL75" s="5">
        <v>0</v>
      </c>
      <c r="CM75" s="5">
        <v>5719706003798</v>
      </c>
      <c r="CN75" s="5">
        <v>1358.59</v>
      </c>
      <c r="CP75" s="5">
        <v>1000</v>
      </c>
      <c r="CQ75" s="5">
        <v>2763.85</v>
      </c>
      <c r="CR75" s="5">
        <v>323.62200000000001</v>
      </c>
      <c r="CS75" s="5">
        <v>3087.47</v>
      </c>
      <c r="CT75" s="5">
        <v>2997.96</v>
      </c>
      <c r="CU75" s="5">
        <v>109</v>
      </c>
      <c r="CV75" s="5">
        <v>5.5868599999999997</v>
      </c>
      <c r="CW75" s="5">
        <v>24.751899999999999</v>
      </c>
      <c r="CX75" s="5">
        <v>9.7095599999999997</v>
      </c>
      <c r="CY75" s="5">
        <v>10.6028</v>
      </c>
      <c r="CZ75" s="5">
        <v>3053</v>
      </c>
      <c r="DA75" s="5">
        <v>2944</v>
      </c>
      <c r="DB75" s="7">
        <v>5.25563E-2</v>
      </c>
      <c r="DC75" s="7">
        <v>9.15266E-2</v>
      </c>
      <c r="DD75" s="7">
        <v>7.1848099999999998E-2</v>
      </c>
      <c r="DE75" s="5">
        <v>35.981999999999999</v>
      </c>
      <c r="DF75" s="5">
        <v>8.9939999999999998</v>
      </c>
      <c r="DG75" s="5">
        <v>3.77165E-2</v>
      </c>
      <c r="DH75" s="5">
        <v>0.92673300000000003</v>
      </c>
      <c r="DI75" s="5">
        <v>3.5417700000000003E-2</v>
      </c>
      <c r="DJ75" s="8">
        <v>1.3312999999999999E-4</v>
      </c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5695272437694</v>
      </c>
      <c r="DR75" s="5">
        <v>1926.84</v>
      </c>
      <c r="DT75" s="5">
        <v>4</v>
      </c>
      <c r="DU75" s="5">
        <v>2762.75</v>
      </c>
      <c r="DV75" s="5">
        <v>333</v>
      </c>
      <c r="DW75" s="5">
        <v>3095.75</v>
      </c>
      <c r="DX75" s="5">
        <v>3000.5</v>
      </c>
      <c r="DY75" s="5">
        <v>10</v>
      </c>
      <c r="DZ75" s="5">
        <v>0.37895499999999999</v>
      </c>
      <c r="EA75" s="5">
        <v>1.0932500000000001</v>
      </c>
      <c r="EB75" s="5">
        <v>0.65858899999999998</v>
      </c>
      <c r="EC75" s="5">
        <v>0.14022599999999999</v>
      </c>
      <c r="ED75" s="5">
        <v>3004</v>
      </c>
      <c r="EE75" s="5">
        <v>2994</v>
      </c>
      <c r="EF75" s="7">
        <v>7.0432599999999998E-2</v>
      </c>
      <c r="EG75" s="7">
        <v>7.4007900000000001E-2</v>
      </c>
      <c r="EH75" s="7">
        <v>7.2756500000000002E-2</v>
      </c>
      <c r="EI75" s="5">
        <v>37</v>
      </c>
      <c r="EJ75" s="5">
        <v>9</v>
      </c>
      <c r="EK75" s="5">
        <v>3.8871999999999997E-2</v>
      </c>
      <c r="EL75" s="5">
        <v>0.924543</v>
      </c>
      <c r="EM75" s="5">
        <v>3.6331299999999997E-2</v>
      </c>
      <c r="EN75" s="5">
        <v>2.5406499999999999E-4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15691936466070</v>
      </c>
      <c r="EV75" s="5">
        <v>4105.78</v>
      </c>
      <c r="EX75" s="5">
        <v>1000</v>
      </c>
      <c r="EY75" s="5">
        <v>2762.76</v>
      </c>
      <c r="EZ75" s="5">
        <v>321.53899999999999</v>
      </c>
      <c r="FA75" s="5">
        <v>3084.3</v>
      </c>
      <c r="FB75" s="5">
        <v>2994.74</v>
      </c>
      <c r="FC75" s="5">
        <v>120</v>
      </c>
      <c r="FD75" s="5">
        <v>4.88239</v>
      </c>
      <c r="FE75" s="5">
        <v>23.831600000000002</v>
      </c>
      <c r="FF75" s="5">
        <v>9.1551299999999998</v>
      </c>
      <c r="FG75" s="5">
        <v>10.2454</v>
      </c>
      <c r="FH75" s="5">
        <v>3066</v>
      </c>
      <c r="FI75" s="5">
        <v>2946</v>
      </c>
      <c r="FJ75" s="7">
        <v>5.3271399999999997E-2</v>
      </c>
      <c r="FK75" s="7">
        <v>9.6174499999999996E-2</v>
      </c>
      <c r="FL75" s="7">
        <v>7.0697499999999996E-2</v>
      </c>
      <c r="FM75" s="5">
        <v>35.4</v>
      </c>
      <c r="FN75" s="5">
        <v>9.0830199999999994</v>
      </c>
      <c r="FO75" s="5">
        <v>3.7155500000000001E-2</v>
      </c>
      <c r="FP75" s="5">
        <v>0.92788499999999996</v>
      </c>
      <c r="FQ75" s="5">
        <v>3.4795699999999999E-2</v>
      </c>
      <c r="FR75" s="5">
        <v>1.63618E-4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3013009133370</v>
      </c>
      <c r="FZ75" s="5">
        <v>746.26599999999996</v>
      </c>
    </row>
    <row r="76" spans="1:182" ht="12.75" x14ac:dyDescent="0.2">
      <c r="A76" s="4" t="s">
        <v>104</v>
      </c>
      <c r="B76" s="5">
        <v>3558</v>
      </c>
      <c r="D76" s="5">
        <v>1</v>
      </c>
      <c r="E76" s="5">
        <v>3253</v>
      </c>
      <c r="F76" s="5">
        <v>1130</v>
      </c>
      <c r="G76" s="5">
        <v>4383</v>
      </c>
      <c r="H76" s="5">
        <v>3984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3984</v>
      </c>
      <c r="O76" s="5">
        <v>3984</v>
      </c>
      <c r="P76" s="7">
        <v>0.11973</v>
      </c>
      <c r="Q76" s="7">
        <v>0.11973</v>
      </c>
      <c r="R76" s="7">
        <v>0.11973</v>
      </c>
      <c r="S76" s="5">
        <v>204</v>
      </c>
      <c r="T76" s="5">
        <v>5.5392200000000003</v>
      </c>
      <c r="U76" s="5">
        <v>0.19852300000000001</v>
      </c>
      <c r="V76" s="5">
        <v>0.614035</v>
      </c>
      <c r="W76" s="5">
        <v>0.17820900000000001</v>
      </c>
      <c r="X76" s="5">
        <v>9.2336099999999997E-3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400212012</v>
      </c>
      <c r="AF76" s="5">
        <v>0.125</v>
      </c>
      <c r="AH76" s="5">
        <v>49</v>
      </c>
      <c r="AI76" s="5">
        <v>3613.88</v>
      </c>
      <c r="AJ76" s="5">
        <v>597.93899999999996</v>
      </c>
      <c r="AK76" s="5">
        <v>4211.82</v>
      </c>
      <c r="AL76" s="5">
        <v>3932.61</v>
      </c>
      <c r="AM76" s="5">
        <v>146</v>
      </c>
      <c r="AN76" s="5">
        <v>1.62384</v>
      </c>
      <c r="AO76" s="5">
        <v>5.8841900000000003</v>
      </c>
      <c r="AP76" s="5">
        <v>3.1709399999999999</v>
      </c>
      <c r="AQ76" s="5">
        <v>3.6503999999999999</v>
      </c>
      <c r="AR76" s="5">
        <v>4003</v>
      </c>
      <c r="AS76" s="5">
        <v>3857</v>
      </c>
      <c r="AT76" s="7">
        <v>8.4036E-2</v>
      </c>
      <c r="AU76" s="7">
        <v>0.12506999999999999</v>
      </c>
      <c r="AV76" s="7">
        <v>0.10528700000000001</v>
      </c>
      <c r="AW76" s="5">
        <v>82.979600000000005</v>
      </c>
      <c r="AX76" s="5">
        <v>7.2058499999999999</v>
      </c>
      <c r="AY76" s="5">
        <v>7.9729400000000006E-2</v>
      </c>
      <c r="AZ76" s="5">
        <v>0.84461200000000003</v>
      </c>
      <c r="BA76" s="5">
        <v>7.3473200000000002E-2</v>
      </c>
      <c r="BB76" s="8">
        <v>2.1482300000000001E-3</v>
      </c>
      <c r="BC76" s="8">
        <v>3.7688200000000003E-5</v>
      </c>
      <c r="BD76" s="5">
        <v>0</v>
      </c>
      <c r="BE76" s="5">
        <v>0</v>
      </c>
      <c r="BF76" s="5">
        <v>0</v>
      </c>
      <c r="BG76" s="5">
        <v>0</v>
      </c>
      <c r="BH76" s="5">
        <v>0</v>
      </c>
      <c r="BI76" s="5">
        <v>113340515936</v>
      </c>
      <c r="BJ76" s="5">
        <v>33.828099999999999</v>
      </c>
      <c r="BL76" s="5">
        <v>1000</v>
      </c>
      <c r="BM76" s="5">
        <v>3605.41</v>
      </c>
      <c r="BN76" s="5">
        <v>575.11599999999999</v>
      </c>
      <c r="BO76" s="5">
        <v>4180.5200000000004</v>
      </c>
      <c r="BP76" s="5">
        <v>3893.73</v>
      </c>
      <c r="BQ76" s="5">
        <v>157</v>
      </c>
      <c r="BR76" s="5">
        <v>6.0524800000000001</v>
      </c>
      <c r="BS76" s="5">
        <v>22.025600000000001</v>
      </c>
      <c r="BT76" s="5">
        <v>10.7364</v>
      </c>
      <c r="BU76" s="5">
        <v>13.222899999999999</v>
      </c>
      <c r="BV76" s="5">
        <v>3979</v>
      </c>
      <c r="BW76" s="5">
        <v>3822</v>
      </c>
      <c r="BX76" s="7">
        <v>7.4199000000000001E-2</v>
      </c>
      <c r="BY76" s="7">
        <v>0.118325</v>
      </c>
      <c r="BZ76" s="7">
        <v>9.4360299999999994E-2</v>
      </c>
      <c r="CA76" s="5">
        <v>77.87</v>
      </c>
      <c r="CB76" s="5">
        <v>7.3855899999999997</v>
      </c>
      <c r="CC76" s="5">
        <v>7.4277899999999994E-2</v>
      </c>
      <c r="CD76" s="5">
        <v>0.85474300000000003</v>
      </c>
      <c r="CE76" s="5">
        <v>6.9526299999999999E-2</v>
      </c>
      <c r="CF76" s="8">
        <v>1.4524500000000001E-3</v>
      </c>
      <c r="CG76" s="5">
        <v>0</v>
      </c>
      <c r="CH76" s="5">
        <v>0</v>
      </c>
      <c r="CI76" s="5">
        <v>0</v>
      </c>
      <c r="CJ76" s="5">
        <v>0</v>
      </c>
      <c r="CK76" s="5">
        <v>0</v>
      </c>
      <c r="CL76" s="5">
        <v>0</v>
      </c>
      <c r="CM76" s="5">
        <v>33697622616852</v>
      </c>
      <c r="CN76" s="5">
        <v>8231.75</v>
      </c>
      <c r="CP76" s="5">
        <v>1000</v>
      </c>
      <c r="CQ76" s="5">
        <v>3522.83</v>
      </c>
      <c r="CR76" s="5">
        <v>506.52300000000002</v>
      </c>
      <c r="CS76" s="5">
        <v>4029.36</v>
      </c>
      <c r="CT76" s="5">
        <v>3847.41</v>
      </c>
      <c r="CU76" s="5">
        <v>176</v>
      </c>
      <c r="CV76" s="5">
        <v>7.2996400000000001</v>
      </c>
      <c r="CW76" s="5">
        <v>36.939500000000002</v>
      </c>
      <c r="CX76" s="5">
        <v>15.3626</v>
      </c>
      <c r="CY76" s="5">
        <v>14.781499999999999</v>
      </c>
      <c r="CZ76" s="5">
        <v>3934</v>
      </c>
      <c r="DA76" s="5">
        <v>3758</v>
      </c>
      <c r="DB76" s="7">
        <v>5.6211400000000002E-2</v>
      </c>
      <c r="DC76" s="7">
        <v>0.10567699999999999</v>
      </c>
      <c r="DD76" s="7">
        <v>8.1340099999999999E-2</v>
      </c>
      <c r="DE76" s="5">
        <v>56.325000000000003</v>
      </c>
      <c r="DF76" s="5">
        <v>8.9928600000000003</v>
      </c>
      <c r="DG76" s="5">
        <v>5.3469099999999999E-2</v>
      </c>
      <c r="DH76" s="5">
        <v>0.89544599999999996</v>
      </c>
      <c r="DI76" s="5">
        <v>5.0547599999999998E-2</v>
      </c>
      <c r="DJ76" s="8">
        <v>5.3739599999999999E-4</v>
      </c>
      <c r="DK76" s="5">
        <v>0</v>
      </c>
      <c r="DL76" s="5">
        <v>0</v>
      </c>
      <c r="DM76" s="5">
        <v>0</v>
      </c>
      <c r="DN76" s="5">
        <v>0</v>
      </c>
      <c r="DO76" s="5">
        <v>0</v>
      </c>
      <c r="DP76" s="5">
        <v>0</v>
      </c>
      <c r="DQ76" s="5">
        <v>21838278395364</v>
      </c>
      <c r="DR76" s="5">
        <v>7424.66</v>
      </c>
      <c r="DT76" s="5">
        <v>64</v>
      </c>
      <c r="DU76" s="5">
        <v>3512.3</v>
      </c>
      <c r="DV76" s="5">
        <v>506.03100000000001</v>
      </c>
      <c r="DW76" s="5">
        <v>4018.33</v>
      </c>
      <c r="DX76" s="5">
        <v>3852.58</v>
      </c>
      <c r="DY76" s="5">
        <v>149</v>
      </c>
      <c r="DZ76" s="5">
        <v>2.0680399999999999</v>
      </c>
      <c r="EA76" s="5">
        <v>10.702400000000001</v>
      </c>
      <c r="EB76" s="5">
        <v>4.91683</v>
      </c>
      <c r="EC76" s="5">
        <v>4.4076500000000003</v>
      </c>
      <c r="ED76" s="5">
        <v>3940</v>
      </c>
      <c r="EE76" s="5">
        <v>3791</v>
      </c>
      <c r="EF76" s="7">
        <v>6.5486199999999994E-2</v>
      </c>
      <c r="EG76" s="7">
        <v>0.107364</v>
      </c>
      <c r="EH76" s="7">
        <v>8.2793199999999997E-2</v>
      </c>
      <c r="EI76" s="5">
        <v>53.640599999999999</v>
      </c>
      <c r="EJ76" s="5">
        <v>9.4337300000000006</v>
      </c>
      <c r="EK76" s="5">
        <v>5.0943599999999999E-2</v>
      </c>
      <c r="EL76" s="5">
        <v>0.90044999999999997</v>
      </c>
      <c r="EM76" s="5">
        <v>4.81158E-2</v>
      </c>
      <c r="EN76" s="5">
        <v>4.9053599999999997E-4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24029353346776</v>
      </c>
      <c r="EV76" s="5">
        <v>6307.67</v>
      </c>
      <c r="EX76" s="5">
        <v>1000</v>
      </c>
      <c r="EY76" s="5">
        <v>3511.24</v>
      </c>
      <c r="EZ76" s="5">
        <v>506.31299999999999</v>
      </c>
      <c r="FA76" s="5">
        <v>4017.55</v>
      </c>
      <c r="FB76" s="5">
        <v>3842.73</v>
      </c>
      <c r="FC76" s="5">
        <v>166</v>
      </c>
      <c r="FD76" s="5">
        <v>6.3721699999999997</v>
      </c>
      <c r="FE76" s="5">
        <v>33.574399999999997</v>
      </c>
      <c r="FF76" s="5">
        <v>13.3222</v>
      </c>
      <c r="FG76" s="5">
        <v>13.820600000000001</v>
      </c>
      <c r="FH76" s="5">
        <v>3936</v>
      </c>
      <c r="FI76" s="5">
        <v>3770</v>
      </c>
      <c r="FJ76" s="7">
        <v>5.9583999999999998E-2</v>
      </c>
      <c r="FK76" s="7">
        <v>0.106239</v>
      </c>
      <c r="FL76" s="7">
        <v>8.0026100000000003E-2</v>
      </c>
      <c r="FM76" s="5">
        <v>54.134</v>
      </c>
      <c r="FN76" s="5">
        <v>9.3529599999999995</v>
      </c>
      <c r="FO76" s="5">
        <v>5.1389700000000003E-2</v>
      </c>
      <c r="FP76" s="5">
        <v>0.89954800000000001</v>
      </c>
      <c r="FQ76" s="5">
        <v>4.85808E-2</v>
      </c>
      <c r="FR76" s="5">
        <v>4.8107100000000002E-4</v>
      </c>
      <c r="FS76" s="5">
        <v>0</v>
      </c>
      <c r="FT76" s="5">
        <v>0</v>
      </c>
      <c r="FU76" s="5">
        <v>0</v>
      </c>
      <c r="FV76" s="5">
        <v>0</v>
      </c>
      <c r="FW76" s="5">
        <v>0</v>
      </c>
      <c r="FX76" s="5">
        <v>0</v>
      </c>
      <c r="FY76" s="5">
        <v>68128757698900</v>
      </c>
      <c r="FZ76" s="5">
        <v>16854.7</v>
      </c>
    </row>
    <row r="77" spans="1:182" ht="12.75" x14ac:dyDescent="0.2">
      <c r="A77" s="4" t="s">
        <v>105</v>
      </c>
      <c r="B77" s="5">
        <v>4666</v>
      </c>
      <c r="D77" s="5">
        <v>1</v>
      </c>
      <c r="E77" s="5">
        <v>4241</v>
      </c>
      <c r="F77" s="5">
        <v>1368</v>
      </c>
      <c r="G77" s="5">
        <v>5609</v>
      </c>
      <c r="H77" s="5">
        <v>5161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5161</v>
      </c>
      <c r="O77" s="5">
        <v>5161</v>
      </c>
      <c r="P77" s="7">
        <v>0.106087</v>
      </c>
      <c r="Q77" s="7">
        <v>0.106087</v>
      </c>
      <c r="R77" s="7">
        <v>0.106087</v>
      </c>
      <c r="S77" s="5">
        <v>246</v>
      </c>
      <c r="T77" s="5">
        <v>5.5609799999999998</v>
      </c>
      <c r="U77" s="5">
        <v>0.1875</v>
      </c>
      <c r="V77" s="5">
        <v>0.63444800000000001</v>
      </c>
      <c r="W77" s="5">
        <v>0.17005799999999999</v>
      </c>
      <c r="X77" s="5">
        <v>7.99419E-3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471957568</v>
      </c>
      <c r="AF77" s="5">
        <v>0.140625</v>
      </c>
      <c r="AH77" s="5">
        <v>3</v>
      </c>
      <c r="AI77" s="5">
        <v>4665.67</v>
      </c>
      <c r="AJ77" s="5">
        <v>740</v>
      </c>
      <c r="AK77" s="5">
        <v>5405.67</v>
      </c>
      <c r="AL77" s="5">
        <v>5061</v>
      </c>
      <c r="AM77" s="5">
        <v>104</v>
      </c>
      <c r="AN77" s="5">
        <v>0.49401600000000001</v>
      </c>
      <c r="AO77" s="5">
        <v>0.90195000000000003</v>
      </c>
      <c r="AP77" s="5">
        <v>0.79222000000000004</v>
      </c>
      <c r="AQ77" s="5">
        <v>1.1713499999999999</v>
      </c>
      <c r="AR77" s="5">
        <v>5097</v>
      </c>
      <c r="AS77" s="5">
        <v>4993</v>
      </c>
      <c r="AT77" s="7">
        <v>7.0081400000000002E-2</v>
      </c>
      <c r="AU77" s="7">
        <v>9.2370300000000002E-2</v>
      </c>
      <c r="AV77" s="7">
        <v>8.4654999999999994E-2</v>
      </c>
      <c r="AW77" s="5">
        <v>94.333299999999994</v>
      </c>
      <c r="AX77" s="5">
        <v>7.8445200000000002</v>
      </c>
      <c r="AY77" s="5">
        <v>7.0251900000000006E-2</v>
      </c>
      <c r="AZ77" s="5">
        <v>0.86191899999999999</v>
      </c>
      <c r="BA77" s="5">
        <v>6.6860500000000003E-2</v>
      </c>
      <c r="BB77" s="8">
        <v>9.6899200000000001E-4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5">
        <v>0</v>
      </c>
      <c r="BI77" s="5">
        <v>30089372710</v>
      </c>
      <c r="BJ77" s="5">
        <v>8.84375</v>
      </c>
      <c r="BL77" s="5">
        <v>1000</v>
      </c>
      <c r="BM77" s="5">
        <v>4658.93</v>
      </c>
      <c r="BN77" s="5">
        <v>743.346</v>
      </c>
      <c r="BO77" s="5">
        <v>5402.28</v>
      </c>
      <c r="BP77" s="5">
        <v>5069.8</v>
      </c>
      <c r="BQ77" s="5">
        <v>162</v>
      </c>
      <c r="BR77" s="5">
        <v>3.7667700000000002</v>
      </c>
      <c r="BS77" s="5">
        <v>11.6282</v>
      </c>
      <c r="BT77" s="5">
        <v>6.4279999999999999</v>
      </c>
      <c r="BU77" s="5">
        <v>12.788</v>
      </c>
      <c r="BV77" s="5">
        <v>5149</v>
      </c>
      <c r="BW77" s="5">
        <v>4987</v>
      </c>
      <c r="BX77" s="7">
        <v>6.8795499999999996E-2</v>
      </c>
      <c r="BY77" s="7">
        <v>0.103515</v>
      </c>
      <c r="BZ77" s="7">
        <v>8.6541800000000002E-2</v>
      </c>
      <c r="CA77" s="5">
        <v>93.635999999999996</v>
      </c>
      <c r="CB77" s="5">
        <v>7.9386799999999997</v>
      </c>
      <c r="CC77" s="5">
        <v>6.9130800000000006E-2</v>
      </c>
      <c r="CD77" s="5">
        <v>0.86354600000000004</v>
      </c>
      <c r="CE77" s="5">
        <v>6.6968E-2</v>
      </c>
      <c r="CF77" s="8">
        <v>3.5465099999999999E-4</v>
      </c>
      <c r="CG77" s="5">
        <v>0</v>
      </c>
      <c r="CH77" s="5">
        <v>0</v>
      </c>
      <c r="CI77" s="5">
        <v>0</v>
      </c>
      <c r="CJ77" s="5">
        <v>0</v>
      </c>
      <c r="CK77" s="5">
        <v>0</v>
      </c>
      <c r="CL77" s="5">
        <v>0</v>
      </c>
      <c r="CM77" s="5">
        <v>1338704073410</v>
      </c>
      <c r="CN77" s="5">
        <v>329.375</v>
      </c>
      <c r="CP77" s="5">
        <v>1000</v>
      </c>
      <c r="CQ77" s="5">
        <v>4612.1899999999996</v>
      </c>
      <c r="CR77" s="5">
        <v>612.99199999999996</v>
      </c>
      <c r="CS77" s="5">
        <v>5225.18</v>
      </c>
      <c r="CT77" s="5">
        <v>5034.26</v>
      </c>
      <c r="CU77" s="5">
        <v>194</v>
      </c>
      <c r="CV77" s="5">
        <v>7.7825600000000001</v>
      </c>
      <c r="CW77" s="5">
        <v>28.290199999999999</v>
      </c>
      <c r="CX77" s="5">
        <v>12.360099999999999</v>
      </c>
      <c r="CY77" s="5">
        <v>12.0885</v>
      </c>
      <c r="CZ77" s="5">
        <v>5136</v>
      </c>
      <c r="DA77" s="5">
        <v>4942</v>
      </c>
      <c r="DB77" s="7">
        <v>5.9151299999999997E-2</v>
      </c>
      <c r="DC77" s="7">
        <v>0.100729</v>
      </c>
      <c r="DD77" s="7">
        <v>7.8923900000000005E-2</v>
      </c>
      <c r="DE77" s="5">
        <v>57.808999999999997</v>
      </c>
      <c r="DF77" s="5">
        <v>10.6037</v>
      </c>
      <c r="DG77" s="5">
        <v>4.2880099999999997E-2</v>
      </c>
      <c r="DH77" s="5">
        <v>0.91583400000000004</v>
      </c>
      <c r="DI77" s="5">
        <v>4.1144600000000003E-2</v>
      </c>
      <c r="DJ77" s="8">
        <v>1.4098800000000001E-4</v>
      </c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18896790753294</v>
      </c>
      <c r="DR77" s="5">
        <v>6415.92</v>
      </c>
      <c r="DT77" s="5">
        <v>8</v>
      </c>
      <c r="DU77" s="5">
        <v>4596</v>
      </c>
      <c r="DV77" s="5">
        <v>617.25</v>
      </c>
      <c r="DW77" s="5">
        <v>5213.25</v>
      </c>
      <c r="DX77" s="5">
        <v>5016.13</v>
      </c>
      <c r="DY77" s="5">
        <v>37</v>
      </c>
      <c r="DZ77" s="5">
        <v>0.84117299999999995</v>
      </c>
      <c r="EA77" s="5">
        <v>1.5996699999999999</v>
      </c>
      <c r="EB77" s="5">
        <v>0.85078100000000001</v>
      </c>
      <c r="EC77" s="5">
        <v>0.476908</v>
      </c>
      <c r="ED77" s="5">
        <v>5034</v>
      </c>
      <c r="EE77" s="5">
        <v>4997</v>
      </c>
      <c r="EF77" s="7">
        <v>7.0938699999999993E-2</v>
      </c>
      <c r="EG77" s="7">
        <v>7.8868400000000005E-2</v>
      </c>
      <c r="EH77" s="7">
        <v>7.5037499999999993E-2</v>
      </c>
      <c r="EI77" s="5">
        <v>56.75</v>
      </c>
      <c r="EJ77" s="5">
        <v>10.8767</v>
      </c>
      <c r="EK77" s="5">
        <v>4.19695E-2</v>
      </c>
      <c r="EL77" s="5">
        <v>0.91751499999999997</v>
      </c>
      <c r="EM77" s="5">
        <v>4.0516000000000003E-2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45100231335952</v>
      </c>
      <c r="EV77" s="5">
        <v>11889.6</v>
      </c>
      <c r="EX77" s="5">
        <v>1000</v>
      </c>
      <c r="EY77" s="5">
        <v>4595.84</v>
      </c>
      <c r="EZ77" s="5">
        <v>618.81700000000001</v>
      </c>
      <c r="FA77" s="5">
        <v>5214.66</v>
      </c>
      <c r="FB77" s="5">
        <v>5030.97</v>
      </c>
      <c r="FC77" s="5">
        <v>157</v>
      </c>
      <c r="FD77" s="5">
        <v>7.7158300000000004</v>
      </c>
      <c r="FE77" s="5">
        <v>25.053799999999999</v>
      </c>
      <c r="FF77" s="5">
        <v>11.235900000000001</v>
      </c>
      <c r="FG77" s="5">
        <v>11.462899999999999</v>
      </c>
      <c r="FH77" s="5">
        <v>5106</v>
      </c>
      <c r="FI77" s="5">
        <v>4949</v>
      </c>
      <c r="FJ77" s="7">
        <v>6.0651499999999997E-2</v>
      </c>
      <c r="FK77" s="7">
        <v>9.42992E-2</v>
      </c>
      <c r="FL77" s="7">
        <v>7.8218200000000002E-2</v>
      </c>
      <c r="FM77" s="5">
        <v>56.884999999999998</v>
      </c>
      <c r="FN77" s="5">
        <v>10.878399999999999</v>
      </c>
      <c r="FO77" s="5">
        <v>4.2181000000000003E-2</v>
      </c>
      <c r="FP77" s="5">
        <v>0.91720500000000005</v>
      </c>
      <c r="FQ77" s="5">
        <v>4.0500700000000001E-2</v>
      </c>
      <c r="FR77" s="5">
        <v>1.13372E-4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10409471819264</v>
      </c>
      <c r="FZ77" s="5">
        <v>2620.91</v>
      </c>
    </row>
    <row r="78" spans="1:182" ht="12.75" x14ac:dyDescent="0.2">
      <c r="A78" s="4" t="s">
        <v>106</v>
      </c>
      <c r="B78" s="5">
        <v>5085</v>
      </c>
      <c r="D78" s="5">
        <v>1</v>
      </c>
      <c r="E78" s="5">
        <v>4621</v>
      </c>
      <c r="F78" s="5">
        <v>1431</v>
      </c>
      <c r="G78" s="5">
        <v>6052</v>
      </c>
      <c r="H78" s="5">
        <v>5581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5581</v>
      </c>
      <c r="O78" s="5">
        <v>5581</v>
      </c>
      <c r="P78" s="7">
        <v>9.7541799999999998E-2</v>
      </c>
      <c r="Q78" s="7">
        <v>9.7541799999999998E-2</v>
      </c>
      <c r="R78" s="7">
        <v>9.7541799999999998E-2</v>
      </c>
      <c r="S78" s="5">
        <v>248</v>
      </c>
      <c r="T78" s="5">
        <v>5.7701599999999997</v>
      </c>
      <c r="U78" s="5">
        <v>0.18790499999999999</v>
      </c>
      <c r="V78" s="5">
        <v>0.63426899999999997</v>
      </c>
      <c r="W78" s="5">
        <v>0.169186</v>
      </c>
      <c r="X78" s="5">
        <v>8.6393100000000007E-3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482818738</v>
      </c>
      <c r="AF78" s="5">
        <v>0.140625</v>
      </c>
      <c r="AH78" s="5">
        <v>5</v>
      </c>
      <c r="AI78" s="5">
        <v>5108.2</v>
      </c>
      <c r="AJ78" s="5">
        <v>722.6</v>
      </c>
      <c r="AK78" s="5">
        <v>5830.8</v>
      </c>
      <c r="AL78" s="5">
        <v>5547.6</v>
      </c>
      <c r="AM78" s="5">
        <v>25</v>
      </c>
      <c r="AN78" s="5">
        <v>0.32717499999999999</v>
      </c>
      <c r="AO78" s="5">
        <v>1.2456400000000001</v>
      </c>
      <c r="AP78" s="5">
        <v>0.49189100000000002</v>
      </c>
      <c r="AQ78" s="5">
        <v>0.28957899999999998</v>
      </c>
      <c r="AR78" s="5">
        <v>5561</v>
      </c>
      <c r="AS78" s="5">
        <v>5536</v>
      </c>
      <c r="AT78" s="7">
        <v>8.8692199999999999E-2</v>
      </c>
      <c r="AU78" s="7">
        <v>9.3608700000000003E-2</v>
      </c>
      <c r="AV78" s="7">
        <v>9.0973499999999999E-2</v>
      </c>
      <c r="AW78" s="5">
        <v>75</v>
      </c>
      <c r="AX78" s="5">
        <v>9.6346699999999998</v>
      </c>
      <c r="AY78" s="5">
        <v>5.55796E-2</v>
      </c>
      <c r="AZ78" s="5">
        <v>0.89114499999999996</v>
      </c>
      <c r="BA78" s="5">
        <v>5.2411800000000001E-2</v>
      </c>
      <c r="BB78" s="8">
        <v>8.6393099999999997E-4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27203878148</v>
      </c>
      <c r="BJ78" s="5">
        <v>7.6406299999999998</v>
      </c>
      <c r="BL78" s="5">
        <v>1000</v>
      </c>
      <c r="BM78" s="5">
        <v>5105.6400000000003</v>
      </c>
      <c r="BN78" s="5">
        <v>724.774</v>
      </c>
      <c r="BO78" s="5">
        <v>5830.41</v>
      </c>
      <c r="BP78" s="5">
        <v>5550.75</v>
      </c>
      <c r="BQ78" s="5">
        <v>145</v>
      </c>
      <c r="BR78" s="5">
        <v>4.9275200000000003</v>
      </c>
      <c r="BS78" s="5">
        <v>17.506699999999999</v>
      </c>
      <c r="BT78" s="5">
        <v>8.5934299999999997</v>
      </c>
      <c r="BU78" s="5">
        <v>9.2996800000000004</v>
      </c>
      <c r="BV78" s="5">
        <v>5634</v>
      </c>
      <c r="BW78" s="5">
        <v>5489</v>
      </c>
      <c r="BX78" s="7">
        <v>7.9449400000000003E-2</v>
      </c>
      <c r="BY78" s="7">
        <v>0.10796500000000001</v>
      </c>
      <c r="BZ78" s="7">
        <v>9.1592099999999996E-2</v>
      </c>
      <c r="CA78" s="5">
        <v>75.858999999999995</v>
      </c>
      <c r="CB78" s="5">
        <v>9.5542300000000004</v>
      </c>
      <c r="CC78" s="5">
        <v>5.6201599999999997E-2</v>
      </c>
      <c r="CD78" s="5">
        <v>0.88990400000000003</v>
      </c>
      <c r="CE78" s="5">
        <v>5.30266E-2</v>
      </c>
      <c r="CF78" s="8">
        <v>8.6753100000000005E-4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2713702341034</v>
      </c>
      <c r="CN78" s="5">
        <v>663.76599999999996</v>
      </c>
      <c r="CP78" s="5">
        <v>1000</v>
      </c>
      <c r="CQ78" s="5">
        <v>5019.49</v>
      </c>
      <c r="CR78" s="5">
        <v>681.91499999999996</v>
      </c>
      <c r="CS78" s="5">
        <v>5701.41</v>
      </c>
      <c r="CT78" s="5">
        <v>5491.87</v>
      </c>
      <c r="CU78" s="5">
        <v>177</v>
      </c>
      <c r="CV78" s="5">
        <v>8.5555500000000002</v>
      </c>
      <c r="CW78" s="5">
        <v>28.764099999999999</v>
      </c>
      <c r="CX78" s="5">
        <v>13.167400000000001</v>
      </c>
      <c r="CY78" s="5">
        <v>12.0783</v>
      </c>
      <c r="CZ78" s="5">
        <v>5580</v>
      </c>
      <c r="DA78" s="5">
        <v>5403</v>
      </c>
      <c r="DB78" s="7">
        <v>6.2536900000000006E-2</v>
      </c>
      <c r="DC78" s="7">
        <v>9.7345100000000004E-2</v>
      </c>
      <c r="DD78" s="7">
        <v>8.0013200000000007E-2</v>
      </c>
      <c r="DE78" s="5">
        <v>55.357999999999997</v>
      </c>
      <c r="DF78" s="5">
        <v>12.318300000000001</v>
      </c>
      <c r="DG78" s="5">
        <v>4.0646500000000002E-2</v>
      </c>
      <c r="DH78" s="5">
        <v>0.92021900000000001</v>
      </c>
      <c r="DI78" s="5">
        <v>3.9062600000000003E-2</v>
      </c>
      <c r="DJ78" s="8">
        <v>7.1994200000000003E-5</v>
      </c>
      <c r="DK78" s="5">
        <v>0</v>
      </c>
      <c r="DL78" s="5">
        <v>0</v>
      </c>
      <c r="DM78" s="5">
        <v>0</v>
      </c>
      <c r="DN78" s="5">
        <v>0</v>
      </c>
      <c r="DO78" s="5">
        <v>0</v>
      </c>
      <c r="DP78" s="5">
        <v>0</v>
      </c>
      <c r="DQ78" s="5">
        <v>19629708245650</v>
      </c>
      <c r="DR78" s="5">
        <v>6662.31</v>
      </c>
      <c r="DT78" s="5">
        <v>4</v>
      </c>
      <c r="DU78" s="5">
        <v>5003.25</v>
      </c>
      <c r="DV78" s="5">
        <v>675.25</v>
      </c>
      <c r="DW78" s="5">
        <v>5678.5</v>
      </c>
      <c r="DX78" s="5">
        <v>5495</v>
      </c>
      <c r="DY78" s="5">
        <v>20</v>
      </c>
      <c r="DZ78" s="5">
        <v>0.621529</v>
      </c>
      <c r="EA78" s="5">
        <v>1.59449</v>
      </c>
      <c r="EB78" s="5">
        <v>0.35533900000000002</v>
      </c>
      <c r="EC78" s="5">
        <v>0.201902</v>
      </c>
      <c r="ED78" s="5">
        <v>5503</v>
      </c>
      <c r="EE78" s="5">
        <v>5483</v>
      </c>
      <c r="EF78" s="7">
        <v>7.8269400000000003E-2</v>
      </c>
      <c r="EG78" s="7">
        <v>8.2202600000000001E-2</v>
      </c>
      <c r="EH78" s="7">
        <v>8.0629300000000001E-2</v>
      </c>
      <c r="EI78" s="5">
        <v>53.75</v>
      </c>
      <c r="EJ78" s="5">
        <v>12.562799999999999</v>
      </c>
      <c r="EK78" s="5">
        <v>3.9416800000000002E-2</v>
      </c>
      <c r="EL78" s="5">
        <v>0.92260600000000004</v>
      </c>
      <c r="EM78" s="5">
        <v>3.7976999999999997E-2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45844314690774</v>
      </c>
      <c r="EV78" s="5">
        <v>12105.6</v>
      </c>
      <c r="EX78" s="5">
        <v>1000</v>
      </c>
      <c r="EY78" s="5">
        <v>5003.95</v>
      </c>
      <c r="EZ78" s="5">
        <v>690.89700000000005</v>
      </c>
      <c r="FA78" s="5">
        <v>5694.85</v>
      </c>
      <c r="FB78" s="5">
        <v>5491.92</v>
      </c>
      <c r="FC78" s="5">
        <v>212</v>
      </c>
      <c r="FD78" s="5">
        <v>7.7871100000000002</v>
      </c>
      <c r="FE78" s="5">
        <v>26.846499999999999</v>
      </c>
      <c r="FF78" s="5">
        <v>11.827299999999999</v>
      </c>
      <c r="FG78" s="5">
        <v>12.095599999999999</v>
      </c>
      <c r="FH78" s="5">
        <v>5617</v>
      </c>
      <c r="FI78" s="5">
        <v>5405</v>
      </c>
      <c r="FJ78" s="7">
        <v>6.2930200000000006E-2</v>
      </c>
      <c r="FK78" s="7">
        <v>0.10462100000000001</v>
      </c>
      <c r="FL78" s="7">
        <v>8.0023200000000003E-2</v>
      </c>
      <c r="FM78" s="5">
        <v>53.936999999999998</v>
      </c>
      <c r="FN78" s="5">
        <v>12.8093</v>
      </c>
      <c r="FO78" s="5">
        <v>3.9601900000000002E-2</v>
      </c>
      <c r="FP78" s="5">
        <v>0.92228699999999997</v>
      </c>
      <c r="FQ78" s="5">
        <v>3.8061200000000003E-2</v>
      </c>
      <c r="FR78" s="8">
        <v>5.0396000000000003E-5</v>
      </c>
      <c r="FS78" s="5">
        <v>0</v>
      </c>
      <c r="FT78" s="5">
        <v>0</v>
      </c>
      <c r="FU78" s="5">
        <v>0</v>
      </c>
      <c r="FV78" s="5">
        <v>0</v>
      </c>
      <c r="FW78" s="5">
        <v>0</v>
      </c>
      <c r="FX78" s="5">
        <v>0</v>
      </c>
      <c r="FY78" s="5">
        <v>5022716379228</v>
      </c>
      <c r="FZ78" s="5">
        <v>1274.0899999999999</v>
      </c>
    </row>
    <row r="79" spans="1:182" ht="12.75" x14ac:dyDescent="0.2">
      <c r="A79" s="4" t="s">
        <v>107</v>
      </c>
      <c r="B79" s="5">
        <v>5257</v>
      </c>
      <c r="D79" s="5">
        <v>1</v>
      </c>
      <c r="E79" s="5">
        <v>4746</v>
      </c>
      <c r="F79" s="5">
        <v>1601</v>
      </c>
      <c r="G79" s="5">
        <v>6347</v>
      </c>
      <c r="H79" s="5">
        <v>5794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5794</v>
      </c>
      <c r="O79" s="5">
        <v>5794</v>
      </c>
      <c r="P79" s="7">
        <v>0.10215</v>
      </c>
      <c r="Q79" s="7">
        <v>0.10215</v>
      </c>
      <c r="R79" s="7">
        <v>0.10215</v>
      </c>
      <c r="S79" s="5">
        <v>267</v>
      </c>
      <c r="T79" s="5">
        <v>5.9962499999999999</v>
      </c>
      <c r="U79" s="5">
        <v>0.19986100000000001</v>
      </c>
      <c r="V79" s="5">
        <v>0.61490199999999995</v>
      </c>
      <c r="W79" s="5">
        <v>0.17200599999999999</v>
      </c>
      <c r="X79" s="5">
        <v>1.32312E-2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551247286</v>
      </c>
      <c r="AF79" s="5">
        <v>0.171875</v>
      </c>
      <c r="AH79" s="5">
        <v>36</v>
      </c>
      <c r="AI79" s="5">
        <v>5241.0600000000004</v>
      </c>
      <c r="AJ79" s="5">
        <v>811.33299999999997</v>
      </c>
      <c r="AK79" s="5">
        <v>6052.39</v>
      </c>
      <c r="AL79" s="5">
        <v>5719.81</v>
      </c>
      <c r="AM79" s="5">
        <v>140</v>
      </c>
      <c r="AN79" s="5">
        <v>1.0557700000000001</v>
      </c>
      <c r="AO79" s="5">
        <v>4.66547</v>
      </c>
      <c r="AP79" s="5">
        <v>1.8973599999999999</v>
      </c>
      <c r="AQ79" s="5">
        <v>2.2055500000000001</v>
      </c>
      <c r="AR79" s="5">
        <v>5786</v>
      </c>
      <c r="AS79" s="5">
        <v>5646</v>
      </c>
      <c r="AT79" s="7">
        <v>7.3996599999999996E-2</v>
      </c>
      <c r="AU79" s="7">
        <v>0.100628</v>
      </c>
      <c r="AV79" s="7">
        <v>8.8036100000000006E-2</v>
      </c>
      <c r="AW79" s="5">
        <v>98.611099999999993</v>
      </c>
      <c r="AX79" s="5">
        <v>8.2276100000000003</v>
      </c>
      <c r="AY79" s="5">
        <v>7.0933899999999994E-2</v>
      </c>
      <c r="AZ79" s="5">
        <v>0.86109199999999997</v>
      </c>
      <c r="BA79" s="5">
        <v>6.6407499999999994E-2</v>
      </c>
      <c r="BB79" s="8">
        <v>1.5668500000000001E-3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5">
        <v>0</v>
      </c>
      <c r="BI79" s="5">
        <v>85539781374</v>
      </c>
      <c r="BJ79" s="5">
        <v>25.046900000000001</v>
      </c>
      <c r="BL79" s="5">
        <v>1000</v>
      </c>
      <c r="BM79" s="5">
        <v>5235.18</v>
      </c>
      <c r="BN79" s="5">
        <v>794.75699999999995</v>
      </c>
      <c r="BO79" s="5">
        <v>6029.93</v>
      </c>
      <c r="BP79" s="5">
        <v>5702.55</v>
      </c>
      <c r="BQ79" s="5">
        <v>171</v>
      </c>
      <c r="BR79" s="5">
        <v>4.3544299999999998</v>
      </c>
      <c r="BS79" s="5">
        <v>21.575099999999999</v>
      </c>
      <c r="BT79" s="5">
        <v>8.8694900000000008</v>
      </c>
      <c r="BU79" s="5">
        <v>12.1465</v>
      </c>
      <c r="BV79" s="5">
        <v>5791</v>
      </c>
      <c r="BW79" s="5">
        <v>5620</v>
      </c>
      <c r="BX79" s="7">
        <v>6.9050799999999996E-2</v>
      </c>
      <c r="BY79" s="7">
        <v>0.101579</v>
      </c>
      <c r="BZ79" s="7">
        <v>8.4753300000000004E-2</v>
      </c>
      <c r="CA79" s="5">
        <v>97.525000000000006</v>
      </c>
      <c r="CB79" s="5">
        <v>8.1492599999999999</v>
      </c>
      <c r="CC79" s="5">
        <v>6.9853100000000001E-2</v>
      </c>
      <c r="CD79" s="5">
        <v>0.86292899999999995</v>
      </c>
      <c r="CE79" s="5">
        <v>6.5975599999999995E-2</v>
      </c>
      <c r="CF79" s="8">
        <v>1.24234E-3</v>
      </c>
      <c r="CG79" s="5">
        <v>0</v>
      </c>
      <c r="CH79" s="5">
        <v>0</v>
      </c>
      <c r="CI79" s="5">
        <v>0</v>
      </c>
      <c r="CJ79" s="5">
        <v>0</v>
      </c>
      <c r="CK79" s="5">
        <v>0</v>
      </c>
      <c r="CL79" s="5">
        <v>0</v>
      </c>
      <c r="CM79" s="5">
        <v>25354959429366</v>
      </c>
      <c r="CN79" s="5">
        <v>6257.91</v>
      </c>
      <c r="CP79" s="5">
        <v>1000</v>
      </c>
      <c r="CQ79" s="5">
        <v>5188.3</v>
      </c>
      <c r="CR79" s="5">
        <v>710.80399999999997</v>
      </c>
      <c r="CS79" s="5">
        <v>5899.11</v>
      </c>
      <c r="CT79" s="5">
        <v>5652.26</v>
      </c>
      <c r="CU79" s="5">
        <v>212</v>
      </c>
      <c r="CV79" s="5">
        <v>8.4710900000000002</v>
      </c>
      <c r="CW79" s="5">
        <v>32.147100000000002</v>
      </c>
      <c r="CX79" s="5">
        <v>13.7568</v>
      </c>
      <c r="CY79" s="5">
        <v>13.6716</v>
      </c>
      <c r="CZ79" s="5">
        <v>5765</v>
      </c>
      <c r="DA79" s="5">
        <v>5553</v>
      </c>
      <c r="DB79" s="7">
        <v>5.6305899999999999E-2</v>
      </c>
      <c r="DC79" s="7">
        <v>9.66331E-2</v>
      </c>
      <c r="DD79" s="7">
        <v>7.51864E-2</v>
      </c>
      <c r="DE79" s="5">
        <v>70.563000000000002</v>
      </c>
      <c r="DF79" s="5">
        <v>10.0733</v>
      </c>
      <c r="DG79" s="5">
        <v>5.0116300000000003E-2</v>
      </c>
      <c r="DH79" s="5">
        <v>0.90144199999999997</v>
      </c>
      <c r="DI79" s="5">
        <v>4.81609E-2</v>
      </c>
      <c r="DJ79" s="8">
        <v>2.8133699999999999E-4</v>
      </c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56650385606030</v>
      </c>
      <c r="DR79" s="5">
        <v>19289.900000000001</v>
      </c>
      <c r="DT79" s="5">
        <v>48</v>
      </c>
      <c r="DU79" s="5">
        <v>5182.38</v>
      </c>
      <c r="DV79" s="5">
        <v>694.81299999999999</v>
      </c>
      <c r="DW79" s="5">
        <v>5877.19</v>
      </c>
      <c r="DX79" s="5">
        <v>5637.81</v>
      </c>
      <c r="DY79" s="5">
        <v>121</v>
      </c>
      <c r="DZ79" s="5">
        <v>1.3275399999999999</v>
      </c>
      <c r="EA79" s="5">
        <v>7.2181899999999999</v>
      </c>
      <c r="EB79" s="5">
        <v>3.2103799999999998</v>
      </c>
      <c r="EC79" s="5">
        <v>2.68702</v>
      </c>
      <c r="ED79" s="5">
        <v>5696</v>
      </c>
      <c r="EE79" s="5">
        <v>5575</v>
      </c>
      <c r="EF79" s="7">
        <v>6.0490799999999997E-2</v>
      </c>
      <c r="EG79" s="7">
        <v>8.3507700000000004E-2</v>
      </c>
      <c r="EH79" s="7">
        <v>7.2439100000000006E-2</v>
      </c>
      <c r="EI79" s="5">
        <v>70.75</v>
      </c>
      <c r="EJ79" s="5">
        <v>9.8206699999999998</v>
      </c>
      <c r="EK79" s="5">
        <v>5.0298900000000001E-2</v>
      </c>
      <c r="EL79" s="5">
        <v>0.90112899999999996</v>
      </c>
      <c r="EM79" s="5">
        <v>4.8238700000000002E-2</v>
      </c>
      <c r="EN79" s="5">
        <v>3.3368200000000002E-4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56011402058138</v>
      </c>
      <c r="EV79" s="5">
        <v>14823.5</v>
      </c>
      <c r="EX79" s="5">
        <v>1000</v>
      </c>
      <c r="EY79" s="5">
        <v>5182.0600000000004</v>
      </c>
      <c r="EZ79" s="5">
        <v>694.101</v>
      </c>
      <c r="FA79" s="5">
        <v>5876.16</v>
      </c>
      <c r="FB79" s="5">
        <v>5645.24</v>
      </c>
      <c r="FC79" s="5">
        <v>218</v>
      </c>
      <c r="FD79" s="5">
        <v>7.85398</v>
      </c>
      <c r="FE79" s="5">
        <v>30.607500000000002</v>
      </c>
      <c r="FF79" s="5">
        <v>12.779299999999999</v>
      </c>
      <c r="FG79" s="5">
        <v>13.967499999999999</v>
      </c>
      <c r="FH79" s="5">
        <v>5753</v>
      </c>
      <c r="FI79" s="5">
        <v>5535</v>
      </c>
      <c r="FJ79" s="7">
        <v>5.2881900000000003E-2</v>
      </c>
      <c r="FK79" s="7">
        <v>9.4350400000000001E-2</v>
      </c>
      <c r="FL79" s="7">
        <v>7.3853000000000002E-2</v>
      </c>
      <c r="FM79" s="5">
        <v>67.900999999999996</v>
      </c>
      <c r="FN79" s="5">
        <v>10.222300000000001</v>
      </c>
      <c r="FO79" s="5">
        <v>4.8201899999999999E-2</v>
      </c>
      <c r="FP79" s="5">
        <v>0.90520999999999996</v>
      </c>
      <c r="FQ79" s="5">
        <v>4.6367699999999998E-2</v>
      </c>
      <c r="FR79" s="5">
        <v>2.20752E-4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70170369065198</v>
      </c>
      <c r="FZ79" s="5">
        <v>17794</v>
      </c>
    </row>
    <row r="80" spans="1:182" ht="12.75" x14ac:dyDescent="0.2">
      <c r="A80" s="4" t="s">
        <v>108</v>
      </c>
      <c r="B80" s="5">
        <v>4416</v>
      </c>
      <c r="D80" s="5">
        <v>1</v>
      </c>
      <c r="E80" s="5">
        <v>4015</v>
      </c>
      <c r="F80" s="5">
        <v>1272</v>
      </c>
      <c r="G80" s="5">
        <v>5287</v>
      </c>
      <c r="H80" s="5">
        <v>4814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4814</v>
      </c>
      <c r="O80" s="5">
        <v>4814</v>
      </c>
      <c r="P80" s="7">
        <v>9.0126800000000007E-2</v>
      </c>
      <c r="Q80" s="7">
        <v>9.0126800000000007E-2</v>
      </c>
      <c r="R80" s="7">
        <v>9.0126800000000007E-2</v>
      </c>
      <c r="S80" s="5">
        <v>268</v>
      </c>
      <c r="T80" s="5">
        <v>4.74627</v>
      </c>
      <c r="U80" s="5">
        <v>0.19217799999999999</v>
      </c>
      <c r="V80" s="5">
        <v>0.62778199999999995</v>
      </c>
      <c r="W80" s="5">
        <v>0.16925200000000001</v>
      </c>
      <c r="X80" s="5">
        <v>1.0788900000000001E-2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503623330</v>
      </c>
      <c r="AF80" s="5">
        <v>0.125</v>
      </c>
      <c r="AH80" s="5">
        <v>4</v>
      </c>
      <c r="AI80" s="5">
        <v>4398</v>
      </c>
      <c r="AJ80" s="5">
        <v>531.75</v>
      </c>
      <c r="AK80" s="5">
        <v>4929.75</v>
      </c>
      <c r="AL80" s="5">
        <v>4713.75</v>
      </c>
      <c r="AM80" s="5">
        <v>12</v>
      </c>
      <c r="AN80" s="5">
        <v>0.136546</v>
      </c>
      <c r="AO80" s="5">
        <v>0.15484600000000001</v>
      </c>
      <c r="AP80" s="5">
        <v>0.12639</v>
      </c>
      <c r="AQ80" s="5">
        <v>0.12760199999999999</v>
      </c>
      <c r="AR80" s="5">
        <v>4720</v>
      </c>
      <c r="AS80" s="5">
        <v>4708</v>
      </c>
      <c r="AT80" s="7">
        <v>6.6123199999999993E-2</v>
      </c>
      <c r="AU80" s="7">
        <v>6.8840600000000002E-2</v>
      </c>
      <c r="AV80" s="7">
        <v>6.7425299999999994E-2</v>
      </c>
      <c r="AW80" s="5">
        <v>77</v>
      </c>
      <c r="AX80" s="5">
        <v>6.9058400000000004</v>
      </c>
      <c r="AY80" s="5">
        <v>5.29332E-2</v>
      </c>
      <c r="AZ80" s="5">
        <v>0.89581900000000003</v>
      </c>
      <c r="BA80" s="5">
        <v>5.0910299999999999E-2</v>
      </c>
      <c r="BB80" s="8">
        <v>3.3715399999999999E-4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5">
        <v>0</v>
      </c>
      <c r="BI80" s="5">
        <v>26085173570</v>
      </c>
      <c r="BJ80" s="5">
        <v>7.4531299999999998</v>
      </c>
      <c r="BL80" s="5">
        <v>1000</v>
      </c>
      <c r="BM80" s="5">
        <v>4398.04</v>
      </c>
      <c r="BN80" s="5">
        <v>531.84299999999996</v>
      </c>
      <c r="BO80" s="5">
        <v>4929.88</v>
      </c>
      <c r="BP80" s="5">
        <v>4714.05</v>
      </c>
      <c r="BQ80" s="5">
        <v>16</v>
      </c>
      <c r="BR80" s="5">
        <v>2.1593599999999999</v>
      </c>
      <c r="BS80" s="5">
        <v>2.2424200000000001</v>
      </c>
      <c r="BT80" s="5">
        <v>1.8616999999999999</v>
      </c>
      <c r="BU80" s="5">
        <v>2.2236799999999999</v>
      </c>
      <c r="BV80" s="5">
        <v>4720</v>
      </c>
      <c r="BW80" s="5">
        <v>4704</v>
      </c>
      <c r="BX80" s="7">
        <v>6.5217399999999995E-2</v>
      </c>
      <c r="BY80" s="7">
        <v>6.8840600000000002E-2</v>
      </c>
      <c r="BZ80" s="7">
        <v>6.7492300000000005E-2</v>
      </c>
      <c r="CA80" s="5">
        <v>77.028999999999996</v>
      </c>
      <c r="CB80" s="5">
        <v>6.9044499999999998</v>
      </c>
      <c r="CC80" s="5">
        <v>5.2937999999999999E-2</v>
      </c>
      <c r="CD80" s="5">
        <v>0.89579500000000001</v>
      </c>
      <c r="CE80" s="5">
        <v>5.0944700000000002E-2</v>
      </c>
      <c r="CF80" s="8">
        <v>3.2232000000000002E-4</v>
      </c>
      <c r="CG80" s="5">
        <v>0</v>
      </c>
      <c r="CH80" s="5">
        <v>0</v>
      </c>
      <c r="CI80" s="5">
        <v>0</v>
      </c>
      <c r="CJ80" s="5">
        <v>0</v>
      </c>
      <c r="CK80" s="5">
        <v>0</v>
      </c>
      <c r="CL80" s="5">
        <v>0</v>
      </c>
      <c r="CM80" s="5">
        <v>1360158299608</v>
      </c>
      <c r="CN80" s="5">
        <v>319.21899999999999</v>
      </c>
      <c r="CP80" s="5">
        <v>1000</v>
      </c>
      <c r="CQ80" s="5">
        <v>4367.3500000000004</v>
      </c>
      <c r="CR80" s="5">
        <v>419.37400000000002</v>
      </c>
      <c r="CS80" s="5">
        <v>4786.7299999999996</v>
      </c>
      <c r="CT80" s="5">
        <v>4657.24</v>
      </c>
      <c r="CU80" s="5">
        <v>122</v>
      </c>
      <c r="CV80" s="5">
        <v>6.0175999999999998</v>
      </c>
      <c r="CW80" s="5">
        <v>22.864699999999999</v>
      </c>
      <c r="CX80" s="5">
        <v>8.9220799999999993</v>
      </c>
      <c r="CY80" s="5">
        <v>8.0933600000000006</v>
      </c>
      <c r="CZ80" s="5">
        <v>4725</v>
      </c>
      <c r="DA80" s="5">
        <v>4603</v>
      </c>
      <c r="DB80" s="7">
        <v>4.2346000000000002E-2</v>
      </c>
      <c r="DC80" s="7">
        <v>6.9972800000000002E-2</v>
      </c>
      <c r="DD80" s="7">
        <v>5.4629799999999999E-2</v>
      </c>
      <c r="DE80" s="5">
        <v>47.616999999999997</v>
      </c>
      <c r="DF80" s="5">
        <v>8.8072300000000006</v>
      </c>
      <c r="DG80" s="5">
        <v>3.2850299999999999E-2</v>
      </c>
      <c r="DH80" s="5">
        <v>0.93571499999999996</v>
      </c>
      <c r="DI80" s="5">
        <v>3.13668E-2</v>
      </c>
      <c r="DJ80" s="8">
        <v>6.7430900000000005E-5</v>
      </c>
      <c r="DK80" s="5">
        <v>0</v>
      </c>
      <c r="DL80" s="5">
        <v>0</v>
      </c>
      <c r="DM80" s="5">
        <v>0</v>
      </c>
      <c r="DN80" s="5">
        <v>0</v>
      </c>
      <c r="DO80" s="5">
        <v>0</v>
      </c>
      <c r="DP80" s="5">
        <v>0</v>
      </c>
      <c r="DQ80" s="5">
        <v>17461183524428</v>
      </c>
      <c r="DR80" s="5">
        <v>5922.48</v>
      </c>
      <c r="DT80" s="5">
        <v>4</v>
      </c>
      <c r="DU80" s="5">
        <v>4353.75</v>
      </c>
      <c r="DV80" s="5">
        <v>423.5</v>
      </c>
      <c r="DW80" s="5">
        <v>4777.25</v>
      </c>
      <c r="DX80" s="5">
        <v>4648.75</v>
      </c>
      <c r="DY80" s="5">
        <v>31</v>
      </c>
      <c r="DZ80" s="5">
        <v>0.38661200000000001</v>
      </c>
      <c r="EA80" s="5">
        <v>1.3405</v>
      </c>
      <c r="EB80" s="5">
        <v>0.73527900000000002</v>
      </c>
      <c r="EC80" s="5">
        <v>0.40718199999999999</v>
      </c>
      <c r="ED80" s="5">
        <v>4665</v>
      </c>
      <c r="EE80" s="5">
        <v>4634</v>
      </c>
      <c r="EF80" s="7">
        <v>4.9365899999999997E-2</v>
      </c>
      <c r="EG80" s="7">
        <v>5.6385900000000003E-2</v>
      </c>
      <c r="EH80" s="7">
        <v>5.2706099999999999E-2</v>
      </c>
      <c r="EI80" s="5">
        <v>45.75</v>
      </c>
      <c r="EJ80" s="5">
        <v>9.2568300000000008</v>
      </c>
      <c r="EK80" s="5">
        <v>3.1523900000000001E-2</v>
      </c>
      <c r="EL80" s="5">
        <v>0.93830100000000005</v>
      </c>
      <c r="EM80" s="5">
        <v>3.0175299999999999E-2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54500798227982</v>
      </c>
      <c r="EV80" s="5">
        <v>14314.7</v>
      </c>
      <c r="EX80" s="5">
        <v>1000</v>
      </c>
      <c r="EY80" s="5">
        <v>4353.68</v>
      </c>
      <c r="EZ80" s="5">
        <v>425.97</v>
      </c>
      <c r="FA80" s="5">
        <v>4779.6499999999996</v>
      </c>
      <c r="FB80" s="5">
        <v>4654.37</v>
      </c>
      <c r="FC80" s="5">
        <v>105</v>
      </c>
      <c r="FD80" s="5">
        <v>5.99512</v>
      </c>
      <c r="FE80" s="5">
        <v>21.721599999999999</v>
      </c>
      <c r="FF80" s="5">
        <v>8.4678599999999999</v>
      </c>
      <c r="FG80" s="5">
        <v>7.36477</v>
      </c>
      <c r="FH80" s="5">
        <v>4716</v>
      </c>
      <c r="FI80" s="5">
        <v>4611</v>
      </c>
      <c r="FJ80" s="7">
        <v>4.4157599999999998E-2</v>
      </c>
      <c r="FK80" s="7">
        <v>6.7934800000000004E-2</v>
      </c>
      <c r="FL80" s="7">
        <v>5.3977799999999999E-2</v>
      </c>
      <c r="FM80" s="5">
        <v>46.381</v>
      </c>
      <c r="FN80" s="5">
        <v>9.1841500000000007</v>
      </c>
      <c r="FO80" s="5">
        <v>3.1980399999999999E-2</v>
      </c>
      <c r="FP80" s="5">
        <v>0.937419</v>
      </c>
      <c r="FQ80" s="5">
        <v>3.0569800000000001E-2</v>
      </c>
      <c r="FR80" s="8">
        <v>3.1018200000000001E-5</v>
      </c>
      <c r="FS80" s="5">
        <v>0</v>
      </c>
      <c r="FT80" s="5">
        <v>0</v>
      </c>
      <c r="FU80" s="5">
        <v>0</v>
      </c>
      <c r="FV80" s="5">
        <v>0</v>
      </c>
      <c r="FW80" s="5">
        <v>0</v>
      </c>
      <c r="FX80" s="5">
        <v>0</v>
      </c>
      <c r="FY80" s="5">
        <v>4901383716800</v>
      </c>
      <c r="FZ80" s="5">
        <v>1241.75</v>
      </c>
    </row>
    <row r="81" spans="1:182" ht="12.75" x14ac:dyDescent="0.2">
      <c r="A81" s="4" t="s">
        <v>109</v>
      </c>
      <c r="B81" s="5">
        <v>4264</v>
      </c>
      <c r="D81" s="5">
        <v>1</v>
      </c>
      <c r="E81" s="5">
        <v>3810</v>
      </c>
      <c r="F81" s="5">
        <v>1428</v>
      </c>
      <c r="G81" s="5">
        <v>5238</v>
      </c>
      <c r="H81" s="5">
        <v>4738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4738</v>
      </c>
      <c r="O81" s="5">
        <v>4738</v>
      </c>
      <c r="P81" s="7">
        <v>0.111163</v>
      </c>
      <c r="Q81" s="7">
        <v>0.111163</v>
      </c>
      <c r="R81" s="7">
        <v>0.111163</v>
      </c>
      <c r="S81" s="5">
        <v>306</v>
      </c>
      <c r="T81" s="5">
        <v>4.6666699999999999</v>
      </c>
      <c r="U81" s="5">
        <v>0.21975800000000001</v>
      </c>
      <c r="V81" s="5">
        <v>0.57526900000000003</v>
      </c>
      <c r="W81" s="5">
        <v>0.19153200000000001</v>
      </c>
      <c r="X81" s="5">
        <v>1.34409E-2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781660416</v>
      </c>
      <c r="AF81" s="5">
        <v>0.265625</v>
      </c>
      <c r="AH81" s="5">
        <v>45</v>
      </c>
      <c r="AI81" s="5">
        <v>4292.71</v>
      </c>
      <c r="AJ81" s="5">
        <v>634.02200000000005</v>
      </c>
      <c r="AK81" s="5">
        <v>4926.7299999999996</v>
      </c>
      <c r="AL81" s="5">
        <v>4623.22</v>
      </c>
      <c r="AM81" s="5">
        <v>68</v>
      </c>
      <c r="AN81" s="5">
        <v>0.984568</v>
      </c>
      <c r="AO81" s="5">
        <v>3.99065</v>
      </c>
      <c r="AP81" s="5">
        <v>1.4400500000000001</v>
      </c>
      <c r="AQ81" s="5">
        <v>1.55017</v>
      </c>
      <c r="AR81" s="5">
        <v>4656</v>
      </c>
      <c r="AS81" s="5">
        <v>4588</v>
      </c>
      <c r="AT81" s="7">
        <v>7.5984999999999997E-2</v>
      </c>
      <c r="AU81" s="7">
        <v>9.19325E-2</v>
      </c>
      <c r="AV81" s="7">
        <v>8.4245399999999998E-2</v>
      </c>
      <c r="AW81" s="5">
        <v>112.889</v>
      </c>
      <c r="AX81" s="5">
        <v>5.6163400000000001</v>
      </c>
      <c r="AY81" s="5">
        <v>7.8225799999999998E-2</v>
      </c>
      <c r="AZ81" s="5">
        <v>0.84660999999999997</v>
      </c>
      <c r="BA81" s="5">
        <v>7.3476700000000006E-2</v>
      </c>
      <c r="BB81" s="8">
        <v>1.65771E-3</v>
      </c>
      <c r="BC81" s="8">
        <v>2.9868600000000001E-5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127239183402</v>
      </c>
      <c r="BJ81" s="5">
        <v>37.796900000000001</v>
      </c>
      <c r="BL81" s="5">
        <v>1000</v>
      </c>
      <c r="BM81" s="5">
        <v>4289.55</v>
      </c>
      <c r="BN81" s="5">
        <v>632.71199999999999</v>
      </c>
      <c r="BO81" s="5">
        <v>4922.26</v>
      </c>
      <c r="BP81" s="5">
        <v>4619.6099999999997</v>
      </c>
      <c r="BQ81" s="5">
        <v>106</v>
      </c>
      <c r="BR81" s="5">
        <v>4.7257100000000003</v>
      </c>
      <c r="BS81" s="5">
        <v>18.915900000000001</v>
      </c>
      <c r="BT81" s="5">
        <v>7.1496500000000003</v>
      </c>
      <c r="BU81" s="5">
        <v>7.85046</v>
      </c>
      <c r="BV81" s="5">
        <v>4673</v>
      </c>
      <c r="BW81" s="5">
        <v>4567</v>
      </c>
      <c r="BX81" s="7">
        <v>7.1059999999999998E-2</v>
      </c>
      <c r="BY81" s="7">
        <v>9.5919299999999999E-2</v>
      </c>
      <c r="BZ81" s="7">
        <v>8.3397299999999994E-2</v>
      </c>
      <c r="CA81" s="5">
        <v>112.185</v>
      </c>
      <c r="CB81" s="5">
        <v>5.6398999999999999</v>
      </c>
      <c r="CC81" s="5">
        <v>7.7499299999999993E-2</v>
      </c>
      <c r="CD81" s="5">
        <v>0.84778600000000004</v>
      </c>
      <c r="CE81" s="5">
        <v>7.3280200000000004E-2</v>
      </c>
      <c r="CF81" s="8">
        <v>1.42742E-3</v>
      </c>
      <c r="CG81" s="8">
        <v>6.7204299999999996E-6</v>
      </c>
      <c r="CH81" s="5">
        <v>0</v>
      </c>
      <c r="CI81" s="5">
        <v>0</v>
      </c>
      <c r="CJ81" s="5">
        <v>0</v>
      </c>
      <c r="CK81" s="5">
        <v>0</v>
      </c>
      <c r="CL81" s="5">
        <v>0</v>
      </c>
      <c r="CM81" s="5">
        <v>33872918745326</v>
      </c>
      <c r="CN81" s="5">
        <v>8398.94</v>
      </c>
      <c r="CP81" s="5">
        <v>1000</v>
      </c>
      <c r="CQ81" s="5">
        <v>4237.63</v>
      </c>
      <c r="CR81" s="5">
        <v>496.03899999999999</v>
      </c>
      <c r="CS81" s="5">
        <v>4733.67</v>
      </c>
      <c r="CT81" s="5">
        <v>4553.63</v>
      </c>
      <c r="CU81" s="5">
        <v>152</v>
      </c>
      <c r="CV81" s="5">
        <v>7.2082300000000004</v>
      </c>
      <c r="CW81" s="5">
        <v>30.195599999999999</v>
      </c>
      <c r="CX81" s="5">
        <v>12.1914</v>
      </c>
      <c r="CY81" s="5">
        <v>11.766299999999999</v>
      </c>
      <c r="CZ81" s="5">
        <v>4631</v>
      </c>
      <c r="DA81" s="5">
        <v>4479</v>
      </c>
      <c r="DB81" s="7">
        <v>5.0422099999999997E-2</v>
      </c>
      <c r="DC81" s="7">
        <v>8.6069400000000004E-2</v>
      </c>
      <c r="DD81" s="7">
        <v>6.7923800000000006E-2</v>
      </c>
      <c r="DE81" s="5">
        <v>73.460999999999999</v>
      </c>
      <c r="DF81" s="5">
        <v>6.7524100000000002</v>
      </c>
      <c r="DG81" s="5">
        <v>5.0440199999999998E-2</v>
      </c>
      <c r="DH81" s="5">
        <v>0.90086299999999997</v>
      </c>
      <c r="DI81" s="5">
        <v>4.8297699999999999E-2</v>
      </c>
      <c r="DJ81" s="8">
        <v>3.9919400000000001E-4</v>
      </c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77402332389744</v>
      </c>
      <c r="DR81" s="5">
        <v>26362.9</v>
      </c>
      <c r="DT81" s="5">
        <v>120</v>
      </c>
      <c r="DU81" s="5">
        <v>4223.78</v>
      </c>
      <c r="DV81" s="5">
        <v>497.61700000000002</v>
      </c>
      <c r="DW81" s="5">
        <v>4721.3999999999996</v>
      </c>
      <c r="DX81" s="5">
        <v>4552.17</v>
      </c>
      <c r="DY81" s="5">
        <v>88</v>
      </c>
      <c r="DZ81" s="5">
        <v>3.7186599999999999</v>
      </c>
      <c r="EA81" s="5">
        <v>12.875500000000001</v>
      </c>
      <c r="EB81" s="5">
        <v>6.3854899999999999</v>
      </c>
      <c r="EC81" s="5">
        <v>3.6605300000000001</v>
      </c>
      <c r="ED81" s="5">
        <v>4594</v>
      </c>
      <c r="EE81" s="5">
        <v>4506</v>
      </c>
      <c r="EF81" s="7">
        <v>5.6754199999999998E-2</v>
      </c>
      <c r="EG81" s="7">
        <v>7.7392100000000005E-2</v>
      </c>
      <c r="EH81" s="7">
        <v>6.7581299999999997E-2</v>
      </c>
      <c r="EI81" s="5">
        <v>75.366699999999994</v>
      </c>
      <c r="EJ81" s="5">
        <v>6.6026100000000003</v>
      </c>
      <c r="EK81" s="5">
        <v>5.1904100000000002E-2</v>
      </c>
      <c r="EL81" s="5">
        <v>0.89811799999999997</v>
      </c>
      <c r="EM81" s="5">
        <v>4.93952E-2</v>
      </c>
      <c r="EN81" s="5">
        <v>5.8243699999999999E-4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61512923795536</v>
      </c>
      <c r="EV81" s="5">
        <v>16241.8</v>
      </c>
      <c r="EX81" s="5">
        <v>1000</v>
      </c>
      <c r="EY81" s="5">
        <v>4223.59</v>
      </c>
      <c r="EZ81" s="5">
        <v>492.80099999999999</v>
      </c>
      <c r="FA81" s="5">
        <v>4716.3900000000003</v>
      </c>
      <c r="FB81" s="5">
        <v>4549.37</v>
      </c>
      <c r="FC81" s="5">
        <v>137</v>
      </c>
      <c r="FD81" s="5">
        <v>6.5829899999999997</v>
      </c>
      <c r="FE81" s="5">
        <v>27.797000000000001</v>
      </c>
      <c r="FF81" s="5">
        <v>11.2926</v>
      </c>
      <c r="FG81" s="5">
        <v>10.8184</v>
      </c>
      <c r="FH81" s="5">
        <v>4621</v>
      </c>
      <c r="FI81" s="5">
        <v>4484</v>
      </c>
      <c r="FJ81" s="7">
        <v>5.15947E-2</v>
      </c>
      <c r="FK81" s="7">
        <v>8.3724199999999999E-2</v>
      </c>
      <c r="FL81" s="7">
        <v>6.6925399999999996E-2</v>
      </c>
      <c r="FM81" s="5">
        <v>71.102000000000004</v>
      </c>
      <c r="FN81" s="5">
        <v>6.9309000000000003</v>
      </c>
      <c r="FO81" s="5">
        <v>4.8817899999999997E-2</v>
      </c>
      <c r="FP81" s="5">
        <v>0.90407099999999996</v>
      </c>
      <c r="FQ81" s="5">
        <v>4.6749300000000001E-2</v>
      </c>
      <c r="FR81" s="5">
        <v>3.6223100000000002E-4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176694784835338</v>
      </c>
      <c r="FZ81" s="5">
        <v>44943.8</v>
      </c>
    </row>
    <row r="82" spans="1:182" ht="12.75" x14ac:dyDescent="0.2">
      <c r="A82" s="4" t="s">
        <v>110</v>
      </c>
      <c r="B82" s="5">
        <v>5387</v>
      </c>
      <c r="D82" s="5">
        <v>1</v>
      </c>
      <c r="E82" s="5">
        <v>4919</v>
      </c>
      <c r="F82" s="5">
        <v>1577</v>
      </c>
      <c r="G82" s="5">
        <v>6496</v>
      </c>
      <c r="H82" s="5">
        <v>5980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5980</v>
      </c>
      <c r="O82" s="5">
        <v>5980</v>
      </c>
      <c r="P82" s="7">
        <v>0.11008</v>
      </c>
      <c r="Q82" s="7">
        <v>0.11008</v>
      </c>
      <c r="R82" s="7">
        <v>0.11008</v>
      </c>
      <c r="S82" s="5">
        <v>302</v>
      </c>
      <c r="T82" s="5">
        <v>5.2218499999999999</v>
      </c>
      <c r="U82" s="5">
        <v>0.20088400000000001</v>
      </c>
      <c r="V82" s="5">
        <v>0.60897000000000001</v>
      </c>
      <c r="W82" s="5">
        <v>0.18067</v>
      </c>
      <c r="X82" s="5">
        <v>9.4756800000000002E-3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769731722</v>
      </c>
      <c r="AF82" s="5">
        <v>0.203125</v>
      </c>
      <c r="AH82" s="5">
        <v>29</v>
      </c>
      <c r="AI82" s="5">
        <v>5516.52</v>
      </c>
      <c r="AJ82" s="5">
        <v>835.31</v>
      </c>
      <c r="AK82" s="5">
        <v>6351.83</v>
      </c>
      <c r="AL82" s="5">
        <v>5959.59</v>
      </c>
      <c r="AM82" s="5">
        <v>104</v>
      </c>
      <c r="AN82" s="5">
        <v>0.899482</v>
      </c>
      <c r="AO82" s="5">
        <v>2.7684799999999998</v>
      </c>
      <c r="AP82" s="5">
        <v>1.1501300000000001</v>
      </c>
      <c r="AQ82" s="5">
        <v>1.9515400000000001</v>
      </c>
      <c r="AR82" s="5">
        <v>6007</v>
      </c>
      <c r="AS82" s="5">
        <v>5903</v>
      </c>
      <c r="AT82" s="7">
        <v>9.5786200000000002E-2</v>
      </c>
      <c r="AU82" s="7">
        <v>0.115092</v>
      </c>
      <c r="AV82" s="7">
        <v>0.10629</v>
      </c>
      <c r="AW82" s="5">
        <v>122.79300000000001</v>
      </c>
      <c r="AX82" s="5">
        <v>6.8025799999999998</v>
      </c>
      <c r="AY82" s="5">
        <v>8.0684900000000004E-2</v>
      </c>
      <c r="AZ82" s="5">
        <v>0.84237700000000004</v>
      </c>
      <c r="BA82" s="5">
        <v>7.4454900000000004E-2</v>
      </c>
      <c r="BB82" s="8">
        <v>2.48328E-3</v>
      </c>
      <c r="BC82" s="5">
        <v>0</v>
      </c>
      <c r="BD82" s="5">
        <v>0</v>
      </c>
      <c r="BE82" s="5">
        <v>0</v>
      </c>
      <c r="BF82" s="5">
        <v>0</v>
      </c>
      <c r="BG82" s="5">
        <v>0</v>
      </c>
      <c r="BH82" s="5">
        <v>0</v>
      </c>
      <c r="BI82" s="5">
        <v>117084423986</v>
      </c>
      <c r="BJ82" s="5">
        <v>34.375</v>
      </c>
      <c r="BL82" s="5">
        <v>1000</v>
      </c>
      <c r="BM82" s="5">
        <v>5512.23</v>
      </c>
      <c r="BN82" s="5">
        <v>836.7</v>
      </c>
      <c r="BO82" s="5">
        <v>6348.93</v>
      </c>
      <c r="BP82" s="5">
        <v>5957.45</v>
      </c>
      <c r="BQ82" s="5">
        <v>146</v>
      </c>
      <c r="BR82" s="5">
        <v>5.0601399999999996</v>
      </c>
      <c r="BS82" s="5">
        <v>17.153199999999998</v>
      </c>
      <c r="BT82" s="5">
        <v>6.9128299999999996</v>
      </c>
      <c r="BU82" s="5">
        <v>8.7956500000000002</v>
      </c>
      <c r="BV82" s="5">
        <v>6042</v>
      </c>
      <c r="BW82" s="5">
        <v>5896</v>
      </c>
      <c r="BX82" s="7">
        <v>9.4486700000000007E-2</v>
      </c>
      <c r="BY82" s="7">
        <v>0.121589</v>
      </c>
      <c r="BZ82" s="7">
        <v>0.105893</v>
      </c>
      <c r="CA82" s="5">
        <v>122.48699999999999</v>
      </c>
      <c r="CB82" s="5">
        <v>6.8309300000000004</v>
      </c>
      <c r="CC82" s="5">
        <v>8.0152899999999999E-2</v>
      </c>
      <c r="CD82" s="5">
        <v>0.84310200000000002</v>
      </c>
      <c r="CE82" s="5">
        <v>7.4600100000000003E-2</v>
      </c>
      <c r="CF82" s="8">
        <v>2.1446600000000001E-3</v>
      </c>
      <c r="CG82" s="5">
        <v>0</v>
      </c>
      <c r="CH82" s="5">
        <v>0</v>
      </c>
      <c r="CI82" s="5">
        <v>0</v>
      </c>
      <c r="CJ82" s="5">
        <v>0</v>
      </c>
      <c r="CK82" s="5">
        <v>0</v>
      </c>
      <c r="CL82" s="5">
        <v>0</v>
      </c>
      <c r="CM82" s="5">
        <v>22559730863962</v>
      </c>
      <c r="CN82" s="5">
        <v>5626.3</v>
      </c>
      <c r="CP82" s="5">
        <v>1000</v>
      </c>
      <c r="CQ82" s="5">
        <v>5329.17</v>
      </c>
      <c r="CR82" s="5">
        <v>725.99400000000003</v>
      </c>
      <c r="CS82" s="5">
        <v>6055.16</v>
      </c>
      <c r="CT82" s="5">
        <v>5816.09</v>
      </c>
      <c r="CU82" s="5">
        <v>224</v>
      </c>
      <c r="CV82" s="5">
        <v>8.4172200000000004</v>
      </c>
      <c r="CW82" s="5">
        <v>28.503699999999998</v>
      </c>
      <c r="CX82" s="5">
        <v>12.3384</v>
      </c>
      <c r="CY82" s="5">
        <v>14.1236</v>
      </c>
      <c r="CZ82" s="5">
        <v>5945</v>
      </c>
      <c r="DA82" s="5">
        <v>5721</v>
      </c>
      <c r="DB82" s="7">
        <v>6.2001100000000003E-2</v>
      </c>
      <c r="DC82" s="7">
        <v>0.10358299999999999</v>
      </c>
      <c r="DD82" s="7">
        <v>7.9653100000000004E-2</v>
      </c>
      <c r="DE82" s="5">
        <v>82.48</v>
      </c>
      <c r="DF82" s="5">
        <v>8.8020600000000009</v>
      </c>
      <c r="DG82" s="5">
        <v>5.3086500000000002E-2</v>
      </c>
      <c r="DH82" s="5">
        <v>0.89544199999999996</v>
      </c>
      <c r="DI82" s="5">
        <v>5.1120699999999998E-2</v>
      </c>
      <c r="DJ82" s="8">
        <v>3.5123199999999999E-4</v>
      </c>
      <c r="DK82" s="5">
        <v>0</v>
      </c>
      <c r="DL82" s="5">
        <v>0</v>
      </c>
      <c r="DM82" s="5">
        <v>0</v>
      </c>
      <c r="DN82" s="5">
        <v>0</v>
      </c>
      <c r="DO82" s="5">
        <v>0</v>
      </c>
      <c r="DP82" s="5">
        <v>0</v>
      </c>
      <c r="DQ82" s="5">
        <v>60647656981238</v>
      </c>
      <c r="DR82" s="5">
        <v>20645.8</v>
      </c>
      <c r="DT82" s="5">
        <v>120</v>
      </c>
      <c r="DU82" s="5">
        <v>5322.29</v>
      </c>
      <c r="DV82" s="5">
        <v>751.90800000000002</v>
      </c>
      <c r="DW82" s="5">
        <v>6074.2</v>
      </c>
      <c r="DX82" s="5">
        <v>5818.13</v>
      </c>
      <c r="DY82" s="5">
        <v>157</v>
      </c>
      <c r="DZ82" s="5">
        <v>2.22492</v>
      </c>
      <c r="EA82" s="5">
        <v>11.3794</v>
      </c>
      <c r="EB82" s="5">
        <v>4.4013200000000001</v>
      </c>
      <c r="EC82" s="5">
        <v>4.9705700000000004</v>
      </c>
      <c r="ED82" s="5">
        <v>5899</v>
      </c>
      <c r="EE82" s="5">
        <v>5742</v>
      </c>
      <c r="EF82" s="7">
        <v>6.5899399999999997E-2</v>
      </c>
      <c r="EG82" s="7">
        <v>9.5043600000000006E-2</v>
      </c>
      <c r="EH82" s="7">
        <v>8.0032199999999998E-2</v>
      </c>
      <c r="EI82" s="5">
        <v>92.75</v>
      </c>
      <c r="EJ82" s="5">
        <v>8.1068300000000004</v>
      </c>
      <c r="EK82" s="5">
        <v>5.9833600000000001E-2</v>
      </c>
      <c r="EL82" s="5">
        <v>0.88220699999999996</v>
      </c>
      <c r="EM82" s="5">
        <v>5.7348900000000001E-2</v>
      </c>
      <c r="EN82" s="5">
        <v>6.1065499999999999E-4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74984152563460</v>
      </c>
      <c r="EV82" s="5">
        <v>19716.8</v>
      </c>
      <c r="EX82" s="5">
        <v>1000</v>
      </c>
      <c r="EY82" s="5">
        <v>5322.23</v>
      </c>
      <c r="EZ82" s="5">
        <v>718.15700000000004</v>
      </c>
      <c r="FA82" s="5">
        <v>6040.39</v>
      </c>
      <c r="FB82" s="5">
        <v>5810.61</v>
      </c>
      <c r="FC82" s="5">
        <v>209</v>
      </c>
      <c r="FD82" s="5">
        <v>7.5982700000000003</v>
      </c>
      <c r="FE82" s="5">
        <v>25.749600000000001</v>
      </c>
      <c r="FF82" s="5">
        <v>11.070600000000001</v>
      </c>
      <c r="FG82" s="5">
        <v>13.507</v>
      </c>
      <c r="FH82" s="5">
        <v>5914</v>
      </c>
      <c r="FI82" s="5">
        <v>5705</v>
      </c>
      <c r="FJ82" s="7">
        <v>5.9031E-2</v>
      </c>
      <c r="FK82" s="7">
        <v>9.7828100000000001E-2</v>
      </c>
      <c r="FL82" s="7">
        <v>7.8635200000000002E-2</v>
      </c>
      <c r="FM82" s="5">
        <v>80.778999999999996</v>
      </c>
      <c r="FN82" s="5">
        <v>8.89039</v>
      </c>
      <c r="FO82" s="5">
        <v>5.1998099999999998E-2</v>
      </c>
      <c r="FP82" s="5">
        <v>0.89760499999999999</v>
      </c>
      <c r="FQ82" s="5">
        <v>5.006E-2</v>
      </c>
      <c r="FR82" s="5">
        <v>3.3733400000000001E-4</v>
      </c>
      <c r="FS82" s="5">
        <v>0</v>
      </c>
      <c r="FT82" s="5">
        <v>0</v>
      </c>
      <c r="FU82" s="5">
        <v>0</v>
      </c>
      <c r="FV82" s="5">
        <v>0</v>
      </c>
      <c r="FW82" s="5">
        <v>0</v>
      </c>
      <c r="FX82" s="5">
        <v>0</v>
      </c>
      <c r="FY82" s="5">
        <v>190693775324740</v>
      </c>
      <c r="FZ82" s="5">
        <v>48824.5</v>
      </c>
    </row>
    <row r="83" spans="1:182" ht="12.75" x14ac:dyDescent="0.2">
      <c r="A83" s="4" t="s">
        <v>111</v>
      </c>
      <c r="B83" s="5">
        <v>4956</v>
      </c>
      <c r="D83" s="5">
        <v>1</v>
      </c>
      <c r="E83" s="5">
        <v>4428</v>
      </c>
      <c r="F83" s="5">
        <v>1554</v>
      </c>
      <c r="G83" s="5">
        <v>5982</v>
      </c>
      <c r="H83" s="5">
        <v>5452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5452</v>
      </c>
      <c r="O83" s="5">
        <v>5452</v>
      </c>
      <c r="P83" s="7">
        <v>0.100081</v>
      </c>
      <c r="Q83" s="7">
        <v>0.100081</v>
      </c>
      <c r="R83" s="7">
        <v>0.100081</v>
      </c>
      <c r="S83" s="5">
        <v>299</v>
      </c>
      <c r="T83" s="5">
        <v>5.1973200000000004</v>
      </c>
      <c r="U83" s="5">
        <v>0.193189</v>
      </c>
      <c r="V83" s="5">
        <v>0.62229100000000004</v>
      </c>
      <c r="W83" s="5">
        <v>0.17709</v>
      </c>
      <c r="X83" s="5">
        <v>7.4303399999999997E-3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637584726</v>
      </c>
      <c r="AF83" s="5">
        <v>0.1875</v>
      </c>
      <c r="AH83" s="5">
        <v>48</v>
      </c>
      <c r="AI83" s="5">
        <v>4926.58</v>
      </c>
      <c r="AJ83" s="5">
        <v>704.83299999999997</v>
      </c>
      <c r="AK83" s="5">
        <v>5631.42</v>
      </c>
      <c r="AL83" s="5">
        <v>5361</v>
      </c>
      <c r="AM83" s="5">
        <v>96</v>
      </c>
      <c r="AN83" s="5">
        <v>0.85026400000000002</v>
      </c>
      <c r="AO83" s="5">
        <v>3.82287</v>
      </c>
      <c r="AP83" s="5">
        <v>1.77806</v>
      </c>
      <c r="AQ83" s="5">
        <v>2.0766</v>
      </c>
      <c r="AR83" s="5">
        <v>5409</v>
      </c>
      <c r="AS83" s="5">
        <v>5313</v>
      </c>
      <c r="AT83" s="7">
        <v>7.2033899999999998E-2</v>
      </c>
      <c r="AU83" s="7">
        <v>9.1404399999999997E-2</v>
      </c>
      <c r="AV83" s="7">
        <v>8.1719100000000003E-2</v>
      </c>
      <c r="AW83" s="5">
        <v>97.208299999999994</v>
      </c>
      <c r="AX83" s="5">
        <v>7.25075</v>
      </c>
      <c r="AY83" s="5">
        <v>6.1532499999999997E-2</v>
      </c>
      <c r="AZ83" s="5">
        <v>0.87889600000000001</v>
      </c>
      <c r="BA83" s="5">
        <v>5.88493E-2</v>
      </c>
      <c r="BB83" s="8">
        <v>7.2239400000000001E-4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5">
        <v>0</v>
      </c>
      <c r="BI83" s="5">
        <v>110772269730</v>
      </c>
      <c r="BJ83" s="5">
        <v>32.0625</v>
      </c>
      <c r="BL83" s="5">
        <v>1000</v>
      </c>
      <c r="BM83" s="5">
        <v>4924.32</v>
      </c>
      <c r="BN83" s="5">
        <v>708.02300000000002</v>
      </c>
      <c r="BO83" s="5">
        <v>5632.35</v>
      </c>
      <c r="BP83" s="5">
        <v>5352.27</v>
      </c>
      <c r="BQ83" s="5">
        <v>129</v>
      </c>
      <c r="BR83" s="5">
        <v>3.7509399999999999</v>
      </c>
      <c r="BS83" s="5">
        <v>14.1953</v>
      </c>
      <c r="BT83" s="5">
        <v>7.3471599999999997</v>
      </c>
      <c r="BU83" s="5">
        <v>10.0306</v>
      </c>
      <c r="BV83" s="5">
        <v>5427</v>
      </c>
      <c r="BW83" s="5">
        <v>5298</v>
      </c>
      <c r="BX83" s="7">
        <v>6.9007299999999994E-2</v>
      </c>
      <c r="BY83" s="7">
        <v>9.5036300000000004E-2</v>
      </c>
      <c r="BZ83" s="7">
        <v>7.9957600000000004E-2</v>
      </c>
      <c r="CA83" s="5">
        <v>97.847999999999999</v>
      </c>
      <c r="CB83" s="5">
        <v>7.2359499999999999</v>
      </c>
      <c r="CC83" s="5">
        <v>6.1775200000000002E-2</v>
      </c>
      <c r="CD83" s="5">
        <v>0.87825699999999995</v>
      </c>
      <c r="CE83" s="5">
        <v>5.9398800000000002E-2</v>
      </c>
      <c r="CF83" s="8">
        <v>5.6904000000000004E-4</v>
      </c>
      <c r="CG83" s="5">
        <v>0</v>
      </c>
      <c r="CH83" s="5">
        <v>0</v>
      </c>
      <c r="CI83" s="5">
        <v>0</v>
      </c>
      <c r="CJ83" s="5">
        <v>0</v>
      </c>
      <c r="CK83" s="5">
        <v>0</v>
      </c>
      <c r="CL83" s="5">
        <v>0</v>
      </c>
      <c r="CM83" s="5">
        <v>38748839825552</v>
      </c>
      <c r="CN83" s="5">
        <v>9603.7999999999993</v>
      </c>
      <c r="CP83" s="5">
        <v>1000</v>
      </c>
      <c r="CQ83" s="5">
        <v>4911.3999999999996</v>
      </c>
      <c r="CR83" s="5">
        <v>583.41700000000003</v>
      </c>
      <c r="CS83" s="5">
        <v>5494.81</v>
      </c>
      <c r="CT83" s="5">
        <v>5310.02</v>
      </c>
      <c r="CU83" s="5">
        <v>192</v>
      </c>
      <c r="CV83" s="5">
        <v>8.4524699999999999</v>
      </c>
      <c r="CW83" s="5">
        <v>32.171599999999998</v>
      </c>
      <c r="CX83" s="5">
        <v>13.1008</v>
      </c>
      <c r="CY83" s="5">
        <v>12.569000000000001</v>
      </c>
      <c r="CZ83" s="5">
        <v>5409</v>
      </c>
      <c r="DA83" s="5">
        <v>5217</v>
      </c>
      <c r="DB83" s="7">
        <v>5.2663399999999999E-2</v>
      </c>
      <c r="DC83" s="7">
        <v>9.1404399999999997E-2</v>
      </c>
      <c r="DD83" s="7">
        <v>7.1431999999999995E-2</v>
      </c>
      <c r="DE83" s="5">
        <v>63.432000000000002</v>
      </c>
      <c r="DF83" s="5">
        <v>9.1975200000000008</v>
      </c>
      <c r="DG83" s="5">
        <v>4.0121999999999998E-2</v>
      </c>
      <c r="DH83" s="5">
        <v>0.92122199999999999</v>
      </c>
      <c r="DI83" s="5">
        <v>3.8430300000000001E-2</v>
      </c>
      <c r="DJ83" s="8">
        <v>2.24768E-4</v>
      </c>
      <c r="DK83" s="8">
        <v>1.23839E-6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37467280915330</v>
      </c>
      <c r="DR83" s="5">
        <v>12736.3</v>
      </c>
      <c r="DT83" s="5">
        <v>12</v>
      </c>
      <c r="DU83" s="5">
        <v>4906.42</v>
      </c>
      <c r="DV83" s="5">
        <v>594.08299999999997</v>
      </c>
      <c r="DW83" s="5">
        <v>5500.5</v>
      </c>
      <c r="DX83" s="5">
        <v>5314</v>
      </c>
      <c r="DY83" s="5">
        <v>86</v>
      </c>
      <c r="DZ83" s="5">
        <v>0.61020700000000005</v>
      </c>
      <c r="EA83" s="5">
        <v>4.1535099999999998</v>
      </c>
      <c r="EB83" s="5">
        <v>1.57525</v>
      </c>
      <c r="EC83" s="5">
        <v>1.4281200000000001</v>
      </c>
      <c r="ED83" s="5">
        <v>5368</v>
      </c>
      <c r="EE83" s="5">
        <v>5282</v>
      </c>
      <c r="EF83" s="7">
        <v>6.5778900000000001E-2</v>
      </c>
      <c r="EG83" s="7">
        <v>8.31316E-2</v>
      </c>
      <c r="EH83" s="7">
        <v>7.22357E-2</v>
      </c>
      <c r="EI83" s="5">
        <v>63.083300000000001</v>
      </c>
      <c r="EJ83" s="5">
        <v>9.4174399999999991</v>
      </c>
      <c r="EK83" s="5">
        <v>3.9886499999999998E-2</v>
      </c>
      <c r="EL83" s="5">
        <v>0.92167200000000005</v>
      </c>
      <c r="EM83" s="5">
        <v>3.82353E-2</v>
      </c>
      <c r="EN83" s="5">
        <v>2.06398E-4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74755952180298</v>
      </c>
      <c r="EV83" s="5">
        <v>19790.400000000001</v>
      </c>
      <c r="EX83" s="5">
        <v>1000</v>
      </c>
      <c r="EY83" s="5">
        <v>4905.3900000000003</v>
      </c>
      <c r="EZ83" s="5">
        <v>579.79999999999995</v>
      </c>
      <c r="FA83" s="5">
        <v>5485.19</v>
      </c>
      <c r="FB83" s="5">
        <v>5305.15</v>
      </c>
      <c r="FC83" s="5">
        <v>164</v>
      </c>
      <c r="FD83" s="5">
        <v>6.7296800000000001</v>
      </c>
      <c r="FE83" s="5">
        <v>30.4344</v>
      </c>
      <c r="FF83" s="5">
        <v>11.8558</v>
      </c>
      <c r="FG83" s="5">
        <v>11.6944</v>
      </c>
      <c r="FH83" s="5">
        <v>5389</v>
      </c>
      <c r="FI83" s="5">
        <v>5225</v>
      </c>
      <c r="FJ83" s="7">
        <v>5.4277600000000002E-2</v>
      </c>
      <c r="FK83" s="7">
        <v>8.7368799999999996E-2</v>
      </c>
      <c r="FL83" s="7">
        <v>7.0450200000000004E-2</v>
      </c>
      <c r="FM83" s="5">
        <v>62.484000000000002</v>
      </c>
      <c r="FN83" s="5">
        <v>9.2791800000000002</v>
      </c>
      <c r="FO83" s="5">
        <v>3.9443300000000001E-2</v>
      </c>
      <c r="FP83" s="5">
        <v>0.92248600000000003</v>
      </c>
      <c r="FQ83" s="5">
        <v>3.7936200000000003E-2</v>
      </c>
      <c r="FR83" s="5">
        <v>1.3436500000000001E-4</v>
      </c>
      <c r="FS83" s="5">
        <v>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18762795994940</v>
      </c>
      <c r="FZ83" s="5">
        <v>4759.05</v>
      </c>
    </row>
    <row r="84" spans="1:182" ht="12.75" x14ac:dyDescent="0.2">
      <c r="A84" s="4" t="s">
        <v>112</v>
      </c>
      <c r="B84" s="5">
        <v>6115</v>
      </c>
      <c r="D84" s="5">
        <v>1</v>
      </c>
      <c r="E84" s="5">
        <v>5541</v>
      </c>
      <c r="F84" s="5">
        <v>1828</v>
      </c>
      <c r="G84" s="5">
        <v>7369</v>
      </c>
      <c r="H84" s="5">
        <v>6802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6802</v>
      </c>
      <c r="O84" s="5">
        <v>6802</v>
      </c>
      <c r="P84" s="7">
        <v>0.112347</v>
      </c>
      <c r="Q84" s="7">
        <v>0.112347</v>
      </c>
      <c r="R84" s="7">
        <v>0.112347</v>
      </c>
      <c r="S84" s="5">
        <v>342</v>
      </c>
      <c r="T84" s="5">
        <v>5.3450300000000004</v>
      </c>
      <c r="U84" s="5">
        <v>0.205042</v>
      </c>
      <c r="V84" s="5">
        <v>0.60392199999999996</v>
      </c>
      <c r="W84" s="5">
        <v>0.178151</v>
      </c>
      <c r="X84" s="5">
        <v>1.2885199999999999E-2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832761800</v>
      </c>
      <c r="AF84" s="5">
        <v>0.234375</v>
      </c>
      <c r="AH84" s="5">
        <v>29</v>
      </c>
      <c r="AI84" s="5">
        <v>6121.41</v>
      </c>
      <c r="AJ84" s="5">
        <v>894.51700000000005</v>
      </c>
      <c r="AK84" s="5">
        <v>7015.93</v>
      </c>
      <c r="AL84" s="5">
        <v>6631.72</v>
      </c>
      <c r="AM84" s="5">
        <v>115</v>
      </c>
      <c r="AN84" s="5">
        <v>0.47498099999999999</v>
      </c>
      <c r="AO84" s="5">
        <v>3.6204800000000001</v>
      </c>
      <c r="AP84" s="5">
        <v>1.62646</v>
      </c>
      <c r="AQ84" s="5">
        <v>1.7934099999999999</v>
      </c>
      <c r="AR84" s="5">
        <v>6688</v>
      </c>
      <c r="AS84" s="5">
        <v>6573</v>
      </c>
      <c r="AT84" s="7">
        <v>7.48978E-2</v>
      </c>
      <c r="AU84" s="7">
        <v>9.3703999999999996E-2</v>
      </c>
      <c r="AV84" s="7">
        <v>8.4501099999999996E-2</v>
      </c>
      <c r="AW84" s="5">
        <v>124</v>
      </c>
      <c r="AX84" s="5">
        <v>7.2138499999999999</v>
      </c>
      <c r="AY84" s="5">
        <v>7.1901900000000005E-2</v>
      </c>
      <c r="AZ84" s="5">
        <v>0.85919100000000004</v>
      </c>
      <c r="BA84" s="5">
        <v>6.7033700000000002E-2</v>
      </c>
      <c r="BB84" s="8">
        <v>1.87385E-3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5">
        <v>0</v>
      </c>
      <c r="BI84" s="5">
        <v>102903437714</v>
      </c>
      <c r="BJ84" s="5">
        <v>30.3125</v>
      </c>
      <c r="BL84" s="5">
        <v>1000</v>
      </c>
      <c r="BM84" s="5">
        <v>6117.43</v>
      </c>
      <c r="BN84" s="5">
        <v>888.99099999999999</v>
      </c>
      <c r="BO84" s="5">
        <v>7006.42</v>
      </c>
      <c r="BP84" s="5">
        <v>6624.36</v>
      </c>
      <c r="BQ84" s="5">
        <v>166</v>
      </c>
      <c r="BR84" s="5">
        <v>3.5563899999999999</v>
      </c>
      <c r="BS84" s="5">
        <v>18.566700000000001</v>
      </c>
      <c r="BT84" s="5">
        <v>8.1572300000000002</v>
      </c>
      <c r="BU84" s="5">
        <v>8.3523399999999999</v>
      </c>
      <c r="BV84" s="5">
        <v>6716</v>
      </c>
      <c r="BW84" s="5">
        <v>6550</v>
      </c>
      <c r="BX84" s="7">
        <v>7.1136500000000005E-2</v>
      </c>
      <c r="BY84" s="7">
        <v>9.8282900000000006E-2</v>
      </c>
      <c r="BZ84" s="7">
        <v>8.3296499999999996E-2</v>
      </c>
      <c r="CA84" s="5">
        <v>123.18300000000001</v>
      </c>
      <c r="CB84" s="5">
        <v>7.2168299999999999</v>
      </c>
      <c r="CC84" s="5">
        <v>7.1002200000000001E-2</v>
      </c>
      <c r="CD84" s="5">
        <v>0.86054799999999998</v>
      </c>
      <c r="CE84" s="5">
        <v>6.7017900000000005E-2</v>
      </c>
      <c r="CF84" s="8">
        <v>1.4319300000000001E-3</v>
      </c>
      <c r="CG84" s="5">
        <v>0</v>
      </c>
      <c r="CH84" s="5">
        <v>0</v>
      </c>
      <c r="CI84" s="5">
        <v>0</v>
      </c>
      <c r="CJ84" s="5">
        <v>0</v>
      </c>
      <c r="CK84" s="5">
        <v>0</v>
      </c>
      <c r="CL84" s="5">
        <v>0</v>
      </c>
      <c r="CM84" s="5">
        <v>23769277183998</v>
      </c>
      <c r="CN84" s="5">
        <v>5903.73</v>
      </c>
      <c r="CP84" s="5">
        <v>1000</v>
      </c>
      <c r="CQ84" s="5">
        <v>6054.21</v>
      </c>
      <c r="CR84" s="5">
        <v>736.59400000000005</v>
      </c>
      <c r="CS84" s="5">
        <v>6790.81</v>
      </c>
      <c r="CT84" s="5">
        <v>6563.5</v>
      </c>
      <c r="CU84" s="5">
        <v>173</v>
      </c>
      <c r="CV84" s="5">
        <v>6.5069999999999997</v>
      </c>
      <c r="CW84" s="5">
        <v>26.5168</v>
      </c>
      <c r="CX84" s="5">
        <v>10.757300000000001</v>
      </c>
      <c r="CY84" s="5">
        <v>11.4185</v>
      </c>
      <c r="CZ84" s="5">
        <v>6654</v>
      </c>
      <c r="DA84" s="5">
        <v>6481</v>
      </c>
      <c r="DB84" s="7">
        <v>5.9852799999999998E-2</v>
      </c>
      <c r="DC84" s="7">
        <v>8.8143899999999997E-2</v>
      </c>
      <c r="DD84" s="7">
        <v>7.3344699999999999E-2</v>
      </c>
      <c r="DE84" s="5">
        <v>80.912999999999997</v>
      </c>
      <c r="DF84" s="5">
        <v>9.1035299999999992</v>
      </c>
      <c r="DG84" s="5">
        <v>4.6161899999999999E-2</v>
      </c>
      <c r="DH84" s="5">
        <v>0.90906900000000002</v>
      </c>
      <c r="DI84" s="5">
        <v>4.4496899999999999E-2</v>
      </c>
      <c r="DJ84" s="8">
        <v>2.72269E-4</v>
      </c>
      <c r="DK84" s="5">
        <v>0</v>
      </c>
      <c r="DL84" s="5">
        <v>0</v>
      </c>
      <c r="DM84" s="5">
        <v>0</v>
      </c>
      <c r="DN84" s="5">
        <v>0</v>
      </c>
      <c r="DO84" s="5">
        <v>0</v>
      </c>
      <c r="DP84" s="5">
        <v>0</v>
      </c>
      <c r="DQ84" s="5">
        <v>137111628809748</v>
      </c>
      <c r="DR84" s="5">
        <v>46731.5</v>
      </c>
      <c r="DT84" s="5">
        <v>24</v>
      </c>
      <c r="DU84" s="5">
        <v>6032.83</v>
      </c>
      <c r="DV84" s="5">
        <v>748.04200000000003</v>
      </c>
      <c r="DW84" s="5">
        <v>6780.88</v>
      </c>
      <c r="DX84" s="5">
        <v>6555.75</v>
      </c>
      <c r="DY84" s="5">
        <v>145</v>
      </c>
      <c r="DZ84" s="5">
        <v>0.90006799999999998</v>
      </c>
      <c r="EA84" s="5">
        <v>4.1922699999999997</v>
      </c>
      <c r="EB84" s="5">
        <v>1.5343899999999999</v>
      </c>
      <c r="EC84" s="5">
        <v>2.1929400000000001</v>
      </c>
      <c r="ED84" s="5">
        <v>6637</v>
      </c>
      <c r="EE84" s="5">
        <v>6492</v>
      </c>
      <c r="EF84" s="7">
        <v>6.1651699999999997E-2</v>
      </c>
      <c r="EG84" s="7">
        <v>8.5363900000000006E-2</v>
      </c>
      <c r="EH84" s="7">
        <v>7.2076899999999999E-2</v>
      </c>
      <c r="EI84" s="5">
        <v>79.541700000000006</v>
      </c>
      <c r="EJ84" s="5">
        <v>9.4044000000000008</v>
      </c>
      <c r="EK84" s="5">
        <v>4.5168100000000003E-2</v>
      </c>
      <c r="EL84" s="5">
        <v>0.91083099999999995</v>
      </c>
      <c r="EM84" s="5">
        <v>4.3954199999999999E-2</v>
      </c>
      <c r="EN84" s="8">
        <v>4.6685299999999998E-5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103288677351112</v>
      </c>
      <c r="EV84" s="5">
        <v>27328.3</v>
      </c>
      <c r="EX84" s="5">
        <v>1000</v>
      </c>
      <c r="EY84" s="5">
        <v>6033.54</v>
      </c>
      <c r="EZ84" s="5">
        <v>746.07899999999995</v>
      </c>
      <c r="FA84" s="5">
        <v>6779.62</v>
      </c>
      <c r="FB84" s="5">
        <v>6560.88</v>
      </c>
      <c r="FC84" s="5">
        <v>168</v>
      </c>
      <c r="FD84" s="5">
        <v>5.8815499999999998</v>
      </c>
      <c r="FE84" s="5">
        <v>24.631699999999999</v>
      </c>
      <c r="FF84" s="5">
        <v>9.9037400000000009</v>
      </c>
      <c r="FG84" s="5">
        <v>10.670500000000001</v>
      </c>
      <c r="FH84" s="5">
        <v>6656</v>
      </c>
      <c r="FI84" s="5">
        <v>6488</v>
      </c>
      <c r="FJ84" s="7">
        <v>6.0997500000000003E-2</v>
      </c>
      <c r="FK84" s="7">
        <v>8.8470999999999994E-2</v>
      </c>
      <c r="FL84" s="7">
        <v>7.2914999999999994E-2</v>
      </c>
      <c r="FM84" s="5">
        <v>78.602000000000004</v>
      </c>
      <c r="FN84" s="5">
        <v>9.4918600000000009</v>
      </c>
      <c r="FO84" s="5">
        <v>4.4795000000000001E-2</v>
      </c>
      <c r="FP84" s="5">
        <v>0.91173099999999996</v>
      </c>
      <c r="FQ84" s="5">
        <v>4.32745E-2</v>
      </c>
      <c r="FR84" s="5">
        <v>2.0000000000000001E-4</v>
      </c>
      <c r="FS84" s="5">
        <v>0</v>
      </c>
      <c r="FT84" s="5">
        <v>0</v>
      </c>
      <c r="FU84" s="5">
        <v>0</v>
      </c>
      <c r="FV84" s="5">
        <v>0</v>
      </c>
      <c r="FW84" s="5">
        <v>0</v>
      </c>
      <c r="FX84" s="5">
        <v>0</v>
      </c>
      <c r="FY84" s="5">
        <v>46424830835954</v>
      </c>
      <c r="FZ84" s="5">
        <v>11919.9</v>
      </c>
    </row>
    <row r="85" spans="1:182" ht="12.75" x14ac:dyDescent="0.2">
      <c r="A85" s="4" t="s">
        <v>113</v>
      </c>
      <c r="B85" s="5">
        <v>6396</v>
      </c>
      <c r="D85" s="5">
        <v>1</v>
      </c>
      <c r="E85" s="5">
        <v>5815</v>
      </c>
      <c r="F85" s="5">
        <v>1856</v>
      </c>
      <c r="G85" s="5">
        <v>7671</v>
      </c>
      <c r="H85" s="5">
        <v>7061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7061</v>
      </c>
      <c r="O85" s="5">
        <v>7061</v>
      </c>
      <c r="P85" s="7">
        <v>0.10397099999999999</v>
      </c>
      <c r="Q85" s="7">
        <v>0.10397099999999999</v>
      </c>
      <c r="R85" s="7">
        <v>0.10397099999999999</v>
      </c>
      <c r="S85" s="5">
        <v>341</v>
      </c>
      <c r="T85" s="5">
        <v>5.4428200000000002</v>
      </c>
      <c r="U85" s="5">
        <v>0.187336</v>
      </c>
      <c r="V85" s="5">
        <v>0.63474600000000003</v>
      </c>
      <c r="W85" s="5">
        <v>0.169545</v>
      </c>
      <c r="X85" s="5">
        <v>8.3725799999999993E-3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1013010580</v>
      </c>
      <c r="AF85" s="5">
        <v>0.28125</v>
      </c>
      <c r="AH85" s="5">
        <v>61</v>
      </c>
      <c r="AI85" s="5">
        <v>6508.87</v>
      </c>
      <c r="AJ85" s="5">
        <v>1091.03</v>
      </c>
      <c r="AK85" s="5">
        <v>7599.9</v>
      </c>
      <c r="AL85" s="5">
        <v>7095.93</v>
      </c>
      <c r="AM85" s="5">
        <v>109</v>
      </c>
      <c r="AN85" s="5">
        <v>1.0895600000000001</v>
      </c>
      <c r="AO85" s="5">
        <v>4.9761199999999999</v>
      </c>
      <c r="AP85" s="5">
        <v>2.4266100000000002</v>
      </c>
      <c r="AQ85" s="5">
        <v>2.33521</v>
      </c>
      <c r="AR85" s="5">
        <v>7142</v>
      </c>
      <c r="AS85" s="5">
        <v>7033</v>
      </c>
      <c r="AT85" s="7">
        <v>9.9593500000000001E-2</v>
      </c>
      <c r="AU85" s="7">
        <v>0.116635</v>
      </c>
      <c r="AV85" s="7">
        <v>0.109433</v>
      </c>
      <c r="AW85" s="5">
        <v>159.44300000000001</v>
      </c>
      <c r="AX85" s="5">
        <v>6.8427899999999999</v>
      </c>
      <c r="AY85" s="5">
        <v>8.5553000000000004E-2</v>
      </c>
      <c r="AZ85" s="5">
        <v>0.83153600000000005</v>
      </c>
      <c r="BA85" s="5">
        <v>8.1315200000000004E-2</v>
      </c>
      <c r="BB85" s="8">
        <v>1.59559E-3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5">
        <v>0</v>
      </c>
      <c r="BI85" s="5">
        <v>341378783166</v>
      </c>
      <c r="BJ85" s="5">
        <v>100.578</v>
      </c>
      <c r="BL85" s="5">
        <v>1000</v>
      </c>
      <c r="BM85" s="5">
        <v>6503.54</v>
      </c>
      <c r="BN85" s="5">
        <v>1082.3</v>
      </c>
      <c r="BO85" s="5">
        <v>7585.84</v>
      </c>
      <c r="BP85" s="5">
        <v>7093.8</v>
      </c>
      <c r="BQ85" s="5">
        <v>172</v>
      </c>
      <c r="BR85" s="5">
        <v>4.6381100000000002</v>
      </c>
      <c r="BS85" s="5">
        <v>16.8613</v>
      </c>
      <c r="BT85" s="5">
        <v>8.1761199999999992</v>
      </c>
      <c r="BU85" s="5">
        <v>9.9357000000000006</v>
      </c>
      <c r="BV85" s="5">
        <v>7191</v>
      </c>
      <c r="BW85" s="5">
        <v>7019</v>
      </c>
      <c r="BX85" s="7">
        <v>9.7404599999999994E-2</v>
      </c>
      <c r="BY85" s="7">
        <v>0.124296</v>
      </c>
      <c r="BZ85" s="7">
        <v>0.109099</v>
      </c>
      <c r="CA85" s="5">
        <v>157.37</v>
      </c>
      <c r="CB85" s="5">
        <v>6.8774499999999996</v>
      </c>
      <c r="CC85" s="5">
        <v>8.4046099999999999E-2</v>
      </c>
      <c r="CD85" s="5">
        <v>0.83412799999999998</v>
      </c>
      <c r="CE85" s="5">
        <v>8.0653100000000005E-2</v>
      </c>
      <c r="CF85" s="8">
        <v>1.1732100000000001E-3</v>
      </c>
      <c r="CG85" s="5">
        <v>0</v>
      </c>
      <c r="CH85" s="5">
        <v>0</v>
      </c>
      <c r="CI85" s="5">
        <v>0</v>
      </c>
      <c r="CJ85" s="5">
        <v>0</v>
      </c>
      <c r="CK85" s="5">
        <v>0</v>
      </c>
      <c r="CL85" s="5">
        <v>0</v>
      </c>
      <c r="CM85" s="5">
        <v>77135758138544</v>
      </c>
      <c r="CN85" s="5">
        <v>19577.7</v>
      </c>
      <c r="CP85" s="5">
        <v>1000</v>
      </c>
      <c r="CQ85" s="5">
        <v>6325.17</v>
      </c>
      <c r="CR85" s="5">
        <v>906.92200000000003</v>
      </c>
      <c r="CS85" s="5">
        <v>7232.09</v>
      </c>
      <c r="CT85" s="5">
        <v>6915.56</v>
      </c>
      <c r="CU85" s="5">
        <v>250</v>
      </c>
      <c r="CV85" s="5">
        <v>9.0090900000000005</v>
      </c>
      <c r="CW85" s="5">
        <v>31.421700000000001</v>
      </c>
      <c r="CX85" s="5">
        <v>14.0853</v>
      </c>
      <c r="CY85" s="5">
        <v>14.2347</v>
      </c>
      <c r="CZ85" s="5">
        <v>7040</v>
      </c>
      <c r="DA85" s="5">
        <v>6790</v>
      </c>
      <c r="DB85" s="7">
        <v>6.1601000000000003E-2</v>
      </c>
      <c r="DC85" s="7">
        <v>0.100688</v>
      </c>
      <c r="DD85" s="7">
        <v>8.1231899999999996E-2</v>
      </c>
      <c r="DE85" s="5">
        <v>104.196</v>
      </c>
      <c r="DF85" s="5">
        <v>8.7040000000000006</v>
      </c>
      <c r="DG85" s="5">
        <v>5.5327099999999997E-2</v>
      </c>
      <c r="DH85" s="5">
        <v>0.89067200000000002</v>
      </c>
      <c r="DI85" s="5">
        <v>5.3721100000000001E-2</v>
      </c>
      <c r="DJ85" s="8">
        <v>2.7891199999999998E-4</v>
      </c>
      <c r="DK85" s="8">
        <v>5.2328599999999996E-7</v>
      </c>
      <c r="DL85" s="5">
        <v>0</v>
      </c>
      <c r="DM85" s="5">
        <v>0</v>
      </c>
      <c r="DN85" s="5">
        <v>0</v>
      </c>
      <c r="DO85" s="5">
        <v>0</v>
      </c>
      <c r="DP85" s="5">
        <v>0</v>
      </c>
      <c r="DQ85" s="5">
        <v>204747108056290</v>
      </c>
      <c r="DR85" s="5">
        <v>69770.399999999994</v>
      </c>
      <c r="DT85" s="5">
        <v>48</v>
      </c>
      <c r="DU85" s="5">
        <v>6317.94</v>
      </c>
      <c r="DV85" s="5">
        <v>892.06299999999999</v>
      </c>
      <c r="DW85" s="5">
        <v>7210</v>
      </c>
      <c r="DX85" s="5">
        <v>6926.92</v>
      </c>
      <c r="DY85" s="5">
        <v>168</v>
      </c>
      <c r="DZ85" s="5">
        <v>1.8618399999999999</v>
      </c>
      <c r="EA85" s="5">
        <v>9.1294599999999999</v>
      </c>
      <c r="EB85" s="5">
        <v>4.3753500000000001</v>
      </c>
      <c r="EC85" s="5">
        <v>2.91262</v>
      </c>
      <c r="ED85" s="5">
        <v>7009</v>
      </c>
      <c r="EE85" s="5">
        <v>6841</v>
      </c>
      <c r="EF85" s="7">
        <v>6.9574700000000003E-2</v>
      </c>
      <c r="EG85" s="7">
        <v>9.5841200000000001E-2</v>
      </c>
      <c r="EH85" s="7">
        <v>8.3007600000000001E-2</v>
      </c>
      <c r="EI85" s="5">
        <v>100.792</v>
      </c>
      <c r="EJ85" s="5">
        <v>8.8505599999999998</v>
      </c>
      <c r="EK85" s="5">
        <v>5.3582299999999999E-2</v>
      </c>
      <c r="EL85" s="5">
        <v>0.89419800000000005</v>
      </c>
      <c r="EM85" s="5">
        <v>5.1903499999999998E-2</v>
      </c>
      <c r="EN85" s="5">
        <v>3.1615199999999999E-4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132999261038428</v>
      </c>
      <c r="EV85" s="5">
        <v>35214.800000000003</v>
      </c>
      <c r="EX85" s="5">
        <v>1000</v>
      </c>
      <c r="EY85" s="5">
        <v>6317.74</v>
      </c>
      <c r="EZ85" s="5">
        <v>898.04499999999996</v>
      </c>
      <c r="FA85" s="5">
        <v>7215.79</v>
      </c>
      <c r="FB85" s="5">
        <v>6908.47</v>
      </c>
      <c r="FC85" s="5">
        <v>210</v>
      </c>
      <c r="FD85" s="5">
        <v>8.4111700000000003</v>
      </c>
      <c r="FE85" s="5">
        <v>31.537700000000001</v>
      </c>
      <c r="FF85" s="5">
        <v>13.7248</v>
      </c>
      <c r="FG85" s="5">
        <v>13.6792</v>
      </c>
      <c r="FH85" s="5">
        <v>7005</v>
      </c>
      <c r="FI85" s="5">
        <v>6795</v>
      </c>
      <c r="FJ85" s="7">
        <v>6.2382699999999999E-2</v>
      </c>
      <c r="FK85" s="7">
        <v>9.5215800000000003E-2</v>
      </c>
      <c r="FL85" s="7">
        <v>8.0122700000000005E-2</v>
      </c>
      <c r="FM85" s="5">
        <v>101.363</v>
      </c>
      <c r="FN85" s="5">
        <v>8.8596900000000005</v>
      </c>
      <c r="FO85" s="5">
        <v>5.3783400000000002E-2</v>
      </c>
      <c r="FP85" s="5">
        <v>0.89370000000000005</v>
      </c>
      <c r="FQ85" s="5">
        <v>5.2298799999999999E-2</v>
      </c>
      <c r="FR85" s="5">
        <v>2.16641E-4</v>
      </c>
      <c r="FS85" s="8">
        <v>1.56986E-6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114095917511096</v>
      </c>
      <c r="FZ85" s="5">
        <v>29604.799999999999</v>
      </c>
    </row>
    <row r="86" spans="1:182" ht="12.75" x14ac:dyDescent="0.2">
      <c r="A86" s="4" t="s">
        <v>114</v>
      </c>
      <c r="B86" s="5">
        <v>6421</v>
      </c>
      <c r="D86" s="5">
        <v>1</v>
      </c>
      <c r="E86" s="5">
        <v>5771</v>
      </c>
      <c r="F86" s="5">
        <v>1971</v>
      </c>
      <c r="G86" s="5">
        <v>7742</v>
      </c>
      <c r="H86" s="5">
        <v>7090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7090</v>
      </c>
      <c r="O86" s="5">
        <v>7090</v>
      </c>
      <c r="P86" s="7">
        <v>0.104189</v>
      </c>
      <c r="Q86" s="7">
        <v>0.104189</v>
      </c>
      <c r="R86" s="7">
        <v>0.104189</v>
      </c>
      <c r="S86" s="5">
        <v>381</v>
      </c>
      <c r="T86" s="5">
        <v>5.1732300000000002</v>
      </c>
      <c r="U86" s="5">
        <v>0.206792</v>
      </c>
      <c r="V86" s="5">
        <v>0.60060800000000003</v>
      </c>
      <c r="W86" s="5">
        <v>0.179422</v>
      </c>
      <c r="X86" s="5">
        <v>1.3177899999999999E-2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1109044102</v>
      </c>
      <c r="AF86" s="5">
        <v>0.328125</v>
      </c>
      <c r="AH86" s="5">
        <v>66</v>
      </c>
      <c r="AI86" s="5">
        <v>6509.8</v>
      </c>
      <c r="AJ86" s="5">
        <v>951.97</v>
      </c>
      <c r="AK86" s="5">
        <v>7461.77</v>
      </c>
      <c r="AL86" s="5">
        <v>6987.41</v>
      </c>
      <c r="AM86" s="5">
        <v>134</v>
      </c>
      <c r="AN86" s="5">
        <v>1.6612</v>
      </c>
      <c r="AO86" s="5">
        <v>6.6379400000000004</v>
      </c>
      <c r="AP86" s="5">
        <v>3.1299000000000001</v>
      </c>
      <c r="AQ86" s="5">
        <v>2.5920899999999998</v>
      </c>
      <c r="AR86" s="5">
        <v>7066</v>
      </c>
      <c r="AS86" s="5">
        <v>6932</v>
      </c>
      <c r="AT86" s="7">
        <v>7.9582600000000003E-2</v>
      </c>
      <c r="AU86" s="7">
        <v>0.100452</v>
      </c>
      <c r="AV86" s="7">
        <v>8.8211999999999999E-2</v>
      </c>
      <c r="AW86" s="5">
        <v>146.93899999999999</v>
      </c>
      <c r="AX86" s="5">
        <v>6.4786599999999996</v>
      </c>
      <c r="AY86" s="5">
        <v>7.6694499999999999E-2</v>
      </c>
      <c r="AZ86" s="5">
        <v>0.84935300000000002</v>
      </c>
      <c r="BA86" s="5">
        <v>7.2240399999999996E-2</v>
      </c>
      <c r="BB86" s="8">
        <v>1.6971499999999999E-3</v>
      </c>
      <c r="BC86" s="8">
        <v>1.53589E-5</v>
      </c>
      <c r="BD86" s="5">
        <v>0</v>
      </c>
      <c r="BE86" s="5">
        <v>0</v>
      </c>
      <c r="BF86" s="5">
        <v>0</v>
      </c>
      <c r="BG86" s="5">
        <v>0</v>
      </c>
      <c r="BH86" s="5">
        <v>0</v>
      </c>
      <c r="BI86" s="5">
        <v>558868564368</v>
      </c>
      <c r="BJ86" s="5">
        <v>171.672</v>
      </c>
      <c r="BL86" s="5">
        <v>1000</v>
      </c>
      <c r="BM86" s="5">
        <v>6502.93</v>
      </c>
      <c r="BN86" s="5">
        <v>951.42200000000003</v>
      </c>
      <c r="BO86" s="5">
        <v>7454.35</v>
      </c>
      <c r="BP86" s="5">
        <v>6981.03</v>
      </c>
      <c r="BQ86" s="5">
        <v>195</v>
      </c>
      <c r="BR86" s="5">
        <v>5.8331999999999997</v>
      </c>
      <c r="BS86" s="5">
        <v>22.6906</v>
      </c>
      <c r="BT86" s="5">
        <v>10.119300000000001</v>
      </c>
      <c r="BU86" s="5">
        <v>11.874700000000001</v>
      </c>
      <c r="BV86" s="5">
        <v>7083</v>
      </c>
      <c r="BW86" s="5">
        <v>6888</v>
      </c>
      <c r="BX86" s="7">
        <v>7.2730100000000006E-2</v>
      </c>
      <c r="BY86" s="7">
        <v>0.103099</v>
      </c>
      <c r="BZ86" s="7">
        <v>8.7217900000000001E-2</v>
      </c>
      <c r="CA86" s="5">
        <v>146.648</v>
      </c>
      <c r="CB86" s="5">
        <v>6.4877900000000004</v>
      </c>
      <c r="CC86" s="5">
        <v>7.6220999999999997E-2</v>
      </c>
      <c r="CD86" s="5">
        <v>0.84998200000000002</v>
      </c>
      <c r="CE86" s="5">
        <v>7.2410500000000003E-2</v>
      </c>
      <c r="CF86" s="8">
        <v>1.36341E-3</v>
      </c>
      <c r="CG86" s="8">
        <v>2.3314699999999999E-5</v>
      </c>
      <c r="CH86" s="5">
        <v>0</v>
      </c>
      <c r="CI86" s="5">
        <v>0</v>
      </c>
      <c r="CJ86" s="5">
        <v>0</v>
      </c>
      <c r="CK86" s="5">
        <v>0</v>
      </c>
      <c r="CL86" s="5">
        <v>0</v>
      </c>
      <c r="CM86" s="5">
        <v>91159174617604</v>
      </c>
      <c r="CN86" s="5">
        <v>23324.799999999999</v>
      </c>
      <c r="CP86" s="5">
        <v>1000</v>
      </c>
      <c r="CQ86" s="5">
        <v>6375.79</v>
      </c>
      <c r="CR86" s="5">
        <v>813.02</v>
      </c>
      <c r="CS86" s="5">
        <v>7188.81</v>
      </c>
      <c r="CT86" s="5">
        <v>6903.38</v>
      </c>
      <c r="CU86" s="5">
        <v>229</v>
      </c>
      <c r="CV86" s="5">
        <v>8.7637199999999993</v>
      </c>
      <c r="CW86" s="5">
        <v>31.695399999999999</v>
      </c>
      <c r="CX86" s="5">
        <v>14.154</v>
      </c>
      <c r="CY86" s="5">
        <v>12.822800000000001</v>
      </c>
      <c r="CZ86" s="5">
        <v>7007</v>
      </c>
      <c r="DA86" s="5">
        <v>6778</v>
      </c>
      <c r="DB86" s="7">
        <v>5.5598799999999997E-2</v>
      </c>
      <c r="DC86" s="7">
        <v>9.1262999999999997E-2</v>
      </c>
      <c r="DD86" s="7">
        <v>7.5125399999999995E-2</v>
      </c>
      <c r="DE86" s="5">
        <v>94.438999999999993</v>
      </c>
      <c r="DF86" s="5">
        <v>8.6089400000000005</v>
      </c>
      <c r="DG86" s="5">
        <v>4.88327E-2</v>
      </c>
      <c r="DH86" s="5">
        <v>0.90381100000000003</v>
      </c>
      <c r="DI86" s="5">
        <v>4.6896100000000003E-2</v>
      </c>
      <c r="DJ86" s="8">
        <v>4.5767900000000001E-4</v>
      </c>
      <c r="DK86" s="8">
        <v>2.5342100000000001E-6</v>
      </c>
      <c r="DL86" s="5">
        <v>0</v>
      </c>
      <c r="DM86" s="5">
        <v>0</v>
      </c>
      <c r="DN86" s="5">
        <v>0</v>
      </c>
      <c r="DO86" s="5">
        <v>0</v>
      </c>
      <c r="DP86" s="5">
        <v>0</v>
      </c>
      <c r="DQ86" s="5">
        <v>89336324386366</v>
      </c>
      <c r="DR86" s="5">
        <v>30410.400000000001</v>
      </c>
      <c r="DT86" s="5">
        <v>12</v>
      </c>
      <c r="DU86" s="5">
        <v>6370.08</v>
      </c>
      <c r="DV86" s="5">
        <v>805.16700000000003</v>
      </c>
      <c r="DW86" s="5">
        <v>7175.25</v>
      </c>
      <c r="DX86" s="5">
        <v>6896</v>
      </c>
      <c r="DY86" s="5">
        <v>93</v>
      </c>
      <c r="DZ86" s="5">
        <v>1.4441299999999999</v>
      </c>
      <c r="EA86" s="5">
        <v>4.4134799999999998</v>
      </c>
      <c r="EB86" s="5">
        <v>2.2450299999999999</v>
      </c>
      <c r="EC86" s="5">
        <v>1.12978</v>
      </c>
      <c r="ED86" s="5">
        <v>6951</v>
      </c>
      <c r="EE86" s="5">
        <v>6858</v>
      </c>
      <c r="EF86" s="7">
        <v>6.8057900000000005E-2</v>
      </c>
      <c r="EG86" s="7">
        <v>8.2541699999999996E-2</v>
      </c>
      <c r="EH86" s="7">
        <v>7.3976E-2</v>
      </c>
      <c r="EI86" s="5">
        <v>90.416700000000006</v>
      </c>
      <c r="EJ86" s="5">
        <v>8.9050700000000003</v>
      </c>
      <c r="EK86" s="5">
        <v>4.7178600000000001E-2</v>
      </c>
      <c r="EL86" s="5">
        <v>0.90754299999999999</v>
      </c>
      <c r="EM86" s="5">
        <v>4.4433199999999999E-2</v>
      </c>
      <c r="EN86" s="5">
        <v>8.0250000000000004E-4</v>
      </c>
      <c r="EO86" s="8">
        <v>4.2236900000000002E-5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138165233022876</v>
      </c>
      <c r="EV86" s="5">
        <v>36487</v>
      </c>
      <c r="EX86" s="5">
        <v>1000</v>
      </c>
      <c r="EY86" s="5">
        <v>6370.91</v>
      </c>
      <c r="EZ86" s="5">
        <v>809.55100000000004</v>
      </c>
      <c r="FA86" s="5">
        <v>7180.46</v>
      </c>
      <c r="FB86" s="5">
        <v>6903.81</v>
      </c>
      <c r="FC86" s="5">
        <v>205</v>
      </c>
      <c r="FD86" s="5">
        <v>8.2700800000000001</v>
      </c>
      <c r="FE86" s="5">
        <v>30.424199999999999</v>
      </c>
      <c r="FF86" s="5">
        <v>13.2173</v>
      </c>
      <c r="FG86" s="5">
        <v>11.939500000000001</v>
      </c>
      <c r="FH86" s="5">
        <v>7015</v>
      </c>
      <c r="FI86" s="5">
        <v>6810</v>
      </c>
      <c r="FJ86" s="7">
        <v>6.0582499999999997E-2</v>
      </c>
      <c r="FK86" s="7">
        <v>9.2508999999999994E-2</v>
      </c>
      <c r="FL86" s="7">
        <v>7.5192300000000004E-2</v>
      </c>
      <c r="FM86" s="5">
        <v>91.584000000000003</v>
      </c>
      <c r="FN86" s="5">
        <v>8.8394399999999997</v>
      </c>
      <c r="FO86" s="5">
        <v>4.7395300000000001E-2</v>
      </c>
      <c r="FP86" s="5">
        <v>0.90669500000000003</v>
      </c>
      <c r="FQ86" s="5">
        <v>4.5439899999999998E-2</v>
      </c>
      <c r="FR86" s="5">
        <v>4.6781600000000002E-4</v>
      </c>
      <c r="FS86" s="8">
        <v>2.0273699999999999E-6</v>
      </c>
      <c r="FT86" s="5">
        <v>0</v>
      </c>
      <c r="FU86" s="5">
        <v>0</v>
      </c>
      <c r="FV86" s="5">
        <v>0</v>
      </c>
      <c r="FW86" s="5">
        <v>0</v>
      </c>
      <c r="FX86" s="5">
        <v>0</v>
      </c>
      <c r="FY86" s="5">
        <v>27993038303040</v>
      </c>
      <c r="FZ86" s="5">
        <v>7276.7</v>
      </c>
    </row>
    <row r="87" spans="1:182" ht="12.75" x14ac:dyDescent="0.2">
      <c r="A87" s="4" t="s">
        <v>115</v>
      </c>
      <c r="B87" s="5">
        <v>6197</v>
      </c>
      <c r="D87" s="5">
        <v>1</v>
      </c>
      <c r="E87" s="5">
        <v>5593</v>
      </c>
      <c r="F87" s="5">
        <v>1795</v>
      </c>
      <c r="G87" s="5">
        <v>7388</v>
      </c>
      <c r="H87" s="5">
        <v>6731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6731</v>
      </c>
      <c r="O87" s="5">
        <v>6731</v>
      </c>
      <c r="P87" s="7">
        <v>8.6170700000000003E-2</v>
      </c>
      <c r="Q87" s="7">
        <v>8.6170700000000003E-2</v>
      </c>
      <c r="R87" s="7">
        <v>8.6170700000000003E-2</v>
      </c>
      <c r="S87" s="5">
        <v>360</v>
      </c>
      <c r="T87" s="5">
        <v>4.98611</v>
      </c>
      <c r="U87" s="5">
        <v>0.18664</v>
      </c>
      <c r="V87" s="5">
        <v>0.63703299999999996</v>
      </c>
      <c r="W87" s="5">
        <v>0.166994</v>
      </c>
      <c r="X87" s="5">
        <v>9.3320199999999999E-3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1156755116</v>
      </c>
      <c r="AF87" s="5">
        <v>0.34375</v>
      </c>
      <c r="AH87" s="5">
        <v>55</v>
      </c>
      <c r="AI87" s="5">
        <v>6230.73</v>
      </c>
      <c r="AJ87" s="5">
        <v>977.10900000000004</v>
      </c>
      <c r="AK87" s="5">
        <v>7207.84</v>
      </c>
      <c r="AL87" s="5">
        <v>6774</v>
      </c>
      <c r="AM87" s="5">
        <v>100</v>
      </c>
      <c r="AN87" s="5">
        <v>0.77111499999999999</v>
      </c>
      <c r="AO87" s="5">
        <v>3.2120899999999999</v>
      </c>
      <c r="AP87" s="5">
        <v>1.50912</v>
      </c>
      <c r="AQ87" s="5">
        <v>2.13923</v>
      </c>
      <c r="AR87" s="5">
        <v>6828</v>
      </c>
      <c r="AS87" s="5">
        <v>6728</v>
      </c>
      <c r="AT87" s="7">
        <v>8.5686600000000002E-2</v>
      </c>
      <c r="AU87" s="7">
        <v>0.101823</v>
      </c>
      <c r="AV87" s="7">
        <v>9.3109600000000001E-2</v>
      </c>
      <c r="AW87" s="5">
        <v>141.92699999999999</v>
      </c>
      <c r="AX87" s="5">
        <v>6.8845799999999997</v>
      </c>
      <c r="AY87" s="5">
        <v>7.1137699999999998E-2</v>
      </c>
      <c r="AZ87" s="5">
        <v>0.85964499999999999</v>
      </c>
      <c r="BA87" s="5">
        <v>6.8279999999999993E-2</v>
      </c>
      <c r="BB87" s="8">
        <v>9.3766699999999999E-4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5">
        <v>0</v>
      </c>
      <c r="BI87" s="5">
        <v>335954490786</v>
      </c>
      <c r="BJ87" s="5">
        <v>99.328100000000006</v>
      </c>
      <c r="BL87" s="5">
        <v>1000</v>
      </c>
      <c r="BM87" s="5">
        <v>6229.19</v>
      </c>
      <c r="BN87" s="5">
        <v>976.68200000000002</v>
      </c>
      <c r="BO87" s="5">
        <v>7205.87</v>
      </c>
      <c r="BP87" s="5">
        <v>6772.23</v>
      </c>
      <c r="BQ87" s="5">
        <v>124</v>
      </c>
      <c r="BR87" s="5">
        <v>3.6144400000000001</v>
      </c>
      <c r="BS87" s="5">
        <v>13.621700000000001</v>
      </c>
      <c r="BT87" s="5">
        <v>6.4815300000000002</v>
      </c>
      <c r="BU87" s="5">
        <v>7.4544300000000003</v>
      </c>
      <c r="BV87" s="5">
        <v>6834</v>
      </c>
      <c r="BW87" s="5">
        <v>6710</v>
      </c>
      <c r="BX87" s="7">
        <v>8.2781999999999994E-2</v>
      </c>
      <c r="BY87" s="7">
        <v>0.10279199999999999</v>
      </c>
      <c r="BZ87" s="7">
        <v>9.2823799999999998E-2</v>
      </c>
      <c r="CA87" s="5">
        <v>141.434</v>
      </c>
      <c r="CB87" s="5">
        <v>6.90557</v>
      </c>
      <c r="CC87" s="5">
        <v>7.08458E-2</v>
      </c>
      <c r="CD87" s="5">
        <v>0.86017900000000003</v>
      </c>
      <c r="CE87" s="5">
        <v>6.8087400000000006E-2</v>
      </c>
      <c r="CF87" s="8">
        <v>8.8801600000000004E-4</v>
      </c>
      <c r="CG87" s="5">
        <v>0</v>
      </c>
      <c r="CH87" s="5">
        <v>0</v>
      </c>
      <c r="CI87" s="5">
        <v>0</v>
      </c>
      <c r="CJ87" s="5">
        <v>0</v>
      </c>
      <c r="CK87" s="5">
        <v>0</v>
      </c>
      <c r="CL87" s="5">
        <v>0</v>
      </c>
      <c r="CM87" s="5">
        <v>54265494490160</v>
      </c>
      <c r="CN87" s="5">
        <v>13586.1</v>
      </c>
      <c r="CP87" s="5">
        <v>1000</v>
      </c>
      <c r="CQ87" s="5">
        <v>6129.18</v>
      </c>
      <c r="CR87" s="5">
        <v>822.36400000000003</v>
      </c>
      <c r="CS87" s="5">
        <v>6951.55</v>
      </c>
      <c r="CT87" s="5">
        <v>6702.49</v>
      </c>
      <c r="CU87" s="5">
        <v>193</v>
      </c>
      <c r="CV87" s="5">
        <v>8.3131900000000005</v>
      </c>
      <c r="CW87" s="5">
        <v>26.303000000000001</v>
      </c>
      <c r="CX87" s="5">
        <v>11.946400000000001</v>
      </c>
      <c r="CY87" s="5">
        <v>12.1006</v>
      </c>
      <c r="CZ87" s="5">
        <v>6811</v>
      </c>
      <c r="DA87" s="5">
        <v>6618</v>
      </c>
      <c r="DB87" s="7">
        <v>6.7936099999999999E-2</v>
      </c>
      <c r="DC87" s="7">
        <v>9.9080199999999993E-2</v>
      </c>
      <c r="DD87" s="7">
        <v>8.1570799999999999E-2</v>
      </c>
      <c r="DE87" s="5">
        <v>88.7</v>
      </c>
      <c r="DF87" s="5">
        <v>9.2713000000000001</v>
      </c>
      <c r="DG87" s="5">
        <v>4.4275000000000002E-2</v>
      </c>
      <c r="DH87" s="5">
        <v>0.91264999999999996</v>
      </c>
      <c r="DI87" s="5">
        <v>4.2856600000000002E-2</v>
      </c>
      <c r="DJ87" s="8">
        <v>2.18075E-4</v>
      </c>
      <c r="DK87" s="5">
        <v>0</v>
      </c>
      <c r="DL87" s="5">
        <v>0</v>
      </c>
      <c r="DM87" s="5">
        <v>0</v>
      </c>
      <c r="DN87" s="5">
        <v>0</v>
      </c>
      <c r="DO87" s="5">
        <v>0</v>
      </c>
      <c r="DP87" s="5">
        <v>0</v>
      </c>
      <c r="DQ87" s="5">
        <v>87892218281798</v>
      </c>
      <c r="DR87" s="5">
        <v>29926</v>
      </c>
      <c r="DT87" s="5">
        <v>96</v>
      </c>
      <c r="DU87" s="5">
        <v>6117.82</v>
      </c>
      <c r="DV87" s="5">
        <v>819.57299999999998</v>
      </c>
      <c r="DW87" s="5">
        <v>6937.4</v>
      </c>
      <c r="DX87" s="5">
        <v>6690.31</v>
      </c>
      <c r="DY87" s="5">
        <v>155</v>
      </c>
      <c r="DZ87" s="5">
        <v>2.83413</v>
      </c>
      <c r="EA87" s="5">
        <v>10.0151</v>
      </c>
      <c r="EB87" s="5">
        <v>5.20479</v>
      </c>
      <c r="EC87" s="5">
        <v>4.25915</v>
      </c>
      <c r="ED87" s="5">
        <v>6775</v>
      </c>
      <c r="EE87" s="5">
        <v>6620</v>
      </c>
      <c r="EF87" s="7">
        <v>6.8258799999999994E-2</v>
      </c>
      <c r="EG87" s="7">
        <v>9.3270900000000004E-2</v>
      </c>
      <c r="EH87" s="7">
        <v>7.9605099999999998E-2</v>
      </c>
      <c r="EI87" s="5">
        <v>88.989599999999996</v>
      </c>
      <c r="EJ87" s="5">
        <v>9.2097599999999993</v>
      </c>
      <c r="EK87" s="5">
        <v>4.4434599999999998E-2</v>
      </c>
      <c r="EL87" s="5">
        <v>0.91234899999999997</v>
      </c>
      <c r="EM87" s="5">
        <v>4.2981499999999999E-2</v>
      </c>
      <c r="EN87" s="5">
        <v>2.3534700000000001E-4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156517074055778</v>
      </c>
      <c r="EV87" s="5">
        <v>41591.599999999999</v>
      </c>
      <c r="EX87" s="5">
        <v>1000</v>
      </c>
      <c r="EY87" s="5">
        <v>6117.55</v>
      </c>
      <c r="EZ87" s="5">
        <v>820.21799999999996</v>
      </c>
      <c r="FA87" s="5">
        <v>6937.77</v>
      </c>
      <c r="FB87" s="5">
        <v>6698.5</v>
      </c>
      <c r="FC87" s="5">
        <v>172</v>
      </c>
      <c r="FD87" s="5">
        <v>7.4053300000000002</v>
      </c>
      <c r="FE87" s="5">
        <v>24.837599999999998</v>
      </c>
      <c r="FF87" s="5">
        <v>11.125299999999999</v>
      </c>
      <c r="FG87" s="5">
        <v>11.553599999999999</v>
      </c>
      <c r="FH87" s="5">
        <v>6789</v>
      </c>
      <c r="FI87" s="5">
        <v>6617</v>
      </c>
      <c r="FJ87" s="7">
        <v>6.7774699999999993E-2</v>
      </c>
      <c r="FK87" s="7">
        <v>9.5530100000000007E-2</v>
      </c>
      <c r="FL87" s="7">
        <v>8.0926700000000004E-2</v>
      </c>
      <c r="FM87" s="5">
        <v>87.197000000000003</v>
      </c>
      <c r="FN87" s="5">
        <v>9.4064899999999998</v>
      </c>
      <c r="FO87" s="5">
        <v>4.3541299999999998E-2</v>
      </c>
      <c r="FP87" s="5">
        <v>0.91412199999999999</v>
      </c>
      <c r="FQ87" s="5">
        <v>4.2113900000000003E-2</v>
      </c>
      <c r="FR87" s="5">
        <v>2.2249499999999999E-4</v>
      </c>
      <c r="FS87" s="5">
        <v>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213221660165578</v>
      </c>
      <c r="FZ87" s="5">
        <v>55233.5</v>
      </c>
    </row>
    <row r="88" spans="1:182" ht="12.75" x14ac:dyDescent="0.2">
      <c r="A88" s="4" t="s">
        <v>116</v>
      </c>
      <c r="B88" s="5">
        <v>6600</v>
      </c>
      <c r="D88" s="5">
        <v>1</v>
      </c>
      <c r="E88" s="5">
        <v>5950</v>
      </c>
      <c r="F88" s="5">
        <v>1957</v>
      </c>
      <c r="G88" s="5">
        <v>7907</v>
      </c>
      <c r="H88" s="5">
        <v>7226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7226</v>
      </c>
      <c r="O88" s="5">
        <v>7226</v>
      </c>
      <c r="P88" s="7">
        <v>9.4848500000000002E-2</v>
      </c>
      <c r="Q88" s="7">
        <v>9.4848500000000002E-2</v>
      </c>
      <c r="R88" s="7">
        <v>9.4848500000000002E-2</v>
      </c>
      <c r="S88" s="5">
        <v>366</v>
      </c>
      <c r="T88" s="5">
        <v>5.3469899999999999</v>
      </c>
      <c r="U88" s="5">
        <v>0.18360499999999999</v>
      </c>
      <c r="V88" s="5">
        <v>0.64141899999999996</v>
      </c>
      <c r="W88" s="5">
        <v>0.16730600000000001</v>
      </c>
      <c r="X88" s="5">
        <v>7.6701800000000004E-3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1239856722</v>
      </c>
      <c r="AF88" s="5">
        <v>0.375</v>
      </c>
      <c r="AH88" s="5">
        <v>2</v>
      </c>
      <c r="AI88" s="5">
        <v>6579</v>
      </c>
      <c r="AJ88" s="5">
        <v>814.5</v>
      </c>
      <c r="AK88" s="5">
        <v>7393.5</v>
      </c>
      <c r="AL88" s="5">
        <v>7070</v>
      </c>
      <c r="AM88" s="5">
        <v>12</v>
      </c>
      <c r="AN88" s="5">
        <v>6.9742100000000001E-2</v>
      </c>
      <c r="AO88" s="5">
        <v>0.569859</v>
      </c>
      <c r="AP88" s="5">
        <v>0.25492999999999999</v>
      </c>
      <c r="AQ88" s="5">
        <v>0.100915</v>
      </c>
      <c r="AR88" s="5">
        <v>7076</v>
      </c>
      <c r="AS88" s="5">
        <v>7064</v>
      </c>
      <c r="AT88" s="7">
        <v>7.0303000000000004E-2</v>
      </c>
      <c r="AU88" s="7">
        <v>7.2121199999999996E-2</v>
      </c>
      <c r="AV88" s="7">
        <v>7.12121E-2</v>
      </c>
      <c r="AW88" s="5">
        <v>88.5</v>
      </c>
      <c r="AX88" s="5">
        <v>9.2033900000000006</v>
      </c>
      <c r="AY88" s="5">
        <v>4.3384499999999999E-2</v>
      </c>
      <c r="AZ88" s="5">
        <v>0.91466899999999995</v>
      </c>
      <c r="BA88" s="5">
        <v>4.1466900000000001E-2</v>
      </c>
      <c r="BB88" s="8">
        <v>4.7938599999999999E-4</v>
      </c>
      <c r="BC88" s="5">
        <v>0</v>
      </c>
      <c r="BD88" s="5">
        <v>0</v>
      </c>
      <c r="BE88" s="5">
        <v>0</v>
      </c>
      <c r="BF88" s="5">
        <v>0</v>
      </c>
      <c r="BG88" s="5">
        <v>0</v>
      </c>
      <c r="BH88" s="5">
        <v>0</v>
      </c>
      <c r="BI88" s="5">
        <v>49022886010</v>
      </c>
      <c r="BJ88" s="5">
        <v>14.3125</v>
      </c>
      <c r="BL88" s="5">
        <v>1000</v>
      </c>
      <c r="BM88" s="5">
        <v>6579.02</v>
      </c>
      <c r="BN88" s="5">
        <v>819.05899999999997</v>
      </c>
      <c r="BO88" s="5">
        <v>7398.07</v>
      </c>
      <c r="BP88" s="5">
        <v>7074.09</v>
      </c>
      <c r="BQ88" s="5">
        <v>45</v>
      </c>
      <c r="BR88" s="5">
        <v>1.01267</v>
      </c>
      <c r="BS88" s="5">
        <v>6.1714700000000002</v>
      </c>
      <c r="BT88" s="5">
        <v>2.6317200000000001</v>
      </c>
      <c r="BU88" s="5">
        <v>2.7012100000000001</v>
      </c>
      <c r="BV88" s="5">
        <v>7109</v>
      </c>
      <c r="BW88" s="5">
        <v>7064</v>
      </c>
      <c r="BX88" s="7">
        <v>7.0303000000000004E-2</v>
      </c>
      <c r="BY88" s="7">
        <v>7.7121200000000001E-2</v>
      </c>
      <c r="BZ88" s="7">
        <v>7.1831500000000006E-2</v>
      </c>
      <c r="CA88" s="5">
        <v>88.99</v>
      </c>
      <c r="CB88" s="5">
        <v>9.2039399999999993</v>
      </c>
      <c r="CC88" s="5">
        <v>4.3377300000000001E-2</v>
      </c>
      <c r="CD88" s="5">
        <v>0.91444199999999998</v>
      </c>
      <c r="CE88" s="5">
        <v>4.1943899999999999E-2</v>
      </c>
      <c r="CF88" s="8">
        <v>2.3729600000000001E-4</v>
      </c>
      <c r="CG88" s="5">
        <v>0</v>
      </c>
      <c r="CH88" s="5">
        <v>0</v>
      </c>
      <c r="CI88" s="5">
        <v>0</v>
      </c>
      <c r="CJ88" s="5">
        <v>0</v>
      </c>
      <c r="CK88" s="5">
        <v>0</v>
      </c>
      <c r="CL88" s="5">
        <v>0</v>
      </c>
      <c r="CM88" s="5">
        <v>851071285206</v>
      </c>
      <c r="CN88" s="5">
        <v>211.14099999999999</v>
      </c>
      <c r="CP88" s="5">
        <v>1000</v>
      </c>
      <c r="CQ88" s="5">
        <v>6535.45</v>
      </c>
      <c r="CR88" s="5">
        <v>734.52599999999995</v>
      </c>
      <c r="CS88" s="5">
        <v>7269.97</v>
      </c>
      <c r="CT88" s="5">
        <v>7078.15</v>
      </c>
      <c r="CU88" s="5">
        <v>171</v>
      </c>
      <c r="CV88" s="5">
        <v>8.9485600000000005</v>
      </c>
      <c r="CW88" s="5">
        <v>26.480699999999999</v>
      </c>
      <c r="CX88" s="5">
        <v>12.1951</v>
      </c>
      <c r="CY88" s="5">
        <v>10.269299999999999</v>
      </c>
      <c r="CZ88" s="5">
        <v>7164</v>
      </c>
      <c r="DA88" s="5">
        <v>6993</v>
      </c>
      <c r="DB88" s="7">
        <v>5.9545500000000001E-2</v>
      </c>
      <c r="DC88" s="7">
        <v>8.5454500000000003E-2</v>
      </c>
      <c r="DD88" s="7">
        <v>7.2446700000000003E-2</v>
      </c>
      <c r="DE88" s="5">
        <v>59.404000000000003</v>
      </c>
      <c r="DF88" s="5">
        <v>12.3649</v>
      </c>
      <c r="DG88" s="5">
        <v>2.9033099999999999E-2</v>
      </c>
      <c r="DH88" s="5">
        <v>0.94296899999999995</v>
      </c>
      <c r="DI88" s="5">
        <v>2.7921899999999999E-2</v>
      </c>
      <c r="DJ88" s="8">
        <v>7.6222400000000004E-5</v>
      </c>
      <c r="DK88" s="5">
        <v>0</v>
      </c>
      <c r="DL88" s="5">
        <v>0</v>
      </c>
      <c r="DM88" s="5">
        <v>0</v>
      </c>
      <c r="DN88" s="5">
        <v>0</v>
      </c>
      <c r="DO88" s="5">
        <v>0</v>
      </c>
      <c r="DP88" s="5">
        <v>0</v>
      </c>
      <c r="DQ88" s="5">
        <v>114388852604616</v>
      </c>
      <c r="DR88" s="5">
        <v>38961.4</v>
      </c>
      <c r="DT88" s="5">
        <v>4</v>
      </c>
      <c r="DU88" s="5">
        <v>6533</v>
      </c>
      <c r="DV88" s="5">
        <v>737.75</v>
      </c>
      <c r="DW88" s="5">
        <v>7270.75</v>
      </c>
      <c r="DX88" s="5">
        <v>7099.5</v>
      </c>
      <c r="DY88" s="5">
        <v>62</v>
      </c>
      <c r="DZ88" s="5">
        <v>0.30305300000000002</v>
      </c>
      <c r="EA88" s="5">
        <v>0.73518300000000003</v>
      </c>
      <c r="EB88" s="5">
        <v>0.38518599999999997</v>
      </c>
      <c r="EC88" s="5">
        <v>0.536439</v>
      </c>
      <c r="ED88" s="5">
        <v>7134</v>
      </c>
      <c r="EE88" s="5">
        <v>7072</v>
      </c>
      <c r="EF88" s="7">
        <v>7.1515200000000001E-2</v>
      </c>
      <c r="EG88" s="7">
        <v>8.0909099999999998E-2</v>
      </c>
      <c r="EH88" s="7">
        <v>7.5681799999999994E-2</v>
      </c>
      <c r="EI88" s="5">
        <v>56.75</v>
      </c>
      <c r="EJ88" s="5">
        <v>13</v>
      </c>
      <c r="EK88" s="5">
        <v>2.78044E-2</v>
      </c>
      <c r="EL88" s="5">
        <v>0.94547000000000003</v>
      </c>
      <c r="EM88" s="5">
        <v>2.6605899999999998E-2</v>
      </c>
      <c r="EN88" s="5">
        <v>1.1984700000000001E-4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153999233120424</v>
      </c>
      <c r="EV88" s="5">
        <v>40777.300000000003</v>
      </c>
      <c r="EX88" s="5">
        <v>1000</v>
      </c>
      <c r="EY88" s="5">
        <v>6534.01</v>
      </c>
      <c r="EZ88" s="5">
        <v>723.17899999999997</v>
      </c>
      <c r="FA88" s="5">
        <v>7257.19</v>
      </c>
      <c r="FB88" s="5">
        <v>7077.9</v>
      </c>
      <c r="FC88" s="5">
        <v>182</v>
      </c>
      <c r="FD88" s="5">
        <v>7.8319900000000002</v>
      </c>
      <c r="FE88" s="5">
        <v>23.617000000000001</v>
      </c>
      <c r="FF88" s="5">
        <v>10.5533</v>
      </c>
      <c r="FG88" s="5">
        <v>10.3208</v>
      </c>
      <c r="FH88" s="5">
        <v>7179</v>
      </c>
      <c r="FI88" s="5">
        <v>6997</v>
      </c>
      <c r="FJ88" s="7">
        <v>6.0151499999999997E-2</v>
      </c>
      <c r="FK88" s="7">
        <v>8.7727299999999994E-2</v>
      </c>
      <c r="FL88" s="7">
        <v>7.2409399999999999E-2</v>
      </c>
      <c r="FM88" s="5">
        <v>57.493000000000002</v>
      </c>
      <c r="FN88" s="5">
        <v>12.5786</v>
      </c>
      <c r="FO88" s="5">
        <v>2.8101600000000001E-2</v>
      </c>
      <c r="FP88" s="5">
        <v>0.94481599999999999</v>
      </c>
      <c r="FQ88" s="5">
        <v>2.7021099999999999E-2</v>
      </c>
      <c r="FR88" s="8">
        <v>6.0882099999999998E-5</v>
      </c>
      <c r="FS88" s="5">
        <v>0</v>
      </c>
      <c r="FT88" s="5">
        <v>0</v>
      </c>
      <c r="FU88" s="5">
        <v>0</v>
      </c>
      <c r="FV88" s="5">
        <v>0</v>
      </c>
      <c r="FW88" s="5">
        <v>0</v>
      </c>
      <c r="FX88" s="5">
        <v>0</v>
      </c>
      <c r="FY88" s="5">
        <v>7284171855026</v>
      </c>
      <c r="FZ88" s="5">
        <v>1879.78</v>
      </c>
    </row>
    <row r="89" spans="1:182" ht="12.75" x14ac:dyDescent="0.2">
      <c r="A89" s="4" t="s">
        <v>117</v>
      </c>
      <c r="B89" s="5">
        <v>6304</v>
      </c>
      <c r="D89" s="5">
        <v>1</v>
      </c>
      <c r="E89" s="5">
        <v>5749</v>
      </c>
      <c r="F89" s="5">
        <v>1899</v>
      </c>
      <c r="G89" s="5">
        <v>7648</v>
      </c>
      <c r="H89" s="5">
        <v>6933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6933</v>
      </c>
      <c r="O89" s="5">
        <v>6933</v>
      </c>
      <c r="P89" s="7">
        <v>9.9777900000000003E-2</v>
      </c>
      <c r="Q89" s="7">
        <v>9.9777900000000003E-2</v>
      </c>
      <c r="R89" s="7">
        <v>9.9777900000000003E-2</v>
      </c>
      <c r="S89" s="5">
        <v>397</v>
      </c>
      <c r="T89" s="5">
        <v>4.7833800000000002</v>
      </c>
      <c r="U89" s="5">
        <v>0.19542899999999999</v>
      </c>
      <c r="V89" s="5">
        <v>0.619869</v>
      </c>
      <c r="W89" s="5">
        <v>0.17490700000000001</v>
      </c>
      <c r="X89" s="5">
        <v>9.7947799999999995E-3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1153320166</v>
      </c>
      <c r="AF89" s="5">
        <v>0.390625</v>
      </c>
      <c r="AH89" s="5">
        <v>33</v>
      </c>
      <c r="AI89" s="5">
        <v>6349.3</v>
      </c>
      <c r="AJ89" s="5">
        <v>959.75800000000004</v>
      </c>
      <c r="AK89" s="5">
        <v>7309.06</v>
      </c>
      <c r="AL89" s="5">
        <v>6864.64</v>
      </c>
      <c r="AM89" s="5">
        <v>93</v>
      </c>
      <c r="AN89" s="5">
        <v>0.59037099999999998</v>
      </c>
      <c r="AO89" s="5">
        <v>2.6940900000000001</v>
      </c>
      <c r="AP89" s="5">
        <v>1.14652</v>
      </c>
      <c r="AQ89" s="5">
        <v>1.5081500000000001</v>
      </c>
      <c r="AR89" s="5">
        <v>6904</v>
      </c>
      <c r="AS89" s="5">
        <v>6811</v>
      </c>
      <c r="AT89" s="7">
        <v>8.0425099999999999E-2</v>
      </c>
      <c r="AU89" s="7">
        <v>9.5177700000000004E-2</v>
      </c>
      <c r="AV89" s="7">
        <v>8.8933399999999996E-2</v>
      </c>
      <c r="AW89" s="5">
        <v>140.667</v>
      </c>
      <c r="AX89" s="5">
        <v>6.8229199999999999</v>
      </c>
      <c r="AY89" s="5">
        <v>6.6669500000000007E-2</v>
      </c>
      <c r="AZ89" s="5">
        <v>0.86818700000000004</v>
      </c>
      <c r="BA89" s="5">
        <v>6.4549400000000007E-2</v>
      </c>
      <c r="BB89" s="8">
        <v>5.9362300000000005E-4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5">
        <v>0</v>
      </c>
      <c r="BI89" s="5">
        <v>144530095602</v>
      </c>
      <c r="BJ89" s="5">
        <v>42.3125</v>
      </c>
      <c r="BL89" s="5">
        <v>1000</v>
      </c>
      <c r="BM89" s="5">
        <v>6348.26</v>
      </c>
      <c r="BN89" s="5">
        <v>961.25800000000004</v>
      </c>
      <c r="BO89" s="5">
        <v>7309.52</v>
      </c>
      <c r="BP89" s="5">
        <v>6863.76</v>
      </c>
      <c r="BQ89" s="5">
        <v>139</v>
      </c>
      <c r="BR89" s="5">
        <v>3.2614999999999998</v>
      </c>
      <c r="BS89" s="5">
        <v>14.2272</v>
      </c>
      <c r="BT89" s="5">
        <v>6.4824700000000002</v>
      </c>
      <c r="BU89" s="5">
        <v>8.6952400000000001</v>
      </c>
      <c r="BV89" s="5">
        <v>6925</v>
      </c>
      <c r="BW89" s="5">
        <v>6786</v>
      </c>
      <c r="BX89" s="7">
        <v>7.6459399999999997E-2</v>
      </c>
      <c r="BY89" s="7">
        <v>9.8508899999999996E-2</v>
      </c>
      <c r="BZ89" s="7">
        <v>8.8794600000000001E-2</v>
      </c>
      <c r="CA89" s="5">
        <v>140.58799999999999</v>
      </c>
      <c r="CB89" s="5">
        <v>6.8374100000000002</v>
      </c>
      <c r="CC89" s="5">
        <v>6.63937E-2</v>
      </c>
      <c r="CD89" s="5">
        <v>0.86850000000000005</v>
      </c>
      <c r="CE89" s="5">
        <v>6.4751900000000001E-2</v>
      </c>
      <c r="CF89" s="8">
        <v>3.5447799999999998E-4</v>
      </c>
      <c r="CG89" s="5">
        <v>0</v>
      </c>
      <c r="CH89" s="5">
        <v>0</v>
      </c>
      <c r="CI89" s="5">
        <v>0</v>
      </c>
      <c r="CJ89" s="5">
        <v>0</v>
      </c>
      <c r="CK89" s="5">
        <v>0</v>
      </c>
      <c r="CL89" s="5">
        <v>0</v>
      </c>
      <c r="CM89" s="5">
        <v>31194854407768</v>
      </c>
      <c r="CN89" s="5">
        <v>7764.88</v>
      </c>
      <c r="CP89" s="5">
        <v>1000</v>
      </c>
      <c r="CQ89" s="5">
        <v>6239.24</v>
      </c>
      <c r="CR89" s="5">
        <v>813.23299999999995</v>
      </c>
      <c r="CS89" s="5">
        <v>7052.48</v>
      </c>
      <c r="CT89" s="5">
        <v>6796.5</v>
      </c>
      <c r="CU89" s="5">
        <v>169</v>
      </c>
      <c r="CV89" s="5">
        <v>7.4254899999999999</v>
      </c>
      <c r="CW89" s="5">
        <v>25.103200000000001</v>
      </c>
      <c r="CX89" s="5">
        <v>10.9739</v>
      </c>
      <c r="CY89" s="5">
        <v>10.9651</v>
      </c>
      <c r="CZ89" s="5">
        <v>6884</v>
      </c>
      <c r="DA89" s="5">
        <v>6715</v>
      </c>
      <c r="DB89" s="7">
        <v>6.5196699999999996E-2</v>
      </c>
      <c r="DC89" s="7">
        <v>9.2005100000000006E-2</v>
      </c>
      <c r="DD89" s="7">
        <v>7.8125200000000006E-2</v>
      </c>
      <c r="DE89" s="5">
        <v>91.465000000000003</v>
      </c>
      <c r="DF89" s="5">
        <v>8.8911899999999999</v>
      </c>
      <c r="DG89" s="5">
        <v>4.3302199999999999E-2</v>
      </c>
      <c r="DH89" s="5">
        <v>0.91450299999999995</v>
      </c>
      <c r="DI89" s="5">
        <v>4.2019599999999997E-2</v>
      </c>
      <c r="DJ89" s="8">
        <v>1.74907E-4</v>
      </c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152061796488250</v>
      </c>
      <c r="DR89" s="5">
        <v>51803.199999999997</v>
      </c>
      <c r="DT89" s="5">
        <v>24</v>
      </c>
      <c r="DU89" s="5">
        <v>6231.08</v>
      </c>
      <c r="DV89" s="5">
        <v>798.625</v>
      </c>
      <c r="DW89" s="5">
        <v>7029.71</v>
      </c>
      <c r="DX89" s="5">
        <v>6796.92</v>
      </c>
      <c r="DY89" s="5">
        <v>65</v>
      </c>
      <c r="DZ89" s="5">
        <v>0.595522</v>
      </c>
      <c r="EA89" s="5">
        <v>4.2053500000000001</v>
      </c>
      <c r="EB89" s="5">
        <v>1.3640099999999999</v>
      </c>
      <c r="EC89" s="5">
        <v>1.09555</v>
      </c>
      <c r="ED89" s="5">
        <v>6834</v>
      </c>
      <c r="EE89" s="5">
        <v>6769</v>
      </c>
      <c r="EF89" s="7">
        <v>7.37627E-2</v>
      </c>
      <c r="EG89" s="7">
        <v>8.4073599999999998E-2</v>
      </c>
      <c r="EH89" s="7">
        <v>7.8191099999999999E-2</v>
      </c>
      <c r="EI89" s="5">
        <v>88.75</v>
      </c>
      <c r="EJ89" s="5">
        <v>8.9985900000000001</v>
      </c>
      <c r="EK89" s="5">
        <v>4.2055299999999997E-2</v>
      </c>
      <c r="EL89" s="5">
        <v>0.91701699999999997</v>
      </c>
      <c r="EM89" s="5">
        <v>4.0733800000000001E-2</v>
      </c>
      <c r="EN89" s="5">
        <v>1.94341E-4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179324873535018</v>
      </c>
      <c r="EV89" s="5">
        <v>47595.8</v>
      </c>
      <c r="EX89" s="5">
        <v>1000</v>
      </c>
      <c r="EY89" s="5">
        <v>6231.15</v>
      </c>
      <c r="EZ89" s="5">
        <v>806.26700000000005</v>
      </c>
      <c r="FA89" s="5">
        <v>7037.42</v>
      </c>
      <c r="FB89" s="5">
        <v>6796.77</v>
      </c>
      <c r="FC89" s="5">
        <v>175</v>
      </c>
      <c r="FD89" s="5">
        <v>6.6910600000000002</v>
      </c>
      <c r="FE89" s="5">
        <v>24.8413</v>
      </c>
      <c r="FF89" s="5">
        <v>9.9060600000000001</v>
      </c>
      <c r="FG89" s="5">
        <v>11.0098</v>
      </c>
      <c r="FH89" s="5">
        <v>6888</v>
      </c>
      <c r="FI89" s="5">
        <v>6713</v>
      </c>
      <c r="FJ89" s="7">
        <v>6.4879400000000004E-2</v>
      </c>
      <c r="FK89" s="7">
        <v>9.2639600000000002E-2</v>
      </c>
      <c r="FL89" s="7">
        <v>7.8167399999999998E-2</v>
      </c>
      <c r="FM89" s="5">
        <v>88.668999999999997</v>
      </c>
      <c r="FN89" s="5">
        <v>9.093</v>
      </c>
      <c r="FO89" s="5">
        <v>4.1993900000000001E-2</v>
      </c>
      <c r="FP89" s="5">
        <v>0.91711600000000004</v>
      </c>
      <c r="FQ89" s="5">
        <v>4.0719699999999998E-2</v>
      </c>
      <c r="FR89" s="5">
        <v>1.7070900000000001E-4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54757720914736</v>
      </c>
      <c r="FZ89" s="5">
        <v>14277.3</v>
      </c>
    </row>
    <row r="90" spans="1:182" ht="12.75" x14ac:dyDescent="0.2">
      <c r="A90" s="4" t="s">
        <v>118</v>
      </c>
      <c r="B90" s="5">
        <v>6830</v>
      </c>
      <c r="D90" s="5">
        <v>1</v>
      </c>
      <c r="E90" s="5">
        <v>6204</v>
      </c>
      <c r="F90" s="5">
        <v>2062</v>
      </c>
      <c r="G90" s="5">
        <v>8266</v>
      </c>
      <c r="H90" s="5">
        <v>7531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7531</v>
      </c>
      <c r="O90" s="5">
        <v>7531</v>
      </c>
      <c r="P90" s="7">
        <v>0.102635</v>
      </c>
      <c r="Q90" s="7">
        <v>0.102635</v>
      </c>
      <c r="R90" s="7">
        <v>0.102635</v>
      </c>
      <c r="S90" s="5">
        <v>400</v>
      </c>
      <c r="T90" s="5">
        <v>5.1550000000000002</v>
      </c>
      <c r="U90" s="5">
        <v>0.19218399999999999</v>
      </c>
      <c r="V90" s="5">
        <v>0.62436800000000003</v>
      </c>
      <c r="W90" s="5">
        <v>0.17563200000000001</v>
      </c>
      <c r="X90" s="5">
        <v>7.8160899999999995E-3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1479867282</v>
      </c>
      <c r="AF90" s="5">
        <v>0.46875</v>
      </c>
      <c r="AH90" s="5">
        <v>56</v>
      </c>
      <c r="AI90" s="5">
        <v>6931.64</v>
      </c>
      <c r="AJ90" s="5">
        <v>1110.71</v>
      </c>
      <c r="AK90" s="5">
        <v>8042.36</v>
      </c>
      <c r="AL90" s="5">
        <v>7456.3</v>
      </c>
      <c r="AM90" s="5">
        <v>189</v>
      </c>
      <c r="AN90" s="5">
        <v>1.47472</v>
      </c>
      <c r="AO90" s="5">
        <v>4.9696199999999999</v>
      </c>
      <c r="AP90" s="5">
        <v>2.6341299999999999</v>
      </c>
      <c r="AQ90" s="5">
        <v>2.9487100000000002</v>
      </c>
      <c r="AR90" s="5">
        <v>7533</v>
      </c>
      <c r="AS90" s="5">
        <v>7344</v>
      </c>
      <c r="AT90" s="7">
        <v>7.5256199999999995E-2</v>
      </c>
      <c r="AU90" s="7">
        <v>0.10292800000000001</v>
      </c>
      <c r="AV90" s="7">
        <v>9.16989E-2</v>
      </c>
      <c r="AW90" s="5">
        <v>156.339</v>
      </c>
      <c r="AX90" s="5">
        <v>7.1045100000000003</v>
      </c>
      <c r="AY90" s="5">
        <v>7.3924500000000004E-2</v>
      </c>
      <c r="AZ90" s="5">
        <v>0.85465500000000005</v>
      </c>
      <c r="BA90" s="5">
        <v>6.9835800000000003E-2</v>
      </c>
      <c r="BB90" s="8">
        <v>1.58456E-3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5">
        <v>0</v>
      </c>
      <c r="BI90" s="5">
        <v>344839241670</v>
      </c>
      <c r="BJ90" s="5">
        <v>100.688</v>
      </c>
      <c r="BL90" s="5">
        <v>1000</v>
      </c>
      <c r="BM90" s="5">
        <v>6920.08</v>
      </c>
      <c r="BN90" s="5">
        <v>1098.19</v>
      </c>
      <c r="BO90" s="5">
        <v>8018.27</v>
      </c>
      <c r="BP90" s="5">
        <v>7435.92</v>
      </c>
      <c r="BQ90" s="5">
        <v>223</v>
      </c>
      <c r="BR90" s="5">
        <v>6.3797800000000002</v>
      </c>
      <c r="BS90" s="5">
        <v>20.679200000000002</v>
      </c>
      <c r="BT90" s="5">
        <v>10.5297</v>
      </c>
      <c r="BU90" s="5">
        <v>12.482799999999999</v>
      </c>
      <c r="BV90" s="5">
        <v>7553</v>
      </c>
      <c r="BW90" s="5">
        <v>7330</v>
      </c>
      <c r="BX90" s="7">
        <v>7.3206400000000005E-2</v>
      </c>
      <c r="BY90" s="7">
        <v>0.10585700000000001</v>
      </c>
      <c r="BZ90" s="7">
        <v>8.8714799999999996E-2</v>
      </c>
      <c r="CA90" s="5">
        <v>153.47800000000001</v>
      </c>
      <c r="CB90" s="5">
        <v>7.1553699999999996</v>
      </c>
      <c r="CC90" s="5">
        <v>7.1976100000000001E-2</v>
      </c>
      <c r="CD90" s="5">
        <v>0.85791899999999999</v>
      </c>
      <c r="CE90" s="5">
        <v>6.9153099999999995E-2</v>
      </c>
      <c r="CF90" s="8">
        <v>9.5172400000000004E-4</v>
      </c>
      <c r="CG90" s="5">
        <v>0</v>
      </c>
      <c r="CH90" s="5">
        <v>0</v>
      </c>
      <c r="CI90" s="5">
        <v>0</v>
      </c>
      <c r="CJ90" s="5">
        <v>0</v>
      </c>
      <c r="CK90" s="5">
        <v>0</v>
      </c>
      <c r="CL90" s="5">
        <v>0</v>
      </c>
      <c r="CM90" s="5">
        <v>77103222020304</v>
      </c>
      <c r="CN90" s="5">
        <v>19674.5</v>
      </c>
      <c r="CP90" s="5">
        <v>1000</v>
      </c>
      <c r="CQ90" s="5">
        <v>6752.05</v>
      </c>
      <c r="CR90" s="5">
        <v>917.22500000000002</v>
      </c>
      <c r="CS90" s="5">
        <v>7669.28</v>
      </c>
      <c r="CT90" s="5">
        <v>7363.73</v>
      </c>
      <c r="CU90" s="5">
        <v>199</v>
      </c>
      <c r="CV90" s="5">
        <v>7.7753500000000004</v>
      </c>
      <c r="CW90" s="5">
        <v>29.251000000000001</v>
      </c>
      <c r="CX90" s="5">
        <v>12.162699999999999</v>
      </c>
      <c r="CY90" s="5">
        <v>12.03</v>
      </c>
      <c r="CZ90" s="5">
        <v>7458</v>
      </c>
      <c r="DA90" s="5">
        <v>7259</v>
      </c>
      <c r="DB90" s="7">
        <v>6.2811099999999995E-2</v>
      </c>
      <c r="DC90" s="7">
        <v>9.1947299999999996E-2</v>
      </c>
      <c r="DD90" s="7">
        <v>7.8145400000000004E-2</v>
      </c>
      <c r="DE90" s="5">
        <v>100.482</v>
      </c>
      <c r="DF90" s="5">
        <v>9.1282499999999995</v>
      </c>
      <c r="DG90" s="5">
        <v>4.68634E-2</v>
      </c>
      <c r="DH90" s="5">
        <v>0.90739899999999996</v>
      </c>
      <c r="DI90" s="5">
        <v>4.5532400000000001E-2</v>
      </c>
      <c r="DJ90" s="8">
        <v>2.03678E-4</v>
      </c>
      <c r="DK90" s="8">
        <v>1.3793099999999999E-6</v>
      </c>
      <c r="DL90" s="5">
        <v>0</v>
      </c>
      <c r="DM90" s="5">
        <v>0</v>
      </c>
      <c r="DN90" s="5">
        <v>0</v>
      </c>
      <c r="DO90" s="5">
        <v>0</v>
      </c>
      <c r="DP90" s="5">
        <v>0</v>
      </c>
      <c r="DQ90" s="5">
        <v>159540283000532</v>
      </c>
      <c r="DR90" s="5">
        <v>54340.1</v>
      </c>
      <c r="DT90" s="5">
        <v>12</v>
      </c>
      <c r="DU90" s="5">
        <v>6740.42</v>
      </c>
      <c r="DV90" s="5">
        <v>912.91700000000003</v>
      </c>
      <c r="DW90" s="5">
        <v>7653.33</v>
      </c>
      <c r="DX90" s="5">
        <v>7364.92</v>
      </c>
      <c r="DY90" s="5">
        <v>128</v>
      </c>
      <c r="DZ90" s="5">
        <v>0.91772600000000004</v>
      </c>
      <c r="EA90" s="5">
        <v>4.7976400000000003</v>
      </c>
      <c r="EB90" s="5">
        <v>1.4980199999999999</v>
      </c>
      <c r="EC90" s="5">
        <v>1.52308</v>
      </c>
      <c r="ED90" s="5">
        <v>7443</v>
      </c>
      <c r="EE90" s="5">
        <v>7315</v>
      </c>
      <c r="EF90" s="7">
        <v>7.1010199999999996E-2</v>
      </c>
      <c r="EG90" s="7">
        <v>8.97511E-2</v>
      </c>
      <c r="EH90" s="7">
        <v>7.8318700000000005E-2</v>
      </c>
      <c r="EI90" s="5">
        <v>99.333299999999994</v>
      </c>
      <c r="EJ90" s="5">
        <v>9.1904400000000006</v>
      </c>
      <c r="EK90" s="5">
        <v>4.6475099999999998E-2</v>
      </c>
      <c r="EL90" s="5">
        <v>0.90831399999999995</v>
      </c>
      <c r="EM90" s="5">
        <v>4.48659E-2</v>
      </c>
      <c r="EN90" s="5">
        <v>3.4482799999999999E-4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190786112162732</v>
      </c>
      <c r="EV90" s="5">
        <v>50675</v>
      </c>
      <c r="EX90" s="5">
        <v>1000</v>
      </c>
      <c r="EY90" s="5">
        <v>6740.66</v>
      </c>
      <c r="EZ90" s="5">
        <v>911.43499999999995</v>
      </c>
      <c r="FA90" s="5">
        <v>7652.1</v>
      </c>
      <c r="FB90" s="5">
        <v>7360.66</v>
      </c>
      <c r="FC90" s="5">
        <v>204</v>
      </c>
      <c r="FD90" s="5">
        <v>7.38856</v>
      </c>
      <c r="FE90" s="5">
        <v>29.1706</v>
      </c>
      <c r="FF90" s="5">
        <v>12.4352</v>
      </c>
      <c r="FG90" s="5">
        <v>12.057499999999999</v>
      </c>
      <c r="FH90" s="5">
        <v>7471</v>
      </c>
      <c r="FI90" s="5">
        <v>7267</v>
      </c>
      <c r="FJ90" s="7">
        <v>6.3982399999999995E-2</v>
      </c>
      <c r="FK90" s="7">
        <v>9.3850699999999995E-2</v>
      </c>
      <c r="FL90" s="7">
        <v>7.7695500000000001E-2</v>
      </c>
      <c r="FM90" s="5">
        <v>97.748000000000005</v>
      </c>
      <c r="FN90" s="5">
        <v>9.3243299999999998</v>
      </c>
      <c r="FO90" s="5">
        <v>4.5608299999999997E-2</v>
      </c>
      <c r="FP90" s="5">
        <v>0.90991</v>
      </c>
      <c r="FQ90" s="5">
        <v>4.4274899999999999E-2</v>
      </c>
      <c r="FR90" s="5">
        <v>2.0689699999999999E-4</v>
      </c>
      <c r="FS90" s="5">
        <v>0</v>
      </c>
      <c r="FT90" s="5">
        <v>0</v>
      </c>
      <c r="FU90" s="5">
        <v>0</v>
      </c>
      <c r="FV90" s="5">
        <v>0</v>
      </c>
      <c r="FW90" s="5">
        <v>0</v>
      </c>
      <c r="FX90" s="5">
        <v>0</v>
      </c>
      <c r="FY90" s="5">
        <v>31099801760702</v>
      </c>
      <c r="FZ90" s="5">
        <v>8150.91</v>
      </c>
    </row>
    <row r="91" spans="1:182" ht="12.75" x14ac:dyDescent="0.2">
      <c r="A91" s="4" t="s">
        <v>119</v>
      </c>
      <c r="B91" s="5">
        <v>6764</v>
      </c>
      <c r="D91" s="5">
        <v>1</v>
      </c>
      <c r="E91" s="5">
        <v>6183</v>
      </c>
      <c r="F91" s="5">
        <v>1964</v>
      </c>
      <c r="G91" s="5">
        <v>8147</v>
      </c>
      <c r="H91" s="5">
        <v>7433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7433</v>
      </c>
      <c r="O91" s="5">
        <v>7433</v>
      </c>
      <c r="P91" s="7">
        <v>9.8905999999999994E-2</v>
      </c>
      <c r="Q91" s="7">
        <v>9.8905999999999994E-2</v>
      </c>
      <c r="R91" s="7">
        <v>9.8905999999999994E-2</v>
      </c>
      <c r="S91" s="5">
        <v>395</v>
      </c>
      <c r="T91" s="5">
        <v>4.9721500000000001</v>
      </c>
      <c r="U91" s="5">
        <v>0.18854299999999999</v>
      </c>
      <c r="V91" s="5">
        <v>0.63373900000000005</v>
      </c>
      <c r="W91" s="5">
        <v>0.167794</v>
      </c>
      <c r="X91" s="5">
        <v>9.9233199999999994E-3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1232107294</v>
      </c>
      <c r="AF91" s="5">
        <v>0.375</v>
      </c>
      <c r="AH91" s="5">
        <v>27</v>
      </c>
      <c r="AI91" s="5">
        <v>6823.22</v>
      </c>
      <c r="AJ91" s="5">
        <v>935.51900000000001</v>
      </c>
      <c r="AK91" s="5">
        <v>7758.74</v>
      </c>
      <c r="AL91" s="5">
        <v>7304.67</v>
      </c>
      <c r="AM91" s="5">
        <v>89</v>
      </c>
      <c r="AN91" s="5">
        <v>1.1426499999999999</v>
      </c>
      <c r="AO91" s="5">
        <v>4.5339</v>
      </c>
      <c r="AP91" s="5">
        <v>2.42455</v>
      </c>
      <c r="AQ91" s="5">
        <v>1.50667</v>
      </c>
      <c r="AR91" s="5">
        <v>7347</v>
      </c>
      <c r="AS91" s="5">
        <v>7258</v>
      </c>
      <c r="AT91" s="7">
        <v>7.3033699999999993E-2</v>
      </c>
      <c r="AU91" s="7">
        <v>8.6191599999999993E-2</v>
      </c>
      <c r="AV91" s="7">
        <v>7.9933000000000004E-2</v>
      </c>
      <c r="AW91" s="5">
        <v>133.48099999999999</v>
      </c>
      <c r="AX91" s="5">
        <v>7.0086000000000004</v>
      </c>
      <c r="AY91" s="5">
        <v>6.2112599999999997E-2</v>
      </c>
      <c r="AZ91" s="5">
        <v>0.87812999999999997</v>
      </c>
      <c r="BA91" s="5">
        <v>5.83037E-2</v>
      </c>
      <c r="BB91" s="8">
        <v>1.45342E-3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5">
        <v>0</v>
      </c>
      <c r="BI91" s="5">
        <v>103289069082</v>
      </c>
      <c r="BJ91" s="5">
        <v>30.781300000000002</v>
      </c>
      <c r="BL91" s="5">
        <v>1000</v>
      </c>
      <c r="BM91" s="5">
        <v>6819.11</v>
      </c>
      <c r="BN91" s="5">
        <v>936.84799999999996</v>
      </c>
      <c r="BO91" s="5">
        <v>7755.95</v>
      </c>
      <c r="BP91" s="5">
        <v>7301.78</v>
      </c>
      <c r="BQ91" s="5">
        <v>215</v>
      </c>
      <c r="BR91" s="5">
        <v>4.5421800000000001</v>
      </c>
      <c r="BS91" s="5">
        <v>16.587</v>
      </c>
      <c r="BT91" s="5">
        <v>8.1860900000000001</v>
      </c>
      <c r="BU91" s="5">
        <v>10.82</v>
      </c>
      <c r="BV91" s="5">
        <v>7421</v>
      </c>
      <c r="BW91" s="5">
        <v>7206</v>
      </c>
      <c r="BX91" s="7">
        <v>6.5345899999999998E-2</v>
      </c>
      <c r="BY91" s="7">
        <v>9.7131899999999993E-2</v>
      </c>
      <c r="BZ91" s="7">
        <v>7.9506800000000002E-2</v>
      </c>
      <c r="CA91" s="5">
        <v>131.697</v>
      </c>
      <c r="CB91" s="5">
        <v>7.1136600000000003</v>
      </c>
      <c r="CC91" s="5">
        <v>6.0528600000000002E-2</v>
      </c>
      <c r="CD91" s="5">
        <v>0.88051900000000005</v>
      </c>
      <c r="CE91" s="5">
        <v>5.8277900000000001E-2</v>
      </c>
      <c r="CF91" s="8">
        <v>6.7433499999999997E-4</v>
      </c>
      <c r="CG91" s="5">
        <v>0</v>
      </c>
      <c r="CH91" s="5">
        <v>0</v>
      </c>
      <c r="CI91" s="5">
        <v>0</v>
      </c>
      <c r="CJ91" s="5">
        <v>0</v>
      </c>
      <c r="CK91" s="5">
        <v>0</v>
      </c>
      <c r="CL91" s="5">
        <v>0</v>
      </c>
      <c r="CM91" s="5">
        <v>29279546960584</v>
      </c>
      <c r="CN91" s="5">
        <v>7392.83</v>
      </c>
      <c r="CP91" s="5">
        <v>1000</v>
      </c>
      <c r="CQ91" s="5">
        <v>6683.83</v>
      </c>
      <c r="CR91" s="5">
        <v>823.08799999999997</v>
      </c>
      <c r="CS91" s="5">
        <v>7506.92</v>
      </c>
      <c r="CT91" s="5">
        <v>7235.24</v>
      </c>
      <c r="CU91" s="5">
        <v>193</v>
      </c>
      <c r="CV91" s="5">
        <v>7.5947899999999997</v>
      </c>
      <c r="CW91" s="5">
        <v>31.159500000000001</v>
      </c>
      <c r="CX91" s="5">
        <v>12.9313</v>
      </c>
      <c r="CY91" s="5">
        <v>11.3438</v>
      </c>
      <c r="CZ91" s="5">
        <v>7324</v>
      </c>
      <c r="DA91" s="5">
        <v>7131</v>
      </c>
      <c r="DB91" s="7">
        <v>5.4257800000000002E-2</v>
      </c>
      <c r="DC91" s="7">
        <v>8.2791199999999995E-2</v>
      </c>
      <c r="DD91" s="7">
        <v>6.9669099999999998E-2</v>
      </c>
      <c r="DE91" s="5">
        <v>87.153000000000006</v>
      </c>
      <c r="DF91" s="5">
        <v>9.4441699999999997</v>
      </c>
      <c r="DG91" s="5">
        <v>3.99662E-2</v>
      </c>
      <c r="DH91" s="5">
        <v>0.92117499999999997</v>
      </c>
      <c r="DI91" s="5">
        <v>3.8654500000000001E-2</v>
      </c>
      <c r="DJ91" s="8">
        <v>2.0207499999999999E-4</v>
      </c>
      <c r="DK91" s="8">
        <v>1.8042400000000001E-6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134129527349768</v>
      </c>
      <c r="DR91" s="5">
        <v>45675</v>
      </c>
      <c r="DT91" s="5">
        <v>8</v>
      </c>
      <c r="DU91" s="5">
        <v>6677.5</v>
      </c>
      <c r="DV91" s="5">
        <v>815.375</v>
      </c>
      <c r="DW91" s="5">
        <v>7492.88</v>
      </c>
      <c r="DX91" s="5">
        <v>7227.63</v>
      </c>
      <c r="DY91" s="5">
        <v>154</v>
      </c>
      <c r="DZ91" s="5">
        <v>0.60597299999999998</v>
      </c>
      <c r="EA91" s="5">
        <v>4.8744899999999998</v>
      </c>
      <c r="EB91" s="5">
        <v>2.1195900000000001</v>
      </c>
      <c r="EC91" s="5">
        <v>1.5246</v>
      </c>
      <c r="ED91" s="5">
        <v>7306</v>
      </c>
      <c r="EE91" s="5">
        <v>7152</v>
      </c>
      <c r="EF91" s="7">
        <v>5.7362499999999997E-2</v>
      </c>
      <c r="EG91" s="7">
        <v>8.0130099999999996E-2</v>
      </c>
      <c r="EH91" s="7">
        <v>6.8543000000000007E-2</v>
      </c>
      <c r="EI91" s="5">
        <v>88.5</v>
      </c>
      <c r="EJ91" s="5">
        <v>9.2132799999999992</v>
      </c>
      <c r="EK91" s="5">
        <v>4.0426299999999998E-2</v>
      </c>
      <c r="EL91" s="5">
        <v>0.92010599999999998</v>
      </c>
      <c r="EM91" s="5">
        <v>3.9411399999999999E-2</v>
      </c>
      <c r="EN91" s="8">
        <v>5.6382499999999998E-5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194169409144920</v>
      </c>
      <c r="EV91" s="5">
        <v>51648.7</v>
      </c>
      <c r="EX91" s="5">
        <v>1000</v>
      </c>
      <c r="EY91" s="5">
        <v>6677.29</v>
      </c>
      <c r="EZ91" s="5">
        <v>812.11599999999999</v>
      </c>
      <c r="FA91" s="5">
        <v>7489.41</v>
      </c>
      <c r="FB91" s="5">
        <v>7231.7</v>
      </c>
      <c r="FC91" s="5">
        <v>177</v>
      </c>
      <c r="FD91" s="5">
        <v>7.1808399999999999</v>
      </c>
      <c r="FE91" s="5">
        <v>29.4527</v>
      </c>
      <c r="FF91" s="5">
        <v>12.0374</v>
      </c>
      <c r="FG91" s="5">
        <v>11.3322</v>
      </c>
      <c r="FH91" s="5">
        <v>7319</v>
      </c>
      <c r="FI91" s="5">
        <v>7142</v>
      </c>
      <c r="FJ91" s="7">
        <v>5.5884099999999999E-2</v>
      </c>
      <c r="FK91" s="7">
        <v>8.2052E-2</v>
      </c>
      <c r="FL91" s="7">
        <v>6.9145300000000007E-2</v>
      </c>
      <c r="FM91" s="5">
        <v>85.441000000000003</v>
      </c>
      <c r="FN91" s="5">
        <v>9.5049899999999994</v>
      </c>
      <c r="FO91" s="5">
        <v>3.9147000000000001E-2</v>
      </c>
      <c r="FP91" s="5">
        <v>0.92276499999999995</v>
      </c>
      <c r="FQ91" s="5">
        <v>3.7930999999999999E-2</v>
      </c>
      <c r="FR91" s="5">
        <v>1.5696899999999999E-4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19189720779046</v>
      </c>
      <c r="FZ91" s="5">
        <v>5013.9399999999996</v>
      </c>
    </row>
    <row r="92" spans="1:182" ht="12.75" x14ac:dyDescent="0.2">
      <c r="A92" s="4" t="s">
        <v>120</v>
      </c>
      <c r="B92" s="5">
        <v>44</v>
      </c>
      <c r="C92" s="6"/>
      <c r="D92" s="5">
        <v>1</v>
      </c>
      <c r="E92" s="5">
        <v>33</v>
      </c>
      <c r="F92" s="5">
        <v>17</v>
      </c>
      <c r="G92" s="5">
        <v>50</v>
      </c>
      <c r="H92" s="5">
        <v>47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47</v>
      </c>
      <c r="O92" s="5">
        <v>47</v>
      </c>
      <c r="P92" s="7">
        <v>6.8181800000000001E-2</v>
      </c>
      <c r="Q92" s="7">
        <v>6.8181800000000001E-2</v>
      </c>
      <c r="R92" s="7">
        <v>6.8181800000000001E-2</v>
      </c>
      <c r="S92" s="5">
        <v>13</v>
      </c>
      <c r="T92" s="5">
        <v>1.30769</v>
      </c>
      <c r="U92" s="5">
        <v>0.67647100000000004</v>
      </c>
      <c r="V92" s="5">
        <v>0.20588200000000001</v>
      </c>
      <c r="W92" s="5">
        <v>2.9411799999999998E-2</v>
      </c>
      <c r="X92" s="5">
        <v>0</v>
      </c>
      <c r="Y92" s="5">
        <v>2.9411799999999998E-2</v>
      </c>
      <c r="Z92" s="5">
        <v>0</v>
      </c>
      <c r="AA92" s="5">
        <v>5.8823500000000001E-2</v>
      </c>
      <c r="AB92" s="5">
        <v>10.5</v>
      </c>
      <c r="AC92" s="5">
        <v>1.0910899999999999</v>
      </c>
      <c r="AD92" s="5">
        <v>13</v>
      </c>
      <c r="AE92" s="5">
        <v>31692928</v>
      </c>
      <c r="AF92" s="5">
        <v>1.5625E-2</v>
      </c>
      <c r="AG92" s="6"/>
      <c r="AH92" s="5">
        <v>34</v>
      </c>
      <c r="AI92" s="5">
        <v>42.7059</v>
      </c>
      <c r="AJ92" s="5">
        <v>1.2941199999999999</v>
      </c>
      <c r="AK92" s="5">
        <v>44</v>
      </c>
      <c r="AL92" s="5">
        <v>44</v>
      </c>
      <c r="AM92" s="5">
        <v>0</v>
      </c>
      <c r="AN92" s="5">
        <v>0.40655799999999997</v>
      </c>
      <c r="AO92" s="5">
        <v>2.3355000000000001</v>
      </c>
      <c r="AP92" s="5">
        <v>0</v>
      </c>
      <c r="AQ92" s="5">
        <v>0</v>
      </c>
      <c r="AR92" s="5">
        <v>44</v>
      </c>
      <c r="AS92" s="5">
        <v>44</v>
      </c>
      <c r="AT92" s="9">
        <v>0</v>
      </c>
      <c r="AU92" s="9">
        <v>0</v>
      </c>
      <c r="AV92" s="9">
        <v>0</v>
      </c>
      <c r="AW92" s="5">
        <v>1</v>
      </c>
      <c r="AX92" s="5">
        <v>1.2941199999999999</v>
      </c>
      <c r="AY92" s="5">
        <v>5.8823500000000001E-2</v>
      </c>
      <c r="AZ92" s="5">
        <v>0.94117600000000001</v>
      </c>
      <c r="BA92" s="5">
        <v>0</v>
      </c>
      <c r="BB92" s="8">
        <v>0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5">
        <v>0</v>
      </c>
      <c r="BI92" s="5">
        <v>678139006</v>
      </c>
      <c r="BJ92" s="5">
        <v>0.203125</v>
      </c>
      <c r="BK92" s="6"/>
      <c r="BL92" s="5">
        <v>1000</v>
      </c>
      <c r="BM92" s="5">
        <v>42.709000000000003</v>
      </c>
      <c r="BN92" s="5">
        <v>1.2909999999999999</v>
      </c>
      <c r="BO92" s="5">
        <v>44</v>
      </c>
      <c r="BP92" s="5">
        <v>44</v>
      </c>
      <c r="BQ92" s="5">
        <v>0</v>
      </c>
      <c r="BR92" s="5">
        <v>2.1979099999999998</v>
      </c>
      <c r="BS92" s="5">
        <v>12.6417</v>
      </c>
      <c r="BT92" s="5">
        <v>0</v>
      </c>
      <c r="BU92" s="5">
        <v>0</v>
      </c>
      <c r="BV92" s="5">
        <v>44</v>
      </c>
      <c r="BW92" s="5">
        <v>44</v>
      </c>
      <c r="BX92" s="9">
        <v>0</v>
      </c>
      <c r="BY92" s="9">
        <v>0</v>
      </c>
      <c r="BZ92" s="9">
        <v>0</v>
      </c>
      <c r="CA92" s="5">
        <v>1</v>
      </c>
      <c r="CB92" s="5">
        <v>1.2909999999999999</v>
      </c>
      <c r="CC92" s="5">
        <v>5.8823500000000001E-2</v>
      </c>
      <c r="CD92" s="5">
        <v>0.94117600000000001</v>
      </c>
      <c r="CE92" s="5">
        <v>0</v>
      </c>
      <c r="CF92" s="8">
        <v>0</v>
      </c>
      <c r="CG92" s="5">
        <v>0</v>
      </c>
      <c r="CH92" s="5">
        <v>0</v>
      </c>
      <c r="CI92" s="5">
        <v>0</v>
      </c>
      <c r="CJ92" s="5">
        <v>0</v>
      </c>
      <c r="CK92" s="5">
        <v>0</v>
      </c>
      <c r="CL92" s="5">
        <v>0</v>
      </c>
      <c r="CM92" s="5">
        <v>551328885390</v>
      </c>
      <c r="CN92" s="5">
        <v>122.438</v>
      </c>
      <c r="CO92" s="6"/>
      <c r="CP92" s="5">
        <v>1000</v>
      </c>
      <c r="CQ92" s="5">
        <v>42.707000000000001</v>
      </c>
      <c r="CR92" s="5">
        <v>1.2929999999999999</v>
      </c>
      <c r="CS92" s="5">
        <v>44</v>
      </c>
      <c r="CT92" s="5">
        <v>44</v>
      </c>
      <c r="CU92" s="5">
        <v>0</v>
      </c>
      <c r="CV92" s="5">
        <v>2.2023899999999998</v>
      </c>
      <c r="CW92" s="5">
        <v>12.657400000000001</v>
      </c>
      <c r="CX92" s="5">
        <v>0</v>
      </c>
      <c r="CY92" s="5">
        <v>0</v>
      </c>
      <c r="CZ92" s="5">
        <v>44</v>
      </c>
      <c r="DA92" s="5">
        <v>44</v>
      </c>
      <c r="DB92" s="9">
        <v>0</v>
      </c>
      <c r="DC92" s="9">
        <v>0</v>
      </c>
      <c r="DD92" s="9">
        <v>0</v>
      </c>
      <c r="DE92" s="5">
        <v>1</v>
      </c>
      <c r="DF92" s="5">
        <v>1.2929999999999999</v>
      </c>
      <c r="DG92" s="5">
        <v>5.8823500000000001E-2</v>
      </c>
      <c r="DH92" s="5">
        <v>0.94117600000000001</v>
      </c>
      <c r="DI92" s="5">
        <v>0</v>
      </c>
      <c r="DJ92" s="8">
        <v>0</v>
      </c>
      <c r="DK92" s="5">
        <v>0</v>
      </c>
      <c r="DL92" s="5">
        <v>0</v>
      </c>
      <c r="DM92" s="5">
        <v>0</v>
      </c>
      <c r="DN92" s="5">
        <v>0</v>
      </c>
      <c r="DO92" s="5">
        <v>0</v>
      </c>
      <c r="DP92" s="5">
        <v>0</v>
      </c>
      <c r="DQ92" s="5">
        <v>9418005652</v>
      </c>
      <c r="DR92" s="5">
        <v>2.46875</v>
      </c>
      <c r="DS92" s="6"/>
      <c r="DT92" s="5">
        <v>1</v>
      </c>
      <c r="DU92" s="5">
        <v>43</v>
      </c>
      <c r="DV92" s="5">
        <v>1</v>
      </c>
      <c r="DW92" s="5">
        <v>44</v>
      </c>
      <c r="DX92" s="5">
        <v>44</v>
      </c>
      <c r="DY92" s="5">
        <v>0</v>
      </c>
      <c r="DZ92" s="5">
        <v>0</v>
      </c>
      <c r="EA92" s="5">
        <v>0</v>
      </c>
      <c r="EB92" s="5">
        <v>0</v>
      </c>
      <c r="EC92" s="5">
        <v>0</v>
      </c>
      <c r="ED92" s="5">
        <v>44</v>
      </c>
      <c r="EE92" s="5">
        <v>44</v>
      </c>
      <c r="EF92" s="9">
        <v>0</v>
      </c>
      <c r="EG92" s="9">
        <v>0</v>
      </c>
      <c r="EH92" s="9">
        <v>0</v>
      </c>
      <c r="EI92" s="5">
        <v>1</v>
      </c>
      <c r="EJ92" s="5">
        <v>1</v>
      </c>
      <c r="EK92" s="5">
        <v>5.8823500000000001E-2</v>
      </c>
      <c r="EL92" s="5">
        <v>0.94117600000000001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916337050</v>
      </c>
      <c r="EV92" s="5">
        <v>0.1875</v>
      </c>
      <c r="EW92" s="6"/>
      <c r="EX92" s="5">
        <v>1000</v>
      </c>
      <c r="EY92" s="5">
        <v>43</v>
      </c>
      <c r="EZ92" s="5">
        <v>1</v>
      </c>
      <c r="FA92" s="5">
        <v>44</v>
      </c>
      <c r="FB92" s="5">
        <v>44</v>
      </c>
      <c r="FC92" s="5">
        <v>0</v>
      </c>
      <c r="FD92" s="5">
        <v>0</v>
      </c>
      <c r="FE92" s="5">
        <v>0</v>
      </c>
      <c r="FF92" s="5">
        <v>0</v>
      </c>
      <c r="FG92" s="5">
        <v>0</v>
      </c>
      <c r="FH92" s="5">
        <v>44</v>
      </c>
      <c r="FI92" s="5">
        <v>44</v>
      </c>
      <c r="FJ92" s="9">
        <v>0</v>
      </c>
      <c r="FK92" s="9">
        <v>0</v>
      </c>
      <c r="FL92" s="9">
        <v>0</v>
      </c>
      <c r="FM92" s="5">
        <v>1</v>
      </c>
      <c r="FN92" s="5">
        <v>1</v>
      </c>
      <c r="FO92" s="5">
        <v>5.8823500000000001E-2</v>
      </c>
      <c r="FP92" s="5">
        <v>0.94117600000000001</v>
      </c>
      <c r="FQ92" s="5">
        <v>0</v>
      </c>
      <c r="FR92" s="5">
        <v>0</v>
      </c>
      <c r="FS92" s="5">
        <v>0</v>
      </c>
      <c r="FT92" s="5">
        <v>0</v>
      </c>
      <c r="FU92" s="5">
        <v>0</v>
      </c>
      <c r="FV92" s="5">
        <v>0</v>
      </c>
      <c r="FW92" s="5">
        <v>0</v>
      </c>
      <c r="FX92" s="5">
        <v>0</v>
      </c>
      <c r="FY92" s="5">
        <v>8029708416</v>
      </c>
      <c r="FZ92" s="5">
        <v>1.9375</v>
      </c>
    </row>
    <row r="93" spans="1:182" ht="12.75" x14ac:dyDescent="0.2">
      <c r="A93" s="4" t="s">
        <v>121</v>
      </c>
      <c r="B93" s="5">
        <v>19</v>
      </c>
      <c r="D93" s="5">
        <v>1</v>
      </c>
      <c r="E93" s="5">
        <v>17</v>
      </c>
      <c r="F93" s="5">
        <v>8</v>
      </c>
      <c r="G93" s="5">
        <v>25</v>
      </c>
      <c r="H93" s="5">
        <v>23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23</v>
      </c>
      <c r="O93" s="5">
        <v>23</v>
      </c>
      <c r="P93" s="7">
        <v>0.21052599999999999</v>
      </c>
      <c r="Q93" s="7">
        <v>0.21052599999999999</v>
      </c>
      <c r="R93" s="7">
        <v>0.21052599999999999</v>
      </c>
      <c r="S93" s="5">
        <v>6</v>
      </c>
      <c r="T93" s="5">
        <v>1.3333299999999999</v>
      </c>
      <c r="U93" s="5">
        <v>0.66666700000000001</v>
      </c>
      <c r="V93" s="5">
        <v>0.222222</v>
      </c>
      <c r="W93" s="5">
        <v>0</v>
      </c>
      <c r="X93" s="5">
        <v>5.5555599999999997E-2</v>
      </c>
      <c r="Y93" s="5">
        <v>0</v>
      </c>
      <c r="Z93" s="5">
        <v>0</v>
      </c>
      <c r="AA93" s="5">
        <v>5.5555599999999997E-2</v>
      </c>
      <c r="AB93" s="5">
        <v>10</v>
      </c>
      <c r="AC93" s="5">
        <v>0</v>
      </c>
      <c r="AD93" s="5">
        <v>10</v>
      </c>
      <c r="AE93" s="5">
        <v>12297354</v>
      </c>
      <c r="AF93" s="5">
        <v>0</v>
      </c>
      <c r="AH93" s="5">
        <v>18</v>
      </c>
      <c r="AI93" s="5">
        <v>17.944400000000002</v>
      </c>
      <c r="AJ93" s="5">
        <v>1.0555600000000001</v>
      </c>
      <c r="AK93" s="5">
        <v>19</v>
      </c>
      <c r="AL93" s="5">
        <v>19</v>
      </c>
      <c r="AM93" s="5">
        <v>0</v>
      </c>
      <c r="AN93" s="5">
        <v>0.22941600000000001</v>
      </c>
      <c r="AO93" s="5">
        <v>0.945905</v>
      </c>
      <c r="AP93" s="5">
        <v>0</v>
      </c>
      <c r="AQ93" s="5">
        <v>0</v>
      </c>
      <c r="AR93" s="5">
        <v>19</v>
      </c>
      <c r="AS93" s="5">
        <v>19</v>
      </c>
      <c r="AT93" s="9">
        <v>0</v>
      </c>
      <c r="AU93" s="9">
        <v>0</v>
      </c>
      <c r="AV93" s="9">
        <v>0</v>
      </c>
      <c r="AW93" s="5">
        <v>1</v>
      </c>
      <c r="AX93" s="5">
        <v>1.0555600000000001</v>
      </c>
      <c r="AY93" s="5">
        <v>0.111111</v>
      </c>
      <c r="AZ93" s="5">
        <v>0.88888900000000004</v>
      </c>
      <c r="BA93" s="5">
        <v>0</v>
      </c>
      <c r="BB93" s="8">
        <v>0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5">
        <v>0</v>
      </c>
      <c r="BI93" s="5">
        <v>374828590</v>
      </c>
      <c r="BJ93" s="5">
        <v>0.109375</v>
      </c>
      <c r="BL93" s="5">
        <v>1000</v>
      </c>
      <c r="BM93" s="5">
        <v>17.954999999999998</v>
      </c>
      <c r="BN93" s="5">
        <v>1.0449999999999999</v>
      </c>
      <c r="BO93" s="5">
        <v>19</v>
      </c>
      <c r="BP93" s="5">
        <v>19</v>
      </c>
      <c r="BQ93" s="5">
        <v>0</v>
      </c>
      <c r="BR93" s="5">
        <v>1.5470900000000001</v>
      </c>
      <c r="BS93" s="5">
        <v>6.4128299999999996</v>
      </c>
      <c r="BT93" s="5">
        <v>0</v>
      </c>
      <c r="BU93" s="5">
        <v>0</v>
      </c>
      <c r="BV93" s="5">
        <v>19</v>
      </c>
      <c r="BW93" s="5">
        <v>19</v>
      </c>
      <c r="BX93" s="9">
        <v>0</v>
      </c>
      <c r="BY93" s="9">
        <v>0</v>
      </c>
      <c r="BZ93" s="9">
        <v>0</v>
      </c>
      <c r="CA93" s="5">
        <v>1</v>
      </c>
      <c r="CB93" s="5">
        <v>1.0449999999999999</v>
      </c>
      <c r="CC93" s="5">
        <v>0.111111</v>
      </c>
      <c r="CD93" s="5">
        <v>0.88888900000000004</v>
      </c>
      <c r="CE93" s="5">
        <v>0</v>
      </c>
      <c r="CF93" s="8">
        <v>0</v>
      </c>
      <c r="CG93" s="5">
        <v>0</v>
      </c>
      <c r="CH93" s="5">
        <v>0</v>
      </c>
      <c r="CI93" s="5">
        <v>0</v>
      </c>
      <c r="CJ93" s="5">
        <v>0</v>
      </c>
      <c r="CK93" s="5">
        <v>0</v>
      </c>
      <c r="CL93" s="5">
        <v>0</v>
      </c>
      <c r="CM93" s="5">
        <v>196814517996</v>
      </c>
      <c r="CN93" s="5">
        <v>45.6875</v>
      </c>
      <c r="CP93" s="5">
        <v>1000</v>
      </c>
      <c r="CQ93" s="5">
        <v>17.937000000000001</v>
      </c>
      <c r="CR93" s="5">
        <v>1.0629999999999999</v>
      </c>
      <c r="CS93" s="5">
        <v>19</v>
      </c>
      <c r="CT93" s="5">
        <v>19</v>
      </c>
      <c r="CU93" s="5">
        <v>0</v>
      </c>
      <c r="CV93" s="5">
        <v>1.81412</v>
      </c>
      <c r="CW93" s="5">
        <v>7.4520099999999996</v>
      </c>
      <c r="CX93" s="5">
        <v>0</v>
      </c>
      <c r="CY93" s="5">
        <v>0</v>
      </c>
      <c r="CZ93" s="5">
        <v>19</v>
      </c>
      <c r="DA93" s="5">
        <v>19</v>
      </c>
      <c r="DB93" s="9">
        <v>0</v>
      </c>
      <c r="DC93" s="9">
        <v>0</v>
      </c>
      <c r="DD93" s="9">
        <v>0</v>
      </c>
      <c r="DE93" s="5">
        <v>1</v>
      </c>
      <c r="DF93" s="5">
        <v>1.0629999999999999</v>
      </c>
      <c r="DG93" s="5">
        <v>0.111111</v>
      </c>
      <c r="DH93" s="5">
        <v>0.88888900000000004</v>
      </c>
      <c r="DI93" s="5">
        <v>0</v>
      </c>
      <c r="DJ93" s="8">
        <v>0</v>
      </c>
      <c r="DK93" s="5">
        <v>0</v>
      </c>
      <c r="DL93" s="5">
        <v>0</v>
      </c>
      <c r="DM93" s="5">
        <v>0</v>
      </c>
      <c r="DN93" s="5">
        <v>0</v>
      </c>
      <c r="DO93" s="5">
        <v>0</v>
      </c>
      <c r="DP93" s="5">
        <v>0</v>
      </c>
      <c r="DQ93" s="5">
        <v>7499152666</v>
      </c>
      <c r="DR93" s="5">
        <v>1.89063</v>
      </c>
      <c r="DT93" s="5">
        <v>1</v>
      </c>
      <c r="DU93" s="5">
        <v>18</v>
      </c>
      <c r="DV93" s="5">
        <v>1</v>
      </c>
      <c r="DW93" s="5">
        <v>19</v>
      </c>
      <c r="DX93" s="5">
        <v>19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19</v>
      </c>
      <c r="EE93" s="5">
        <v>19</v>
      </c>
      <c r="EF93" s="9">
        <v>0</v>
      </c>
      <c r="EG93" s="9">
        <v>0</v>
      </c>
      <c r="EH93" s="9">
        <v>0</v>
      </c>
      <c r="EI93" s="5">
        <v>1</v>
      </c>
      <c r="EJ93" s="5">
        <v>1</v>
      </c>
      <c r="EK93" s="5">
        <v>0.111111</v>
      </c>
      <c r="EL93" s="5">
        <v>0.88888900000000004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187353696</v>
      </c>
      <c r="EV93" s="5">
        <v>3.125E-2</v>
      </c>
      <c r="EX93" s="5">
        <v>1000</v>
      </c>
      <c r="EY93" s="5">
        <v>18</v>
      </c>
      <c r="EZ93" s="5">
        <v>1</v>
      </c>
      <c r="FA93" s="5">
        <v>19</v>
      </c>
      <c r="FB93" s="5">
        <v>19</v>
      </c>
      <c r="FC93" s="5">
        <v>0</v>
      </c>
      <c r="FD93" s="5">
        <v>0</v>
      </c>
      <c r="FE93" s="5">
        <v>0</v>
      </c>
      <c r="FF93" s="5">
        <v>0</v>
      </c>
      <c r="FG93" s="5">
        <v>0</v>
      </c>
      <c r="FH93" s="5">
        <v>19</v>
      </c>
      <c r="FI93" s="5">
        <v>19</v>
      </c>
      <c r="FJ93" s="9">
        <v>0</v>
      </c>
      <c r="FK93" s="9">
        <v>0</v>
      </c>
      <c r="FL93" s="9">
        <v>0</v>
      </c>
      <c r="FM93" s="5">
        <v>1</v>
      </c>
      <c r="FN93" s="5">
        <v>1</v>
      </c>
      <c r="FO93" s="5">
        <v>0.111111</v>
      </c>
      <c r="FP93" s="5">
        <v>0.88888900000000004</v>
      </c>
      <c r="FQ93" s="5">
        <v>0</v>
      </c>
      <c r="FR93" s="5">
        <v>0</v>
      </c>
      <c r="FS93" s="5">
        <v>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6773997996</v>
      </c>
      <c r="FZ93" s="5">
        <v>1.70313</v>
      </c>
    </row>
    <row r="94" spans="1:182" ht="12.75" x14ac:dyDescent="0.2">
      <c r="A94" s="4" t="s">
        <v>122</v>
      </c>
      <c r="B94" s="5">
        <v>51</v>
      </c>
      <c r="D94" s="5">
        <v>1</v>
      </c>
      <c r="E94" s="5">
        <v>48</v>
      </c>
      <c r="F94" s="5">
        <v>17</v>
      </c>
      <c r="G94" s="5">
        <v>65</v>
      </c>
      <c r="H94" s="5">
        <v>60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60</v>
      </c>
      <c r="O94" s="5">
        <v>60</v>
      </c>
      <c r="P94" s="7">
        <v>0.17647099999999999</v>
      </c>
      <c r="Q94" s="7">
        <v>0.17647099999999999</v>
      </c>
      <c r="R94" s="7">
        <v>0.17647099999999999</v>
      </c>
      <c r="S94" s="5">
        <v>14</v>
      </c>
      <c r="T94" s="5">
        <v>1.2142900000000001</v>
      </c>
      <c r="U94" s="5">
        <v>0.44897999999999999</v>
      </c>
      <c r="V94" s="5">
        <v>0.30612200000000001</v>
      </c>
      <c r="W94" s="5">
        <v>0.10204100000000001</v>
      </c>
      <c r="X94" s="5">
        <v>0.122449</v>
      </c>
      <c r="Y94" s="5">
        <v>2.0408200000000001E-2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28080226</v>
      </c>
      <c r="AF94" s="5">
        <v>0</v>
      </c>
      <c r="AH94" s="5">
        <v>49</v>
      </c>
      <c r="AI94" s="5">
        <v>49.959200000000003</v>
      </c>
      <c r="AJ94" s="5">
        <v>1.0408200000000001</v>
      </c>
      <c r="AK94" s="5">
        <v>51</v>
      </c>
      <c r="AL94" s="5">
        <v>51</v>
      </c>
      <c r="AM94" s="5">
        <v>0</v>
      </c>
      <c r="AN94" s="5">
        <v>0.19595599999999999</v>
      </c>
      <c r="AO94" s="5">
        <v>1.35762</v>
      </c>
      <c r="AP94" s="5">
        <v>0</v>
      </c>
      <c r="AQ94" s="5">
        <v>0</v>
      </c>
      <c r="AR94" s="5">
        <v>51</v>
      </c>
      <c r="AS94" s="5">
        <v>51</v>
      </c>
      <c r="AT94" s="9">
        <v>0</v>
      </c>
      <c r="AU94" s="9">
        <v>0</v>
      </c>
      <c r="AV94" s="9">
        <v>0</v>
      </c>
      <c r="AW94" s="5">
        <v>1</v>
      </c>
      <c r="AX94" s="5">
        <v>1.0408200000000001</v>
      </c>
      <c r="AY94" s="5">
        <v>4.08163E-2</v>
      </c>
      <c r="AZ94" s="5">
        <v>0.95918400000000004</v>
      </c>
      <c r="BA94" s="5">
        <v>0</v>
      </c>
      <c r="BB94" s="8">
        <v>0</v>
      </c>
      <c r="BC94" s="5">
        <v>0</v>
      </c>
      <c r="BD94" s="5">
        <v>0</v>
      </c>
      <c r="BE94" s="5">
        <v>0</v>
      </c>
      <c r="BF94" s="5">
        <v>0</v>
      </c>
      <c r="BG94" s="5">
        <v>0</v>
      </c>
      <c r="BH94" s="5">
        <v>0</v>
      </c>
      <c r="BI94" s="5">
        <v>1117815660</v>
      </c>
      <c r="BJ94" s="5">
        <v>0.265625</v>
      </c>
      <c r="BL94" s="5">
        <v>1000</v>
      </c>
      <c r="BM94" s="5">
        <v>49.95</v>
      </c>
      <c r="BN94" s="5">
        <v>1.05</v>
      </c>
      <c r="BO94" s="5">
        <v>51</v>
      </c>
      <c r="BP94" s="5">
        <v>51</v>
      </c>
      <c r="BQ94" s="5">
        <v>0</v>
      </c>
      <c r="BR94" s="5">
        <v>0.97516700000000001</v>
      </c>
      <c r="BS94" s="5">
        <v>6.72593</v>
      </c>
      <c r="BT94" s="5">
        <v>0</v>
      </c>
      <c r="BU94" s="5">
        <v>0</v>
      </c>
      <c r="BV94" s="5">
        <v>51</v>
      </c>
      <c r="BW94" s="5">
        <v>51</v>
      </c>
      <c r="BX94" s="9">
        <v>0</v>
      </c>
      <c r="BY94" s="9">
        <v>0</v>
      </c>
      <c r="BZ94" s="9">
        <v>0</v>
      </c>
      <c r="CA94" s="5">
        <v>1</v>
      </c>
      <c r="CB94" s="5">
        <v>1.05</v>
      </c>
      <c r="CC94" s="5">
        <v>4.08163E-2</v>
      </c>
      <c r="CD94" s="5">
        <v>0.95918400000000004</v>
      </c>
      <c r="CE94" s="5">
        <v>0</v>
      </c>
      <c r="CF94" s="8">
        <v>0</v>
      </c>
      <c r="CG94" s="5">
        <v>0</v>
      </c>
      <c r="CH94" s="5">
        <v>0</v>
      </c>
      <c r="CI94" s="5">
        <v>0</v>
      </c>
      <c r="CJ94" s="5">
        <v>0</v>
      </c>
      <c r="CK94" s="5">
        <v>0</v>
      </c>
      <c r="CL94" s="5">
        <v>0</v>
      </c>
      <c r="CM94" s="5">
        <v>1076612769058</v>
      </c>
      <c r="CN94" s="5">
        <v>249.28100000000001</v>
      </c>
      <c r="CP94" s="5">
        <v>1000</v>
      </c>
      <c r="CQ94" s="5">
        <v>49.957999999999998</v>
      </c>
      <c r="CR94" s="5">
        <v>1.042</v>
      </c>
      <c r="CS94" s="5">
        <v>51</v>
      </c>
      <c r="CT94" s="5">
        <v>51</v>
      </c>
      <c r="CU94" s="5">
        <v>0</v>
      </c>
      <c r="CV94" s="5">
        <v>0.89743899999999999</v>
      </c>
      <c r="CW94" s="5">
        <v>6.2140300000000002</v>
      </c>
      <c r="CX94" s="5">
        <v>0</v>
      </c>
      <c r="CY94" s="5">
        <v>0</v>
      </c>
      <c r="CZ94" s="5">
        <v>51</v>
      </c>
      <c r="DA94" s="5">
        <v>51</v>
      </c>
      <c r="DB94" s="9">
        <v>0</v>
      </c>
      <c r="DC94" s="9">
        <v>0</v>
      </c>
      <c r="DD94" s="9">
        <v>0</v>
      </c>
      <c r="DE94" s="5">
        <v>1</v>
      </c>
      <c r="DF94" s="5">
        <v>1.042</v>
      </c>
      <c r="DG94" s="5">
        <v>4.08163E-2</v>
      </c>
      <c r="DH94" s="5">
        <v>0.95918400000000004</v>
      </c>
      <c r="DI94" s="5">
        <v>0</v>
      </c>
      <c r="DJ94" s="8">
        <v>0</v>
      </c>
      <c r="DK94" s="5">
        <v>0</v>
      </c>
      <c r="DL94" s="5">
        <v>0</v>
      </c>
      <c r="DM94" s="5">
        <v>0</v>
      </c>
      <c r="DN94" s="5">
        <v>0</v>
      </c>
      <c r="DO94" s="5">
        <v>0</v>
      </c>
      <c r="DP94" s="5">
        <v>0</v>
      </c>
      <c r="DQ94" s="5">
        <v>11820014284</v>
      </c>
      <c r="DR94" s="5">
        <v>3.21875</v>
      </c>
      <c r="DT94" s="5">
        <v>1</v>
      </c>
      <c r="DU94" s="5">
        <v>50</v>
      </c>
      <c r="DV94" s="5">
        <v>1</v>
      </c>
      <c r="DW94" s="5">
        <v>51</v>
      </c>
      <c r="DX94" s="5">
        <v>51</v>
      </c>
      <c r="DY94" s="5">
        <v>0</v>
      </c>
      <c r="DZ94" s="5">
        <v>0</v>
      </c>
      <c r="EA94" s="5">
        <v>0</v>
      </c>
      <c r="EB94" s="5">
        <v>0</v>
      </c>
      <c r="EC94" s="5">
        <v>0</v>
      </c>
      <c r="ED94" s="5">
        <v>51</v>
      </c>
      <c r="EE94" s="5">
        <v>51</v>
      </c>
      <c r="EF94" s="9">
        <v>0</v>
      </c>
      <c r="EG94" s="9">
        <v>0</v>
      </c>
      <c r="EH94" s="9">
        <v>0</v>
      </c>
      <c r="EI94" s="5">
        <v>1</v>
      </c>
      <c r="EJ94" s="5">
        <v>1</v>
      </c>
      <c r="EK94" s="5">
        <v>4.08163E-2</v>
      </c>
      <c r="EL94" s="5">
        <v>0.95918400000000004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2499258220</v>
      </c>
      <c r="EV94" s="5">
        <v>0.609375</v>
      </c>
      <c r="EX94" s="5">
        <v>1000</v>
      </c>
      <c r="EY94" s="5">
        <v>50</v>
      </c>
      <c r="EZ94" s="5">
        <v>1</v>
      </c>
      <c r="FA94" s="5">
        <v>51</v>
      </c>
      <c r="FB94" s="5">
        <v>51</v>
      </c>
      <c r="FC94" s="5">
        <v>0</v>
      </c>
      <c r="FD94" s="5">
        <v>0</v>
      </c>
      <c r="FE94" s="5">
        <v>0</v>
      </c>
      <c r="FF94" s="5">
        <v>0</v>
      </c>
      <c r="FG94" s="5">
        <v>0</v>
      </c>
      <c r="FH94" s="5">
        <v>51</v>
      </c>
      <c r="FI94" s="5">
        <v>51</v>
      </c>
      <c r="FJ94" s="9">
        <v>0</v>
      </c>
      <c r="FK94" s="9">
        <v>0</v>
      </c>
      <c r="FL94" s="9">
        <v>0</v>
      </c>
      <c r="FM94" s="5">
        <v>1</v>
      </c>
      <c r="FN94" s="5">
        <v>1</v>
      </c>
      <c r="FO94" s="5">
        <v>4.08163E-2</v>
      </c>
      <c r="FP94" s="5">
        <v>0.95918400000000004</v>
      </c>
      <c r="FQ94" s="5">
        <v>0</v>
      </c>
      <c r="FR94" s="5">
        <v>0</v>
      </c>
      <c r="FS94" s="5">
        <v>0</v>
      </c>
      <c r="FT94" s="5">
        <v>0</v>
      </c>
      <c r="FU94" s="5">
        <v>0</v>
      </c>
      <c r="FV94" s="5">
        <v>0</v>
      </c>
      <c r="FW94" s="5">
        <v>0</v>
      </c>
      <c r="FX94" s="5">
        <v>0</v>
      </c>
      <c r="FY94" s="5">
        <v>9278102398</v>
      </c>
      <c r="FZ94" s="5">
        <v>2.1875</v>
      </c>
    </row>
    <row r="95" spans="1:182" ht="12.75" x14ac:dyDescent="0.2">
      <c r="A95" s="4" t="s">
        <v>123</v>
      </c>
      <c r="B95" s="5">
        <v>123</v>
      </c>
      <c r="D95" s="5">
        <v>1</v>
      </c>
      <c r="E95" s="5">
        <v>111</v>
      </c>
      <c r="F95" s="5">
        <v>51</v>
      </c>
      <c r="G95" s="5">
        <v>162</v>
      </c>
      <c r="H95" s="5">
        <v>154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154</v>
      </c>
      <c r="O95" s="5">
        <v>154</v>
      </c>
      <c r="P95" s="7">
        <v>0.25203300000000001</v>
      </c>
      <c r="Q95" s="7">
        <v>0.25203300000000001</v>
      </c>
      <c r="R95" s="7">
        <v>0.25203300000000001</v>
      </c>
      <c r="S95" s="5">
        <v>41</v>
      </c>
      <c r="T95" s="5">
        <v>1.2439</v>
      </c>
      <c r="U95" s="5">
        <v>0.625</v>
      </c>
      <c r="V95" s="5">
        <v>0.16964299999999999</v>
      </c>
      <c r="W95" s="5">
        <v>8.0357100000000001E-2</v>
      </c>
      <c r="X95" s="5">
        <v>8.0357100000000001E-2</v>
      </c>
      <c r="Y95" s="5">
        <v>0</v>
      </c>
      <c r="Z95" s="5">
        <v>1.7857100000000001E-2</v>
      </c>
      <c r="AA95" s="5">
        <v>2.6785699999999999E-2</v>
      </c>
      <c r="AB95" s="5">
        <v>13</v>
      </c>
      <c r="AC95" s="5">
        <v>2.82843</v>
      </c>
      <c r="AD95" s="5">
        <v>21</v>
      </c>
      <c r="AE95" s="5">
        <v>52961188</v>
      </c>
      <c r="AF95" s="5">
        <v>1.5625E-2</v>
      </c>
      <c r="AH95" s="5">
        <v>118</v>
      </c>
      <c r="AI95" s="5">
        <v>121.297</v>
      </c>
      <c r="AJ95" s="5">
        <v>8.8474599999999999</v>
      </c>
      <c r="AK95" s="5">
        <v>130.14400000000001</v>
      </c>
      <c r="AL95" s="5">
        <v>125.839</v>
      </c>
      <c r="AM95" s="5">
        <v>7</v>
      </c>
      <c r="AN95" s="5">
        <v>0.72988500000000001</v>
      </c>
      <c r="AO95" s="5">
        <v>6.4952100000000002</v>
      </c>
      <c r="AP95" s="5">
        <v>1.55959</v>
      </c>
      <c r="AQ95" s="5">
        <v>1.31602</v>
      </c>
      <c r="AR95" s="5">
        <v>130</v>
      </c>
      <c r="AS95" s="5">
        <v>123</v>
      </c>
      <c r="AT95" s="9">
        <v>0</v>
      </c>
      <c r="AU95" s="7">
        <v>5.6910599999999999E-2</v>
      </c>
      <c r="AV95" s="7">
        <v>2.30812E-2</v>
      </c>
      <c r="AW95" s="5">
        <v>7.04237</v>
      </c>
      <c r="AX95" s="5">
        <v>1.2563200000000001</v>
      </c>
      <c r="AY95" s="5">
        <v>7.1806900000000007E-2</v>
      </c>
      <c r="AZ95" s="5">
        <v>0.87424299999999999</v>
      </c>
      <c r="BA95" s="5">
        <v>5.3949799999999999E-2</v>
      </c>
      <c r="BB95" s="8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5">
        <v>0</v>
      </c>
      <c r="BI95" s="5">
        <v>31965993514</v>
      </c>
      <c r="BJ95" s="5">
        <v>10.171900000000001</v>
      </c>
      <c r="BL95" s="5">
        <v>1000</v>
      </c>
      <c r="BM95" s="5">
        <v>121.38500000000001</v>
      </c>
      <c r="BN95" s="5">
        <v>6.9219999999999997</v>
      </c>
      <c r="BO95" s="5">
        <v>128.30699999999999</v>
      </c>
      <c r="BP95" s="5">
        <v>125.607</v>
      </c>
      <c r="BQ95" s="5">
        <v>8</v>
      </c>
      <c r="BR95" s="5">
        <v>1.65574</v>
      </c>
      <c r="BS95" s="5">
        <v>18.1645</v>
      </c>
      <c r="BT95" s="5">
        <v>4.3453900000000001</v>
      </c>
      <c r="BU95" s="5">
        <v>3.7608100000000002</v>
      </c>
      <c r="BV95" s="5">
        <v>131</v>
      </c>
      <c r="BW95" s="5">
        <v>123</v>
      </c>
      <c r="BX95" s="9">
        <v>0</v>
      </c>
      <c r="BY95" s="7">
        <v>6.5040700000000007E-2</v>
      </c>
      <c r="BZ95" s="7">
        <v>2.1195100000000001E-2</v>
      </c>
      <c r="CA95" s="5">
        <v>5.2530000000000001</v>
      </c>
      <c r="CB95" s="5">
        <v>1.31772</v>
      </c>
      <c r="CC95" s="5">
        <v>5.5830400000000002E-2</v>
      </c>
      <c r="CD95" s="5">
        <v>0.906196</v>
      </c>
      <c r="CE95" s="5">
        <v>3.7973199999999999E-2</v>
      </c>
      <c r="CF95" s="8">
        <v>0</v>
      </c>
      <c r="CG95" s="5">
        <v>0</v>
      </c>
      <c r="CH95" s="5">
        <v>0</v>
      </c>
      <c r="CI95" s="5">
        <v>0</v>
      </c>
      <c r="CJ95" s="5">
        <v>0</v>
      </c>
      <c r="CK95" s="5">
        <v>0</v>
      </c>
      <c r="CL95" s="5">
        <v>0</v>
      </c>
      <c r="CM95" s="5">
        <v>9399104072076</v>
      </c>
      <c r="CN95" s="5">
        <v>2192.17</v>
      </c>
      <c r="CP95" s="5">
        <v>1000</v>
      </c>
      <c r="CQ95" s="5">
        <v>121.371</v>
      </c>
      <c r="CR95" s="5">
        <v>7.01</v>
      </c>
      <c r="CS95" s="5">
        <v>128.381</v>
      </c>
      <c r="CT95" s="5">
        <v>125.465</v>
      </c>
      <c r="CU95" s="5">
        <v>7</v>
      </c>
      <c r="CV95" s="5">
        <v>1.72071</v>
      </c>
      <c r="CW95" s="5">
        <v>18.2622</v>
      </c>
      <c r="CX95" s="5">
        <v>4.2636799999999999</v>
      </c>
      <c r="CY95" s="5">
        <v>3.5674700000000001</v>
      </c>
      <c r="CZ95" s="5">
        <v>130</v>
      </c>
      <c r="DA95" s="5">
        <v>123</v>
      </c>
      <c r="DB95" s="9">
        <v>0</v>
      </c>
      <c r="DC95" s="7">
        <v>5.6910599999999999E-2</v>
      </c>
      <c r="DD95" s="7">
        <v>2.0040700000000002E-2</v>
      </c>
      <c r="DE95" s="5">
        <v>5.31</v>
      </c>
      <c r="DF95" s="5">
        <v>1.3201499999999999</v>
      </c>
      <c r="DG95" s="5">
        <v>5.6339300000000002E-2</v>
      </c>
      <c r="DH95" s="5">
        <v>0.90517899999999996</v>
      </c>
      <c r="DI95" s="5">
        <v>3.8482099999999998E-2</v>
      </c>
      <c r="DJ95" s="8">
        <v>0</v>
      </c>
      <c r="DK95" s="5">
        <v>0</v>
      </c>
      <c r="DL95" s="5">
        <v>0</v>
      </c>
      <c r="DM95" s="5">
        <v>0</v>
      </c>
      <c r="DN95" s="5">
        <v>0</v>
      </c>
      <c r="DO95" s="5">
        <v>0</v>
      </c>
      <c r="DP95" s="5">
        <v>0</v>
      </c>
      <c r="DQ95" s="5">
        <v>30433887380</v>
      </c>
      <c r="DR95" s="5">
        <v>8.1718799999999998</v>
      </c>
      <c r="DT95" s="5">
        <v>2</v>
      </c>
      <c r="DU95" s="5">
        <v>121.5</v>
      </c>
      <c r="DV95" s="5">
        <v>7</v>
      </c>
      <c r="DW95" s="5">
        <v>128.5</v>
      </c>
      <c r="DX95" s="5">
        <v>125</v>
      </c>
      <c r="DY95" s="5">
        <v>2</v>
      </c>
      <c r="DZ95" s="5">
        <v>6.4149999999999999E-2</v>
      </c>
      <c r="EA95" s="5">
        <v>0</v>
      </c>
      <c r="EB95" s="5">
        <v>6.2378299999999998E-2</v>
      </c>
      <c r="EC95" s="5">
        <v>0.12649099999999999</v>
      </c>
      <c r="ED95" s="5">
        <v>126</v>
      </c>
      <c r="EE95" s="5">
        <v>124</v>
      </c>
      <c r="EF95" s="7">
        <v>8.1300799999999996E-3</v>
      </c>
      <c r="EG95" s="7">
        <v>2.4390200000000001E-2</v>
      </c>
      <c r="EH95" s="7">
        <v>1.6260199999999999E-2</v>
      </c>
      <c r="EI95" s="5">
        <v>5</v>
      </c>
      <c r="EJ95" s="5">
        <v>1.4</v>
      </c>
      <c r="EK95" s="5">
        <v>5.3571399999999998E-2</v>
      </c>
      <c r="EL95" s="5">
        <v>0.91071400000000002</v>
      </c>
      <c r="EM95" s="5">
        <v>3.5714299999999997E-2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26251302996</v>
      </c>
      <c r="EV95" s="5">
        <v>6.75</v>
      </c>
      <c r="EX95" s="5">
        <v>1000</v>
      </c>
      <c r="EY95" s="5">
        <v>121.512</v>
      </c>
      <c r="EZ95" s="5">
        <v>6.7720000000000002</v>
      </c>
      <c r="FA95" s="5">
        <v>128.28399999999999</v>
      </c>
      <c r="FB95" s="5">
        <v>125.42</v>
      </c>
      <c r="FC95" s="5">
        <v>6</v>
      </c>
      <c r="FD95" s="5">
        <v>1.4339500000000001</v>
      </c>
      <c r="FE95" s="5">
        <v>14.6631</v>
      </c>
      <c r="FF95" s="5">
        <v>3.6737099999999998</v>
      </c>
      <c r="FG95" s="5">
        <v>3.6001699999999999</v>
      </c>
      <c r="FH95" s="5">
        <v>129</v>
      </c>
      <c r="FI95" s="5">
        <v>123</v>
      </c>
      <c r="FJ95" s="9">
        <v>0</v>
      </c>
      <c r="FK95" s="7">
        <v>4.8780499999999997E-2</v>
      </c>
      <c r="FL95" s="7">
        <v>1.9674799999999999E-2</v>
      </c>
      <c r="FM95" s="5">
        <v>5.2839999999999998</v>
      </c>
      <c r="FN95" s="5">
        <v>1.2816000000000001</v>
      </c>
      <c r="FO95" s="5">
        <v>5.61071E-2</v>
      </c>
      <c r="FP95" s="5">
        <v>0.90564299999999998</v>
      </c>
      <c r="FQ95" s="5">
        <v>3.8249999999999999E-2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123477095356</v>
      </c>
      <c r="FZ95" s="5">
        <v>29.75</v>
      </c>
    </row>
    <row r="96" spans="1:182" ht="12.75" x14ac:dyDescent="0.2">
      <c r="A96" s="4" t="s">
        <v>124</v>
      </c>
      <c r="B96" s="5">
        <v>71</v>
      </c>
      <c r="D96" s="5">
        <v>1</v>
      </c>
      <c r="E96" s="5">
        <v>61</v>
      </c>
      <c r="F96" s="5">
        <v>28</v>
      </c>
      <c r="G96" s="5">
        <v>89</v>
      </c>
      <c r="H96" s="5">
        <v>82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82</v>
      </c>
      <c r="O96" s="5">
        <v>82</v>
      </c>
      <c r="P96" s="7">
        <v>0.15493000000000001</v>
      </c>
      <c r="Q96" s="7">
        <v>0.15493000000000001</v>
      </c>
      <c r="R96" s="7">
        <v>0.15493000000000001</v>
      </c>
      <c r="S96" s="5">
        <v>20</v>
      </c>
      <c r="T96" s="5">
        <v>1.4</v>
      </c>
      <c r="U96" s="5">
        <v>0.483871</v>
      </c>
      <c r="V96" s="5">
        <v>0.290323</v>
      </c>
      <c r="W96" s="5">
        <v>9.6774200000000005E-2</v>
      </c>
      <c r="X96" s="5">
        <v>6.4516100000000007E-2</v>
      </c>
      <c r="Y96" s="5">
        <v>4.8387100000000002E-2</v>
      </c>
      <c r="Z96" s="5">
        <v>0</v>
      </c>
      <c r="AA96" s="5">
        <v>1.6129000000000001E-2</v>
      </c>
      <c r="AB96" s="5">
        <v>7</v>
      </c>
      <c r="AC96" s="5">
        <v>0</v>
      </c>
      <c r="AD96" s="5">
        <v>7</v>
      </c>
      <c r="AE96" s="5">
        <v>22891378</v>
      </c>
      <c r="AF96" s="5">
        <v>1.5625E-2</v>
      </c>
      <c r="AH96" s="5">
        <v>63</v>
      </c>
      <c r="AI96" s="5">
        <v>69.841300000000004</v>
      </c>
      <c r="AJ96" s="5">
        <v>3.39683</v>
      </c>
      <c r="AK96" s="5">
        <v>73.238100000000003</v>
      </c>
      <c r="AL96" s="5">
        <v>72.285700000000006</v>
      </c>
      <c r="AM96" s="5">
        <v>3</v>
      </c>
      <c r="AN96" s="5">
        <v>0.34706599999999999</v>
      </c>
      <c r="AO96" s="5">
        <v>4.3093000000000004</v>
      </c>
      <c r="AP96" s="5">
        <v>0.88551400000000002</v>
      </c>
      <c r="AQ96" s="5">
        <v>0.90234700000000001</v>
      </c>
      <c r="AR96" s="5">
        <v>74</v>
      </c>
      <c r="AS96" s="5">
        <v>71</v>
      </c>
      <c r="AT96" s="9">
        <v>0</v>
      </c>
      <c r="AU96" s="7">
        <v>4.2253499999999999E-2</v>
      </c>
      <c r="AV96" s="7">
        <v>1.8108699999999998E-2</v>
      </c>
      <c r="AW96" s="5">
        <v>2.5872999999999999</v>
      </c>
      <c r="AX96" s="5">
        <v>1.31288</v>
      </c>
      <c r="AY96" s="5">
        <v>5.78597E-2</v>
      </c>
      <c r="AZ96" s="5">
        <v>0.91653899999999999</v>
      </c>
      <c r="BA96" s="5">
        <v>2.5601599999999999E-2</v>
      </c>
      <c r="BB96" s="8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5">
        <v>0</v>
      </c>
      <c r="BI96" s="5">
        <v>2800256446</v>
      </c>
      <c r="BJ96" s="5">
        <v>0.75</v>
      </c>
      <c r="BL96" s="5">
        <v>1000</v>
      </c>
      <c r="BM96" s="5">
        <v>69.864999999999995</v>
      </c>
      <c r="BN96" s="5">
        <v>3.157</v>
      </c>
      <c r="BO96" s="5">
        <v>73.022000000000006</v>
      </c>
      <c r="BP96" s="5">
        <v>72.064999999999998</v>
      </c>
      <c r="BQ96" s="5">
        <v>3</v>
      </c>
      <c r="BR96" s="5">
        <v>1.29284</v>
      </c>
      <c r="BS96" s="5">
        <v>18.083200000000001</v>
      </c>
      <c r="BT96" s="5">
        <v>3.4744700000000002</v>
      </c>
      <c r="BU96" s="5">
        <v>2.8969100000000001</v>
      </c>
      <c r="BV96" s="5">
        <v>74</v>
      </c>
      <c r="BW96" s="5">
        <v>71</v>
      </c>
      <c r="BX96" s="9">
        <v>0</v>
      </c>
      <c r="BY96" s="7">
        <v>4.2253499999999999E-2</v>
      </c>
      <c r="BZ96" s="7">
        <v>1.4999999999999999E-2</v>
      </c>
      <c r="CA96" s="5">
        <v>2.4180000000000001</v>
      </c>
      <c r="CB96" s="5">
        <v>1.30562</v>
      </c>
      <c r="CC96" s="5">
        <v>5.5128999999999997E-2</v>
      </c>
      <c r="CD96" s="5">
        <v>0.92200000000000004</v>
      </c>
      <c r="CE96" s="5">
        <v>2.2870999999999999E-2</v>
      </c>
      <c r="CF96" s="8">
        <v>0</v>
      </c>
      <c r="CG96" s="5">
        <v>0</v>
      </c>
      <c r="CH96" s="5">
        <v>0</v>
      </c>
      <c r="CI96" s="5">
        <v>0</v>
      </c>
      <c r="CJ96" s="5">
        <v>0</v>
      </c>
      <c r="CK96" s="5">
        <v>0</v>
      </c>
      <c r="CL96" s="5">
        <v>0</v>
      </c>
      <c r="CM96" s="5">
        <v>2101756203338</v>
      </c>
      <c r="CN96" s="5">
        <v>486.78100000000001</v>
      </c>
      <c r="CP96" s="5">
        <v>1000</v>
      </c>
      <c r="CQ96" s="5">
        <v>69.867999999999995</v>
      </c>
      <c r="CR96" s="5">
        <v>3.181</v>
      </c>
      <c r="CS96" s="5">
        <v>73.049000000000007</v>
      </c>
      <c r="CT96" s="5">
        <v>72.200999999999993</v>
      </c>
      <c r="CU96" s="5">
        <v>3</v>
      </c>
      <c r="CV96" s="5">
        <v>1.2805800000000001</v>
      </c>
      <c r="CW96" s="5">
        <v>18.982600000000001</v>
      </c>
      <c r="CX96" s="5">
        <v>3.5267900000000001</v>
      </c>
      <c r="CY96" s="5">
        <v>3.3006899999999999</v>
      </c>
      <c r="CZ96" s="5">
        <v>74</v>
      </c>
      <c r="DA96" s="5">
        <v>71</v>
      </c>
      <c r="DB96" s="9">
        <v>0</v>
      </c>
      <c r="DC96" s="7">
        <v>4.2253499999999999E-2</v>
      </c>
      <c r="DD96" s="7">
        <v>1.69155E-2</v>
      </c>
      <c r="DE96" s="5">
        <v>2.3809999999999998</v>
      </c>
      <c r="DF96" s="5">
        <v>1.33599</v>
      </c>
      <c r="DG96" s="5">
        <v>5.4532299999999999E-2</v>
      </c>
      <c r="DH96" s="5">
        <v>0.92319399999999996</v>
      </c>
      <c r="DI96" s="5">
        <v>2.2274200000000001E-2</v>
      </c>
      <c r="DJ96" s="8">
        <v>0</v>
      </c>
      <c r="DK96" s="5">
        <v>0</v>
      </c>
      <c r="DL96" s="5">
        <v>0</v>
      </c>
      <c r="DM96" s="5">
        <v>0</v>
      </c>
      <c r="DN96" s="5">
        <v>0</v>
      </c>
      <c r="DO96" s="5">
        <v>0</v>
      </c>
      <c r="DP96" s="5">
        <v>0</v>
      </c>
      <c r="DQ96" s="5">
        <v>16375091400</v>
      </c>
      <c r="DR96" s="5">
        <v>3.90625</v>
      </c>
      <c r="DT96" s="5">
        <v>2</v>
      </c>
      <c r="DU96" s="5">
        <v>70</v>
      </c>
      <c r="DV96" s="5">
        <v>2</v>
      </c>
      <c r="DW96" s="5">
        <v>72</v>
      </c>
      <c r="DX96" s="5">
        <v>72</v>
      </c>
      <c r="DY96" s="5">
        <v>0</v>
      </c>
      <c r="DZ96" s="5">
        <v>0</v>
      </c>
      <c r="EA96" s="5">
        <v>0</v>
      </c>
      <c r="EB96" s="5">
        <v>0</v>
      </c>
      <c r="EC96" s="5">
        <v>0</v>
      </c>
      <c r="ED96" s="5">
        <v>72</v>
      </c>
      <c r="EE96" s="5">
        <v>72</v>
      </c>
      <c r="EF96" s="7">
        <v>1.40845E-2</v>
      </c>
      <c r="EG96" s="7">
        <v>1.40845E-2</v>
      </c>
      <c r="EH96" s="7">
        <v>1.40845E-2</v>
      </c>
      <c r="EI96" s="5">
        <v>2</v>
      </c>
      <c r="EJ96" s="5">
        <v>1</v>
      </c>
      <c r="EK96" s="5">
        <v>4.8387100000000002E-2</v>
      </c>
      <c r="EL96" s="5">
        <v>0.93548399999999998</v>
      </c>
      <c r="EM96" s="5">
        <v>1.6129000000000001E-2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4561180770</v>
      </c>
      <c r="EV96" s="5">
        <v>1.25</v>
      </c>
      <c r="EX96" s="5">
        <v>1000</v>
      </c>
      <c r="EY96" s="5">
        <v>70</v>
      </c>
      <c r="EZ96" s="5">
        <v>3.1389999999999998</v>
      </c>
      <c r="FA96" s="5">
        <v>73.138999999999996</v>
      </c>
      <c r="FB96" s="5">
        <v>72.031999999999996</v>
      </c>
      <c r="FC96" s="5">
        <v>3</v>
      </c>
      <c r="FD96" s="5">
        <v>0</v>
      </c>
      <c r="FE96" s="5">
        <v>16.471800000000002</v>
      </c>
      <c r="FF96" s="5">
        <v>3.4124300000000001</v>
      </c>
      <c r="FG96" s="5">
        <v>3.2715800000000002</v>
      </c>
      <c r="FH96" s="5">
        <v>74</v>
      </c>
      <c r="FI96" s="5">
        <v>71</v>
      </c>
      <c r="FJ96" s="9">
        <v>0</v>
      </c>
      <c r="FK96" s="7">
        <v>4.2253499999999999E-2</v>
      </c>
      <c r="FL96" s="7">
        <v>1.45352E-2</v>
      </c>
      <c r="FM96" s="5">
        <v>2.5049999999999999</v>
      </c>
      <c r="FN96" s="5">
        <v>1.25309</v>
      </c>
      <c r="FO96" s="5">
        <v>5.6532300000000001E-2</v>
      </c>
      <c r="FP96" s="5">
        <v>0.91919399999999996</v>
      </c>
      <c r="FQ96" s="5">
        <v>2.4274199999999999E-2</v>
      </c>
      <c r="FR96" s="5">
        <v>0</v>
      </c>
      <c r="FS96" s="5">
        <v>0</v>
      </c>
      <c r="FT96" s="5">
        <v>0</v>
      </c>
      <c r="FU96" s="5">
        <v>0</v>
      </c>
      <c r="FV96" s="5">
        <v>0</v>
      </c>
      <c r="FW96" s="5">
        <v>0</v>
      </c>
      <c r="FX96" s="5">
        <v>0</v>
      </c>
      <c r="FY96" s="5">
        <v>44728657088</v>
      </c>
      <c r="FZ96" s="5">
        <v>10.109400000000001</v>
      </c>
    </row>
    <row r="97" spans="1:182" ht="12.75" x14ac:dyDescent="0.2">
      <c r="A97" s="4" t="s">
        <v>125</v>
      </c>
      <c r="B97" s="5">
        <v>215</v>
      </c>
      <c r="D97" s="5">
        <v>1</v>
      </c>
      <c r="E97" s="5">
        <v>182</v>
      </c>
      <c r="F97" s="5">
        <v>103</v>
      </c>
      <c r="G97" s="5">
        <v>285</v>
      </c>
      <c r="H97" s="5">
        <v>262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262</v>
      </c>
      <c r="O97" s="5">
        <v>262</v>
      </c>
      <c r="P97" s="7">
        <v>0.21860499999999999</v>
      </c>
      <c r="Q97" s="7">
        <v>0.21860499999999999</v>
      </c>
      <c r="R97" s="7">
        <v>0.21860499999999999</v>
      </c>
      <c r="S97" s="5">
        <v>85</v>
      </c>
      <c r="T97" s="5">
        <v>1.2117599999999999</v>
      </c>
      <c r="U97" s="5">
        <v>0.88524599999999998</v>
      </c>
      <c r="V97" s="5">
        <v>2.73224E-2</v>
      </c>
      <c r="W97" s="5">
        <v>1.6393399999999999E-2</v>
      </c>
      <c r="X97" s="5">
        <v>5.4644799999999999E-3</v>
      </c>
      <c r="Y97" s="5">
        <v>5.4644799999999999E-3</v>
      </c>
      <c r="Z97" s="5">
        <v>1.0928999999999999E-2</v>
      </c>
      <c r="AA97" s="5">
        <v>4.9180300000000003E-2</v>
      </c>
      <c r="AB97" s="5">
        <v>18</v>
      </c>
      <c r="AC97" s="5">
        <v>5.5777299999999999</v>
      </c>
      <c r="AD97" s="5">
        <v>37</v>
      </c>
      <c r="AE97" s="5">
        <v>124879760</v>
      </c>
      <c r="AF97" s="5">
        <v>3.125E-2</v>
      </c>
      <c r="AH97" s="5">
        <v>78</v>
      </c>
      <c r="AI97" s="5">
        <v>214.14099999999999</v>
      </c>
      <c r="AJ97" s="5">
        <v>21.294899999999998</v>
      </c>
      <c r="AK97" s="5">
        <v>235.43600000000001</v>
      </c>
      <c r="AL97" s="5">
        <v>220.44900000000001</v>
      </c>
      <c r="AM97" s="5">
        <v>10</v>
      </c>
      <c r="AN97" s="5">
        <v>0.85747099999999998</v>
      </c>
      <c r="AO97" s="5">
        <v>8.0156799999999997</v>
      </c>
      <c r="AP97" s="5">
        <v>2.6817299999999999</v>
      </c>
      <c r="AQ97" s="5">
        <v>1.12961</v>
      </c>
      <c r="AR97" s="5">
        <v>227</v>
      </c>
      <c r="AS97" s="5">
        <v>217</v>
      </c>
      <c r="AT97" s="7">
        <v>9.3023299999999993E-3</v>
      </c>
      <c r="AU97" s="7">
        <v>5.5814000000000002E-2</v>
      </c>
      <c r="AV97" s="7">
        <v>2.5342900000000002E-2</v>
      </c>
      <c r="AW97" s="5">
        <v>16.6282</v>
      </c>
      <c r="AX97" s="5">
        <v>1.2806500000000001</v>
      </c>
      <c r="AY97" s="5">
        <v>9.8360699999999995E-2</v>
      </c>
      <c r="AZ97" s="5">
        <v>0.81637899999999997</v>
      </c>
      <c r="BA97" s="5">
        <v>8.3228200000000002E-2</v>
      </c>
      <c r="BB97" s="8">
        <v>1.8915500000000001E-3</v>
      </c>
      <c r="BC97" s="5">
        <v>1.4011500000000001E-4</v>
      </c>
      <c r="BD97" s="5">
        <v>0</v>
      </c>
      <c r="BE97" s="5">
        <v>0</v>
      </c>
      <c r="BF97" s="5">
        <v>0</v>
      </c>
      <c r="BG97" s="5">
        <v>0</v>
      </c>
      <c r="BH97" s="5">
        <v>0</v>
      </c>
      <c r="BI97" s="5">
        <v>45401855316</v>
      </c>
      <c r="BJ97" s="5">
        <v>14.5938</v>
      </c>
      <c r="BL97" s="5">
        <v>1000</v>
      </c>
      <c r="BM97" s="5">
        <v>213.96199999999999</v>
      </c>
      <c r="BN97" s="5">
        <v>19.5</v>
      </c>
      <c r="BO97" s="5">
        <v>233.46199999999999</v>
      </c>
      <c r="BP97" s="5">
        <v>220.161</v>
      </c>
      <c r="BQ97" s="5">
        <v>11</v>
      </c>
      <c r="BR97" s="5">
        <v>2.9313699999999998</v>
      </c>
      <c r="BS97" s="5">
        <v>22.677199999999999</v>
      </c>
      <c r="BT97" s="5">
        <v>7.1689600000000002</v>
      </c>
      <c r="BU97" s="5">
        <v>3.76756</v>
      </c>
      <c r="BV97" s="5">
        <v>226</v>
      </c>
      <c r="BW97" s="5">
        <v>215</v>
      </c>
      <c r="BX97" s="9">
        <v>0</v>
      </c>
      <c r="BY97" s="7">
        <v>5.1162800000000001E-2</v>
      </c>
      <c r="BZ97" s="7">
        <v>2.40047E-2</v>
      </c>
      <c r="CA97" s="5">
        <v>15.374000000000001</v>
      </c>
      <c r="CB97" s="5">
        <v>1.2683800000000001</v>
      </c>
      <c r="CC97" s="5">
        <v>9.0453599999999995E-2</v>
      </c>
      <c r="CD97" s="5">
        <v>0.83101599999999998</v>
      </c>
      <c r="CE97" s="5">
        <v>7.7551900000000007E-2</v>
      </c>
      <c r="CF97" s="8">
        <v>9.6174900000000002E-4</v>
      </c>
      <c r="CG97" s="8">
        <v>1.6393400000000001E-5</v>
      </c>
      <c r="CH97" s="5">
        <v>0</v>
      </c>
      <c r="CI97" s="5">
        <v>0</v>
      </c>
      <c r="CJ97" s="5">
        <v>0</v>
      </c>
      <c r="CK97" s="5">
        <v>0</v>
      </c>
      <c r="CL97" s="5">
        <v>0</v>
      </c>
      <c r="CM97" s="5">
        <v>15229476209070</v>
      </c>
      <c r="CN97" s="5">
        <v>3595.48</v>
      </c>
      <c r="CP97" s="5">
        <v>1000</v>
      </c>
      <c r="CQ97" s="5">
        <v>213.816</v>
      </c>
      <c r="CR97" s="5">
        <v>19.940999999999999</v>
      </c>
      <c r="CS97" s="5">
        <v>233.75700000000001</v>
      </c>
      <c r="CT97" s="5">
        <v>220.21</v>
      </c>
      <c r="CU97" s="5">
        <v>11</v>
      </c>
      <c r="CV97" s="5">
        <v>2.82646</v>
      </c>
      <c r="CW97" s="5">
        <v>23.1616</v>
      </c>
      <c r="CX97" s="5">
        <v>7.2615299999999996</v>
      </c>
      <c r="CY97" s="5">
        <v>3.8131599999999999</v>
      </c>
      <c r="CZ97" s="5">
        <v>226</v>
      </c>
      <c r="DA97" s="5">
        <v>215</v>
      </c>
      <c r="DB97" s="9">
        <v>0</v>
      </c>
      <c r="DC97" s="7">
        <v>5.1162800000000001E-2</v>
      </c>
      <c r="DD97" s="7">
        <v>2.42326E-2</v>
      </c>
      <c r="DE97" s="5">
        <v>15.725</v>
      </c>
      <c r="DF97" s="5">
        <v>1.2681100000000001</v>
      </c>
      <c r="DG97" s="5">
        <v>9.2491799999999999E-2</v>
      </c>
      <c r="DH97" s="5">
        <v>0.82705499999999998</v>
      </c>
      <c r="DI97" s="5">
        <v>7.9355200000000001E-2</v>
      </c>
      <c r="DJ97" s="8">
        <v>1.0874299999999999E-3</v>
      </c>
      <c r="DK97" s="8">
        <v>1.0929E-5</v>
      </c>
      <c r="DL97" s="5">
        <v>0</v>
      </c>
      <c r="DM97" s="5">
        <v>0</v>
      </c>
      <c r="DN97" s="5">
        <v>0</v>
      </c>
      <c r="DO97" s="5">
        <v>0</v>
      </c>
      <c r="DP97" s="5">
        <v>0</v>
      </c>
      <c r="DQ97" s="5">
        <v>96855066142</v>
      </c>
      <c r="DR97" s="5">
        <v>29.5</v>
      </c>
      <c r="DT97" s="5">
        <v>6</v>
      </c>
      <c r="DU97" s="5">
        <v>214</v>
      </c>
      <c r="DV97" s="5">
        <v>19.666699999999999</v>
      </c>
      <c r="DW97" s="5">
        <v>233.667</v>
      </c>
      <c r="DX97" s="5">
        <v>220.833</v>
      </c>
      <c r="DY97" s="5">
        <v>2</v>
      </c>
      <c r="DZ97" s="5">
        <v>9.6673599999999998E-2</v>
      </c>
      <c r="EA97" s="5">
        <v>2.5644200000000001</v>
      </c>
      <c r="EB97" s="5">
        <v>0.72650999999999999</v>
      </c>
      <c r="EC97" s="5">
        <v>0.11327</v>
      </c>
      <c r="ED97" s="5">
        <v>222</v>
      </c>
      <c r="EE97" s="5">
        <v>220</v>
      </c>
      <c r="EF97" s="7">
        <v>2.32558E-2</v>
      </c>
      <c r="EG97" s="7">
        <v>3.25581E-2</v>
      </c>
      <c r="EH97" s="7">
        <v>2.7131800000000001E-2</v>
      </c>
      <c r="EI97" s="5">
        <v>16.166699999999999</v>
      </c>
      <c r="EJ97" s="5">
        <v>1.2164900000000001</v>
      </c>
      <c r="EK97" s="5">
        <v>9.4717700000000002E-2</v>
      </c>
      <c r="EL97" s="5">
        <v>0.82240400000000002</v>
      </c>
      <c r="EM97" s="5">
        <v>8.1967200000000004E-2</v>
      </c>
      <c r="EN97" s="5">
        <v>9.1074700000000005E-4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128839155582</v>
      </c>
      <c r="EV97" s="5">
        <v>32.859400000000001</v>
      </c>
      <c r="EX97" s="5">
        <v>1000</v>
      </c>
      <c r="EY97" s="5">
        <v>214.00299999999999</v>
      </c>
      <c r="EZ97" s="5">
        <v>19.905999999999999</v>
      </c>
      <c r="FA97" s="5">
        <v>233.90899999999999</v>
      </c>
      <c r="FB97" s="5">
        <v>220.24700000000001</v>
      </c>
      <c r="FC97" s="5">
        <v>10</v>
      </c>
      <c r="FD97" s="5">
        <v>2.60927</v>
      </c>
      <c r="FE97" s="5">
        <v>24.303000000000001</v>
      </c>
      <c r="FF97" s="5">
        <v>7.4005400000000003</v>
      </c>
      <c r="FG97" s="5">
        <v>3.5309699999999999</v>
      </c>
      <c r="FH97" s="5">
        <v>225</v>
      </c>
      <c r="FI97" s="5">
        <v>215</v>
      </c>
      <c r="FJ97" s="9">
        <v>0</v>
      </c>
      <c r="FK97" s="7">
        <v>4.65116E-2</v>
      </c>
      <c r="FL97" s="7">
        <v>2.4404700000000001E-2</v>
      </c>
      <c r="FM97" s="5">
        <v>15.821</v>
      </c>
      <c r="FN97" s="5">
        <v>1.2582</v>
      </c>
      <c r="FO97" s="5">
        <v>9.2775999999999997E-2</v>
      </c>
      <c r="FP97" s="5">
        <v>0.82625099999999996</v>
      </c>
      <c r="FQ97" s="5">
        <v>8.01148E-2</v>
      </c>
      <c r="FR97" s="5">
        <v>8.4152999999999995E-4</v>
      </c>
      <c r="FS97" s="8">
        <v>1.6393400000000001E-5</v>
      </c>
      <c r="FT97" s="5">
        <v>0</v>
      </c>
      <c r="FU97" s="5">
        <v>0</v>
      </c>
      <c r="FV97" s="5">
        <v>0</v>
      </c>
      <c r="FW97" s="5">
        <v>0</v>
      </c>
      <c r="FX97" s="5">
        <v>0</v>
      </c>
      <c r="FY97" s="5">
        <v>1142396916192</v>
      </c>
      <c r="FZ97" s="5">
        <v>265.40600000000001</v>
      </c>
    </row>
    <row r="98" spans="1:182" ht="12.75" x14ac:dyDescent="0.2">
      <c r="A98" s="4" t="s">
        <v>126</v>
      </c>
      <c r="B98" s="5">
        <v>271</v>
      </c>
      <c r="C98" s="6"/>
      <c r="D98" s="5">
        <v>1</v>
      </c>
      <c r="E98" s="5">
        <v>160</v>
      </c>
      <c r="F98" s="5">
        <v>121</v>
      </c>
      <c r="G98" s="5">
        <v>281</v>
      </c>
      <c r="H98" s="5">
        <v>277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277</v>
      </c>
      <c r="O98" s="5">
        <v>277</v>
      </c>
      <c r="P98" s="7">
        <v>2.2140199999999999E-2</v>
      </c>
      <c r="Q98" s="7">
        <v>2.2140199999999999E-2</v>
      </c>
      <c r="R98" s="7">
        <v>2.2140199999999999E-2</v>
      </c>
      <c r="S98" s="5">
        <v>67</v>
      </c>
      <c r="T98" s="5">
        <v>1.8059700000000001</v>
      </c>
      <c r="U98" s="5">
        <v>0.68944099999999997</v>
      </c>
      <c r="V98" s="5">
        <v>0.111801</v>
      </c>
      <c r="W98" s="5">
        <v>8.6956500000000006E-2</v>
      </c>
      <c r="X98" s="5">
        <v>3.7267099999999997E-2</v>
      </c>
      <c r="Y98" s="5">
        <v>6.2111800000000002E-3</v>
      </c>
      <c r="Z98" s="5">
        <v>0</v>
      </c>
      <c r="AA98" s="5">
        <v>6.8322999999999995E-2</v>
      </c>
      <c r="AB98" s="5">
        <v>9.4</v>
      </c>
      <c r="AC98" s="5">
        <v>1.50177</v>
      </c>
      <c r="AD98" s="5">
        <v>13</v>
      </c>
      <c r="AE98" s="5">
        <v>121068796</v>
      </c>
      <c r="AF98" s="5">
        <v>3.125E-2</v>
      </c>
      <c r="AG98" s="6"/>
      <c r="AH98" s="5">
        <v>19</v>
      </c>
      <c r="AI98" s="5">
        <v>269</v>
      </c>
      <c r="AJ98" s="5">
        <v>8.8421099999999999</v>
      </c>
      <c r="AK98" s="5">
        <v>277.84199999999998</v>
      </c>
      <c r="AL98" s="5">
        <v>272.89499999999998</v>
      </c>
      <c r="AM98" s="5">
        <v>4</v>
      </c>
      <c r="AN98" s="5">
        <v>0.43966899999999998</v>
      </c>
      <c r="AO98" s="5">
        <v>3.5355300000000001</v>
      </c>
      <c r="AP98" s="5">
        <v>0.59549399999999997</v>
      </c>
      <c r="AQ98" s="5">
        <v>0.36214299999999999</v>
      </c>
      <c r="AR98" s="5">
        <v>275</v>
      </c>
      <c r="AS98" s="5">
        <v>271</v>
      </c>
      <c r="AT98" s="9">
        <v>0</v>
      </c>
      <c r="AU98" s="7">
        <v>1.47601E-2</v>
      </c>
      <c r="AV98" s="7">
        <v>6.9916500000000003E-3</v>
      </c>
      <c r="AW98" s="5">
        <v>5.0526299999999997</v>
      </c>
      <c r="AX98" s="5">
        <v>1.75</v>
      </c>
      <c r="AY98" s="5">
        <v>3.79209E-2</v>
      </c>
      <c r="AZ98" s="5">
        <v>0.93690700000000005</v>
      </c>
      <c r="BA98" s="5">
        <v>2.4844700000000001E-2</v>
      </c>
      <c r="BB98" s="8">
        <v>3.2690399999999999E-4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5">
        <v>0</v>
      </c>
      <c r="BI98" s="5">
        <v>4854287350</v>
      </c>
      <c r="BJ98" s="5">
        <v>1.45313</v>
      </c>
      <c r="BK98" s="6"/>
      <c r="BL98" s="5">
        <v>1000</v>
      </c>
      <c r="BM98" s="5">
        <v>269.24900000000002</v>
      </c>
      <c r="BN98" s="5">
        <v>7.5510000000000002</v>
      </c>
      <c r="BO98" s="5">
        <v>276.8</v>
      </c>
      <c r="BP98" s="5">
        <v>272.79399999999998</v>
      </c>
      <c r="BQ98" s="5">
        <v>6</v>
      </c>
      <c r="BR98" s="5">
        <v>2.91317</v>
      </c>
      <c r="BS98" s="5">
        <v>25.121600000000001</v>
      </c>
      <c r="BT98" s="5">
        <v>4.1189</v>
      </c>
      <c r="BU98" s="5">
        <v>2.7141500000000001</v>
      </c>
      <c r="BV98" s="5">
        <v>277</v>
      </c>
      <c r="BW98" s="5">
        <v>271</v>
      </c>
      <c r="BX98" s="9">
        <v>0</v>
      </c>
      <c r="BY98" s="7">
        <v>2.2140199999999999E-2</v>
      </c>
      <c r="BZ98" s="7">
        <v>6.6199300000000004E-3</v>
      </c>
      <c r="CA98" s="5">
        <v>4.234</v>
      </c>
      <c r="CB98" s="5">
        <v>1.78342</v>
      </c>
      <c r="CC98" s="5">
        <v>3.2534199999999999E-2</v>
      </c>
      <c r="CD98" s="5">
        <v>0.94737899999999997</v>
      </c>
      <c r="CE98" s="5">
        <v>2.0062099999999999E-2</v>
      </c>
      <c r="CF98" s="8">
        <v>2.4844699999999999E-5</v>
      </c>
      <c r="CG98" s="5">
        <v>0</v>
      </c>
      <c r="CH98" s="5">
        <v>0</v>
      </c>
      <c r="CI98" s="5">
        <v>0</v>
      </c>
      <c r="CJ98" s="5">
        <v>0</v>
      </c>
      <c r="CK98" s="5">
        <v>0</v>
      </c>
      <c r="CL98" s="5">
        <v>0</v>
      </c>
      <c r="CM98" s="5">
        <v>1609728000506</v>
      </c>
      <c r="CN98" s="5">
        <v>364.07799999999997</v>
      </c>
      <c r="CO98" s="6"/>
      <c r="CP98" s="5">
        <v>1000</v>
      </c>
      <c r="CQ98" s="5">
        <v>269.31700000000001</v>
      </c>
      <c r="CR98" s="5">
        <v>7.7910000000000004</v>
      </c>
      <c r="CS98" s="5">
        <v>277.108</v>
      </c>
      <c r="CT98" s="5">
        <v>272.86599999999999</v>
      </c>
      <c r="CU98" s="5">
        <v>8</v>
      </c>
      <c r="CV98" s="5">
        <v>2.4845700000000002</v>
      </c>
      <c r="CW98" s="5">
        <v>23.149899999999999</v>
      </c>
      <c r="CX98" s="5">
        <v>4.2462099999999996</v>
      </c>
      <c r="CY98" s="5">
        <v>2.99159</v>
      </c>
      <c r="CZ98" s="5">
        <v>279</v>
      </c>
      <c r="DA98" s="5">
        <v>271</v>
      </c>
      <c r="DB98" s="9">
        <v>0</v>
      </c>
      <c r="DC98" s="7">
        <v>2.9520299999999999E-2</v>
      </c>
      <c r="DD98" s="7">
        <v>6.8856100000000003E-3</v>
      </c>
      <c r="DE98" s="5">
        <v>4.5030000000000001</v>
      </c>
      <c r="DF98" s="5">
        <v>1.7301800000000001</v>
      </c>
      <c r="DG98" s="5">
        <v>3.4285700000000002E-2</v>
      </c>
      <c r="DH98" s="5">
        <v>0.94395600000000002</v>
      </c>
      <c r="DI98" s="5">
        <v>2.16522E-2</v>
      </c>
      <c r="DJ98" s="8">
        <v>1.0559E-4</v>
      </c>
      <c r="DK98" s="5">
        <v>0</v>
      </c>
      <c r="DL98" s="5">
        <v>0</v>
      </c>
      <c r="DM98" s="5">
        <v>0</v>
      </c>
      <c r="DN98" s="5">
        <v>0</v>
      </c>
      <c r="DO98" s="5">
        <v>0</v>
      </c>
      <c r="DP98" s="5">
        <v>0</v>
      </c>
      <c r="DQ98" s="5">
        <v>42477510324</v>
      </c>
      <c r="DR98" s="5">
        <v>10.875</v>
      </c>
      <c r="DS98" s="6"/>
      <c r="DT98" s="5">
        <v>6</v>
      </c>
      <c r="DU98" s="5">
        <v>269</v>
      </c>
      <c r="DV98" s="5">
        <v>8</v>
      </c>
      <c r="DW98" s="5">
        <v>277</v>
      </c>
      <c r="DX98" s="5">
        <v>273</v>
      </c>
      <c r="DY98" s="5">
        <v>4</v>
      </c>
      <c r="DZ98" s="5">
        <v>0.17245199999999999</v>
      </c>
      <c r="EA98" s="5">
        <v>1.41421</v>
      </c>
      <c r="EB98" s="5">
        <v>0.33988699999999999</v>
      </c>
      <c r="EC98" s="5">
        <v>0.171184</v>
      </c>
      <c r="ED98" s="5">
        <v>275</v>
      </c>
      <c r="EE98" s="5">
        <v>271</v>
      </c>
      <c r="EF98" s="9">
        <v>0</v>
      </c>
      <c r="EG98" s="7">
        <v>1.47601E-2</v>
      </c>
      <c r="EH98" s="7">
        <v>7.3800699999999999E-3</v>
      </c>
      <c r="EI98" s="5">
        <v>4.3333300000000001</v>
      </c>
      <c r="EJ98" s="5">
        <v>1.84615</v>
      </c>
      <c r="EK98" s="5">
        <v>3.3126299999999997E-2</v>
      </c>
      <c r="EL98" s="5">
        <v>0.94616999999999996</v>
      </c>
      <c r="EM98" s="5">
        <v>2.0703900000000001E-2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64608283848</v>
      </c>
      <c r="EV98" s="5">
        <v>16.531300000000002</v>
      </c>
      <c r="EW98" s="6"/>
      <c r="EX98" s="5">
        <v>1000</v>
      </c>
      <c r="EY98" s="5">
        <v>268.99200000000002</v>
      </c>
      <c r="EZ98" s="5">
        <v>7.4219999999999997</v>
      </c>
      <c r="FA98" s="5">
        <v>276.41399999999999</v>
      </c>
      <c r="FB98" s="5">
        <v>272.74200000000002</v>
      </c>
      <c r="FC98" s="5">
        <v>6</v>
      </c>
      <c r="FD98" s="5">
        <v>2.2402000000000002</v>
      </c>
      <c r="FE98" s="5">
        <v>15.8642</v>
      </c>
      <c r="FF98" s="5">
        <v>3.3707500000000001</v>
      </c>
      <c r="FG98" s="5">
        <v>2.3988100000000001</v>
      </c>
      <c r="FH98" s="5">
        <v>277</v>
      </c>
      <c r="FI98" s="5">
        <v>271</v>
      </c>
      <c r="FJ98" s="9">
        <v>0</v>
      </c>
      <c r="FK98" s="7">
        <v>2.2140199999999999E-2</v>
      </c>
      <c r="FL98" s="7">
        <v>6.4280400000000003E-3</v>
      </c>
      <c r="FM98" s="5">
        <v>4.2069999999999999</v>
      </c>
      <c r="FN98" s="5">
        <v>1.7642</v>
      </c>
      <c r="FO98" s="5">
        <v>3.2341599999999998E-2</v>
      </c>
      <c r="FP98" s="5">
        <v>0.947739</v>
      </c>
      <c r="FQ98" s="5">
        <v>1.9919300000000001E-2</v>
      </c>
      <c r="FR98" s="5">
        <v>0</v>
      </c>
      <c r="FS98" s="5">
        <v>0</v>
      </c>
      <c r="FT98" s="5">
        <v>0</v>
      </c>
      <c r="FU98" s="5">
        <v>0</v>
      </c>
      <c r="FV98" s="5">
        <v>0</v>
      </c>
      <c r="FW98" s="5">
        <v>0</v>
      </c>
      <c r="FX98" s="5">
        <v>0</v>
      </c>
      <c r="FY98" s="5">
        <v>443048145562</v>
      </c>
      <c r="FZ98" s="5">
        <v>103.063</v>
      </c>
    </row>
    <row r="99" spans="1:182" ht="12.75" x14ac:dyDescent="0.2">
      <c r="A99" s="4" t="s">
        <v>127</v>
      </c>
      <c r="B99" s="5">
        <v>1415</v>
      </c>
      <c r="D99" s="5">
        <v>1</v>
      </c>
      <c r="E99" s="5">
        <v>1038</v>
      </c>
      <c r="F99" s="5">
        <v>552</v>
      </c>
      <c r="G99" s="5">
        <v>1590</v>
      </c>
      <c r="H99" s="5">
        <v>1560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1560</v>
      </c>
      <c r="O99" s="5">
        <v>1560</v>
      </c>
      <c r="P99" s="7">
        <v>0.10247299999999999</v>
      </c>
      <c r="Q99" s="7">
        <v>0.10247299999999999</v>
      </c>
      <c r="R99" s="7">
        <v>0.10247299999999999</v>
      </c>
      <c r="S99" s="5">
        <v>246</v>
      </c>
      <c r="T99" s="5">
        <v>2.2439</v>
      </c>
      <c r="U99" s="5">
        <v>0.32050000000000001</v>
      </c>
      <c r="V99" s="5">
        <v>0.465833</v>
      </c>
      <c r="W99" s="5">
        <v>0.134745</v>
      </c>
      <c r="X99" s="5">
        <v>5.87103E-2</v>
      </c>
      <c r="Y99" s="5">
        <v>1.73244E-2</v>
      </c>
      <c r="Z99" s="5">
        <v>1.92493E-3</v>
      </c>
      <c r="AA99" s="5">
        <v>9.6246400000000001E-4</v>
      </c>
      <c r="AB99" s="5">
        <v>9</v>
      </c>
      <c r="AC99" s="5">
        <v>0</v>
      </c>
      <c r="AD99" s="5">
        <v>9</v>
      </c>
      <c r="AE99" s="5">
        <v>10240543448</v>
      </c>
      <c r="AF99" s="5">
        <v>3.46875</v>
      </c>
      <c r="AH99" s="5">
        <v>129</v>
      </c>
      <c r="AI99" s="5">
        <v>1397.42</v>
      </c>
      <c r="AJ99" s="5">
        <v>89.387600000000006</v>
      </c>
      <c r="AK99" s="5">
        <v>1486.81</v>
      </c>
      <c r="AL99" s="5">
        <v>1461.65</v>
      </c>
      <c r="AM99" s="5">
        <v>28</v>
      </c>
      <c r="AN99" s="5">
        <v>1.4108099999999999</v>
      </c>
      <c r="AO99" s="5">
        <v>6.2526099999999998</v>
      </c>
      <c r="AP99" s="5">
        <v>2.0503</v>
      </c>
      <c r="AQ99" s="5">
        <v>1.4914400000000001</v>
      </c>
      <c r="AR99" s="5">
        <v>1479</v>
      </c>
      <c r="AS99" s="5">
        <v>1451</v>
      </c>
      <c r="AT99" s="7">
        <v>2.5441700000000001E-2</v>
      </c>
      <c r="AU99" s="7">
        <v>4.5229699999999998E-2</v>
      </c>
      <c r="AV99" s="7">
        <v>3.2968999999999998E-2</v>
      </c>
      <c r="AW99" s="5">
        <v>27.7209</v>
      </c>
      <c r="AX99" s="5">
        <v>3.2245499999999998</v>
      </c>
      <c r="AY99" s="5">
        <v>2.7799500000000001E-2</v>
      </c>
      <c r="AZ99" s="5">
        <v>0.94648299999999996</v>
      </c>
      <c r="BA99" s="5">
        <v>2.5561299999999999E-2</v>
      </c>
      <c r="BB99" s="8">
        <v>1.5668E-4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5">
        <v>0</v>
      </c>
      <c r="BI99" s="5">
        <v>477146902308</v>
      </c>
      <c r="BJ99" s="5">
        <v>152.375</v>
      </c>
      <c r="BL99" s="5">
        <v>1000</v>
      </c>
      <c r="BM99" s="5">
        <v>1397.48</v>
      </c>
      <c r="BN99" s="5">
        <v>88.811000000000007</v>
      </c>
      <c r="BO99" s="5">
        <v>1486.3</v>
      </c>
      <c r="BP99" s="5">
        <v>1462.15</v>
      </c>
      <c r="BQ99" s="5">
        <v>35</v>
      </c>
      <c r="BR99" s="5">
        <v>3.4892099999999999</v>
      </c>
      <c r="BS99" s="5">
        <v>16.712399999999999</v>
      </c>
      <c r="BT99" s="5">
        <v>5.1593999999999998</v>
      </c>
      <c r="BU99" s="5">
        <v>3.8734500000000001</v>
      </c>
      <c r="BV99" s="5">
        <v>1481</v>
      </c>
      <c r="BW99" s="5">
        <v>1446</v>
      </c>
      <c r="BX99" s="7">
        <v>2.19081E-2</v>
      </c>
      <c r="BY99" s="7">
        <v>4.66431E-2</v>
      </c>
      <c r="BZ99" s="7">
        <v>3.33216E-2</v>
      </c>
      <c r="CA99" s="5">
        <v>26.425999999999998</v>
      </c>
      <c r="CB99" s="5">
        <v>3.3607399999999998</v>
      </c>
      <c r="CC99" s="5">
        <v>2.6463899999999999E-2</v>
      </c>
      <c r="CD99" s="5">
        <v>0.94906400000000002</v>
      </c>
      <c r="CE99" s="5">
        <v>2.4404200000000001E-2</v>
      </c>
      <c r="CF99" s="8">
        <v>6.7372499999999999E-5</v>
      </c>
      <c r="CG99" s="5">
        <v>0</v>
      </c>
      <c r="CH99" s="5">
        <v>0</v>
      </c>
      <c r="CI99" s="5">
        <v>0</v>
      </c>
      <c r="CJ99" s="5">
        <v>0</v>
      </c>
      <c r="CK99" s="5">
        <v>0</v>
      </c>
      <c r="CL99" s="5">
        <v>0</v>
      </c>
      <c r="CM99" s="5">
        <v>94284781255304</v>
      </c>
      <c r="CN99" s="5">
        <v>23113.4</v>
      </c>
      <c r="CP99" s="5">
        <v>1000</v>
      </c>
      <c r="CQ99" s="5">
        <v>1397.62</v>
      </c>
      <c r="CR99" s="5">
        <v>89.009</v>
      </c>
      <c r="CS99" s="5">
        <v>1486.63</v>
      </c>
      <c r="CT99" s="5">
        <v>1462.46</v>
      </c>
      <c r="CU99" s="5">
        <v>30</v>
      </c>
      <c r="CV99" s="5">
        <v>3.4522699999999999</v>
      </c>
      <c r="CW99" s="5">
        <v>16.736699999999999</v>
      </c>
      <c r="CX99" s="5">
        <v>5.4051499999999999</v>
      </c>
      <c r="CY99" s="5">
        <v>4.0900400000000001</v>
      </c>
      <c r="CZ99" s="5">
        <v>1478</v>
      </c>
      <c r="DA99" s="5">
        <v>1448</v>
      </c>
      <c r="DB99" s="7">
        <v>2.3321600000000001E-2</v>
      </c>
      <c r="DC99" s="7">
        <v>4.4523E-2</v>
      </c>
      <c r="DD99" s="7">
        <v>3.3544200000000003E-2</v>
      </c>
      <c r="DE99" s="5">
        <v>26.683</v>
      </c>
      <c r="DF99" s="5">
        <v>3.3357899999999998</v>
      </c>
      <c r="DG99" s="5">
        <v>2.6725700000000002E-2</v>
      </c>
      <c r="DH99" s="5">
        <v>0.94855500000000004</v>
      </c>
      <c r="DI99" s="5">
        <v>2.4637200000000001E-2</v>
      </c>
      <c r="DJ99" s="8">
        <v>8.1809400000000003E-5</v>
      </c>
      <c r="DK99" s="5">
        <v>0</v>
      </c>
      <c r="DL99" s="5">
        <v>0</v>
      </c>
      <c r="DM99" s="5">
        <v>0</v>
      </c>
      <c r="DN99" s="5">
        <v>0</v>
      </c>
      <c r="DO99" s="5">
        <v>0</v>
      </c>
      <c r="DP99" s="5">
        <v>0</v>
      </c>
      <c r="DQ99" s="5">
        <v>3889619901118</v>
      </c>
      <c r="DR99" s="5">
        <v>1300.72</v>
      </c>
      <c r="DT99" s="5">
        <v>4</v>
      </c>
      <c r="DU99" s="5">
        <v>1398</v>
      </c>
      <c r="DV99" s="5">
        <v>87.5</v>
      </c>
      <c r="DW99" s="5">
        <v>1485.5</v>
      </c>
      <c r="DX99" s="5">
        <v>1459</v>
      </c>
      <c r="DY99" s="5">
        <v>11</v>
      </c>
      <c r="DZ99" s="5">
        <v>0.10007199999999999</v>
      </c>
      <c r="EA99" s="5">
        <v>0.489898</v>
      </c>
      <c r="EB99" s="5">
        <v>0.12972800000000001</v>
      </c>
      <c r="EC99" s="5">
        <v>0.20614299999999999</v>
      </c>
      <c r="ED99" s="5">
        <v>1464</v>
      </c>
      <c r="EE99" s="5">
        <v>1453</v>
      </c>
      <c r="EF99" s="7">
        <v>2.68551E-2</v>
      </c>
      <c r="EG99" s="7">
        <v>3.4629E-2</v>
      </c>
      <c r="EH99" s="7">
        <v>3.1095399999999999E-2</v>
      </c>
      <c r="EI99" s="5">
        <v>26.5</v>
      </c>
      <c r="EJ99" s="5">
        <v>3.3018900000000002</v>
      </c>
      <c r="EK99" s="5">
        <v>2.64678E-2</v>
      </c>
      <c r="EL99" s="5">
        <v>0.94898899999999997</v>
      </c>
      <c r="EM99" s="5">
        <v>2.45428E-2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18454139183012</v>
      </c>
      <c r="EV99" s="5">
        <v>4843.63</v>
      </c>
      <c r="EX99" s="5">
        <v>1000</v>
      </c>
      <c r="EY99" s="5">
        <v>1397.85</v>
      </c>
      <c r="EZ99" s="5">
        <v>89.149000000000001</v>
      </c>
      <c r="FA99" s="5">
        <v>1487</v>
      </c>
      <c r="FB99" s="5">
        <v>1462.66</v>
      </c>
      <c r="FC99" s="5">
        <v>30</v>
      </c>
      <c r="FD99" s="5">
        <v>2.4438900000000001</v>
      </c>
      <c r="FE99" s="5">
        <v>11.553000000000001</v>
      </c>
      <c r="FF99" s="5">
        <v>3.6699799999999998</v>
      </c>
      <c r="FG99" s="5">
        <v>4.0045400000000004</v>
      </c>
      <c r="FH99" s="5">
        <v>1478</v>
      </c>
      <c r="FI99" s="5">
        <v>1448</v>
      </c>
      <c r="FJ99" s="7">
        <v>2.3321600000000001E-2</v>
      </c>
      <c r="FK99" s="7">
        <v>4.4523E-2</v>
      </c>
      <c r="FL99" s="7">
        <v>3.3683400000000002E-2</v>
      </c>
      <c r="FM99" s="5">
        <v>25.341000000000001</v>
      </c>
      <c r="FN99" s="5">
        <v>3.51797</v>
      </c>
      <c r="FO99" s="5">
        <v>2.5352300000000001E-2</v>
      </c>
      <c r="FP99" s="5">
        <v>0.95121999999999995</v>
      </c>
      <c r="FQ99" s="5">
        <v>2.3427300000000002E-2</v>
      </c>
      <c r="FR99" s="5">
        <v>0</v>
      </c>
      <c r="FS99" s="5">
        <v>0</v>
      </c>
      <c r="FT99" s="5">
        <v>0</v>
      </c>
      <c r="FU99" s="5">
        <v>0</v>
      </c>
      <c r="FV99" s="5">
        <v>0</v>
      </c>
      <c r="FW99" s="5">
        <v>0</v>
      </c>
      <c r="FX99" s="5">
        <v>0</v>
      </c>
      <c r="FY99" s="5">
        <v>2664622652576</v>
      </c>
      <c r="FZ99" s="5">
        <v>659.54700000000003</v>
      </c>
    </row>
    <row r="100" spans="1:182" ht="12.75" x14ac:dyDescent="0.2">
      <c r="A100" s="4" t="s">
        <v>128</v>
      </c>
      <c r="B100" s="5">
        <v>2686</v>
      </c>
      <c r="C100" s="6"/>
      <c r="D100" s="5">
        <v>1</v>
      </c>
      <c r="E100" s="5">
        <v>1614</v>
      </c>
      <c r="F100" s="5">
        <v>1237</v>
      </c>
      <c r="G100" s="5">
        <v>2851</v>
      </c>
      <c r="H100" s="5">
        <v>2834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2834</v>
      </c>
      <c r="O100" s="5">
        <v>2834</v>
      </c>
      <c r="P100" s="7">
        <v>5.5100499999999997E-2</v>
      </c>
      <c r="Q100" s="7">
        <v>5.5100499999999997E-2</v>
      </c>
      <c r="R100" s="7">
        <v>5.5100499999999997E-2</v>
      </c>
      <c r="S100" s="5">
        <v>638</v>
      </c>
      <c r="T100" s="5">
        <v>1.9388700000000001</v>
      </c>
      <c r="U100" s="5">
        <v>0.69597500000000001</v>
      </c>
      <c r="V100" s="5">
        <v>0.159133</v>
      </c>
      <c r="W100" s="5">
        <v>5.20124E-2</v>
      </c>
      <c r="X100" s="5">
        <v>2.4148599999999999E-2</v>
      </c>
      <c r="Y100" s="5">
        <v>1.4241500000000001E-2</v>
      </c>
      <c r="Z100" s="5">
        <v>7.4303399999999997E-3</v>
      </c>
      <c r="AA100" s="5">
        <v>4.7058799999999998E-2</v>
      </c>
      <c r="AB100" s="5">
        <v>20.304300000000001</v>
      </c>
      <c r="AC100" s="5">
        <v>12.136799999999999</v>
      </c>
      <c r="AD100" s="5">
        <v>61</v>
      </c>
      <c r="AE100" s="5">
        <v>69961636160</v>
      </c>
      <c r="AF100" s="5">
        <v>23.6875</v>
      </c>
      <c r="AG100" s="6"/>
      <c r="AH100" s="5">
        <v>2</v>
      </c>
      <c r="AI100" s="5">
        <v>2691.5</v>
      </c>
      <c r="AJ100" s="5">
        <v>129.5</v>
      </c>
      <c r="AK100" s="5">
        <v>2821</v>
      </c>
      <c r="AL100" s="5">
        <v>2730</v>
      </c>
      <c r="AM100" s="5">
        <v>0</v>
      </c>
      <c r="AN100" s="5">
        <v>1.36297E-2</v>
      </c>
      <c r="AO100" s="5">
        <v>6.2136999999999998E-2</v>
      </c>
      <c r="AP100" s="5">
        <v>2.6626500000000001E-2</v>
      </c>
      <c r="AQ100" s="5">
        <v>0</v>
      </c>
      <c r="AR100" s="5">
        <v>2730</v>
      </c>
      <c r="AS100" s="5">
        <v>2730</v>
      </c>
      <c r="AT100" s="7">
        <v>1.6381199999999999E-2</v>
      </c>
      <c r="AU100" s="7">
        <v>1.6381199999999999E-2</v>
      </c>
      <c r="AV100" s="7">
        <v>1.6381199999999999E-2</v>
      </c>
      <c r="AW100" s="5">
        <v>64.5</v>
      </c>
      <c r="AX100" s="5">
        <v>2.0077500000000001</v>
      </c>
      <c r="AY100" s="5">
        <v>4.0866899999999998E-2</v>
      </c>
      <c r="AZ100" s="5">
        <v>0.91981400000000002</v>
      </c>
      <c r="BA100" s="5">
        <v>3.9009299999999997E-2</v>
      </c>
      <c r="BB100" s="8">
        <v>3.0959800000000001E-4</v>
      </c>
      <c r="BC100" s="5">
        <v>0</v>
      </c>
      <c r="BD100" s="5">
        <v>0</v>
      </c>
      <c r="BE100" s="5">
        <v>0</v>
      </c>
      <c r="BF100" s="5">
        <v>0</v>
      </c>
      <c r="BG100" s="5">
        <v>0</v>
      </c>
      <c r="BH100" s="5">
        <v>0</v>
      </c>
      <c r="BI100" s="5">
        <v>29915328156</v>
      </c>
      <c r="BJ100" s="5">
        <v>8.7968799999999998</v>
      </c>
      <c r="BK100" s="6"/>
      <c r="BL100" s="5">
        <v>1000</v>
      </c>
      <c r="BM100" s="5">
        <v>2691.45</v>
      </c>
      <c r="BN100" s="5">
        <v>129.99199999999999</v>
      </c>
      <c r="BO100" s="5">
        <v>2821.44</v>
      </c>
      <c r="BP100" s="5">
        <v>2729.9</v>
      </c>
      <c r="BQ100" s="5">
        <v>17</v>
      </c>
      <c r="BR100" s="5">
        <v>0.517683</v>
      </c>
      <c r="BS100" s="5">
        <v>4.5893699999999997</v>
      </c>
      <c r="BT100" s="5">
        <v>1.0156400000000001</v>
      </c>
      <c r="BU100" s="5">
        <v>2.5411100000000002</v>
      </c>
      <c r="BV100" s="5">
        <v>2738</v>
      </c>
      <c r="BW100" s="5">
        <v>2721</v>
      </c>
      <c r="BX100" s="7">
        <v>1.30305E-2</v>
      </c>
      <c r="BY100" s="7">
        <v>1.9359600000000001E-2</v>
      </c>
      <c r="BZ100" s="7">
        <v>1.6345100000000001E-2</v>
      </c>
      <c r="CA100" s="5">
        <v>64.983000000000004</v>
      </c>
      <c r="CB100" s="5">
        <v>2.0004</v>
      </c>
      <c r="CC100" s="5">
        <v>4.1011100000000002E-2</v>
      </c>
      <c r="CD100" s="5">
        <v>0.91937100000000005</v>
      </c>
      <c r="CE100" s="5">
        <v>3.9463199999999997E-2</v>
      </c>
      <c r="CF100" s="8">
        <v>1.5479900000000001E-4</v>
      </c>
      <c r="CG100" s="5">
        <v>0</v>
      </c>
      <c r="CH100" s="5">
        <v>0</v>
      </c>
      <c r="CI100" s="5">
        <v>0</v>
      </c>
      <c r="CJ100" s="5">
        <v>0</v>
      </c>
      <c r="CK100" s="5">
        <v>0</v>
      </c>
      <c r="CL100" s="5">
        <v>0</v>
      </c>
      <c r="CM100" s="5">
        <v>963459323644</v>
      </c>
      <c r="CN100" s="5">
        <v>251.73400000000001</v>
      </c>
      <c r="CO100" s="6"/>
      <c r="CP100" s="5">
        <v>1000</v>
      </c>
      <c r="CQ100" s="5">
        <v>2684.22</v>
      </c>
      <c r="CR100" s="5">
        <v>74.646000000000001</v>
      </c>
      <c r="CS100" s="5">
        <v>2758.87</v>
      </c>
      <c r="CT100" s="5">
        <v>2711.5</v>
      </c>
      <c r="CU100" s="5">
        <v>27</v>
      </c>
      <c r="CV100" s="5">
        <v>2.2447300000000001</v>
      </c>
      <c r="CW100" s="5">
        <v>17.8413</v>
      </c>
      <c r="CX100" s="5">
        <v>3.60608</v>
      </c>
      <c r="CY100" s="5">
        <v>2.4470000000000001</v>
      </c>
      <c r="CZ100" s="5">
        <v>2726</v>
      </c>
      <c r="DA100" s="5">
        <v>2699</v>
      </c>
      <c r="DB100" s="7">
        <v>4.8399100000000002E-3</v>
      </c>
      <c r="DC100" s="7">
        <v>1.4892000000000001E-2</v>
      </c>
      <c r="DD100" s="7">
        <v>9.4947899999999995E-3</v>
      </c>
      <c r="DE100" s="5">
        <v>34.054000000000002</v>
      </c>
      <c r="DF100" s="5">
        <v>2.1919900000000001</v>
      </c>
      <c r="DG100" s="5">
        <v>2.1746700000000001E-2</v>
      </c>
      <c r="DH100" s="5">
        <v>0.95778600000000003</v>
      </c>
      <c r="DI100" s="5">
        <v>2.04254E-2</v>
      </c>
      <c r="DJ100" s="8">
        <v>4.1486100000000002E-5</v>
      </c>
      <c r="DK100" s="5">
        <v>0</v>
      </c>
      <c r="DL100" s="5">
        <v>0</v>
      </c>
      <c r="DM100" s="5">
        <v>0</v>
      </c>
      <c r="DN100" s="5">
        <v>0</v>
      </c>
      <c r="DO100" s="5">
        <v>0</v>
      </c>
      <c r="DP100" s="5">
        <v>0</v>
      </c>
      <c r="DQ100" s="5">
        <v>3853116840890</v>
      </c>
      <c r="DR100" s="5">
        <v>1268.44</v>
      </c>
      <c r="DS100" s="6"/>
      <c r="DT100" s="5">
        <v>4</v>
      </c>
      <c r="DU100" s="5">
        <v>2683.75</v>
      </c>
      <c r="DV100" s="5">
        <v>74.5</v>
      </c>
      <c r="DW100" s="5">
        <v>2758.25</v>
      </c>
      <c r="DX100" s="5">
        <v>2710</v>
      </c>
      <c r="DY100" s="5">
        <v>11</v>
      </c>
      <c r="DZ100" s="5">
        <v>0.147956</v>
      </c>
      <c r="EA100" s="5">
        <v>0.93406800000000001</v>
      </c>
      <c r="EB100" s="5">
        <v>0.29543799999999998</v>
      </c>
      <c r="EC100" s="5">
        <v>0.156058</v>
      </c>
      <c r="ED100" s="5">
        <v>2715</v>
      </c>
      <c r="EE100" s="5">
        <v>2704</v>
      </c>
      <c r="EF100" s="7">
        <v>6.7014099999999997E-3</v>
      </c>
      <c r="EG100" s="7">
        <v>1.0796699999999999E-2</v>
      </c>
      <c r="EH100" s="7">
        <v>8.9352200000000007E-3</v>
      </c>
      <c r="EI100" s="5">
        <v>34.25</v>
      </c>
      <c r="EJ100" s="5">
        <v>2.1751800000000001</v>
      </c>
      <c r="EK100" s="5">
        <v>2.1826600000000002E-2</v>
      </c>
      <c r="EL100" s="5">
        <v>0.95758500000000002</v>
      </c>
      <c r="EM100" s="5">
        <v>2.0588200000000001E-2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68722159033674</v>
      </c>
      <c r="EV100" s="5">
        <v>18101.8</v>
      </c>
      <c r="EW100" s="6"/>
      <c r="EX100" s="5">
        <v>353</v>
      </c>
      <c r="EY100" s="5">
        <v>2683.47</v>
      </c>
      <c r="EZ100" s="5">
        <v>73.382400000000004</v>
      </c>
      <c r="FA100" s="5">
        <v>2756.85</v>
      </c>
      <c r="FB100" s="5">
        <v>2710.83</v>
      </c>
      <c r="FC100" s="5">
        <v>22</v>
      </c>
      <c r="FD100" s="5">
        <v>1.31267</v>
      </c>
      <c r="FE100" s="5">
        <v>9.4529800000000002</v>
      </c>
      <c r="FF100" s="5">
        <v>1.84978</v>
      </c>
      <c r="FG100" s="5">
        <v>1.3257300000000001</v>
      </c>
      <c r="FH100" s="5">
        <v>2724</v>
      </c>
      <c r="FI100" s="5">
        <v>2702</v>
      </c>
      <c r="FJ100" s="7">
        <v>5.9568099999999999E-3</v>
      </c>
      <c r="FK100" s="7">
        <v>1.4147399999999999E-2</v>
      </c>
      <c r="FL100" s="7">
        <v>9.2431900000000001E-3</v>
      </c>
      <c r="FM100" s="5">
        <v>33.424900000000001</v>
      </c>
      <c r="FN100" s="5">
        <v>2.1954400000000001</v>
      </c>
      <c r="FO100" s="5">
        <v>2.13403E-2</v>
      </c>
      <c r="FP100" s="5">
        <v>0.95858200000000005</v>
      </c>
      <c r="FQ100" s="5">
        <v>2.0052799999999999E-2</v>
      </c>
      <c r="FR100" s="8">
        <v>2.4557299999999999E-5</v>
      </c>
      <c r="FS100" s="5">
        <v>0</v>
      </c>
      <c r="FT100" s="5">
        <v>0</v>
      </c>
      <c r="FU100" s="5">
        <v>0</v>
      </c>
      <c r="FV100" s="5">
        <v>0</v>
      </c>
      <c r="FW100" s="5">
        <v>0</v>
      </c>
      <c r="FX100" s="5">
        <v>0</v>
      </c>
      <c r="FY100" s="5">
        <v>5301083291136</v>
      </c>
      <c r="FZ100" s="5">
        <v>1316.84</v>
      </c>
    </row>
    <row r="101" spans="1:182" ht="12.75" x14ac:dyDescent="0.2">
      <c r="A101" s="10" t="s">
        <v>129</v>
      </c>
      <c r="B101" s="11">
        <v>21407</v>
      </c>
      <c r="C101" s="12"/>
      <c r="D101" s="11">
        <v>1</v>
      </c>
      <c r="E101" s="11">
        <v>20762</v>
      </c>
      <c r="F101" s="11">
        <v>4139</v>
      </c>
      <c r="G101" s="11">
        <v>24901</v>
      </c>
      <c r="H101" s="11">
        <v>21760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21760</v>
      </c>
      <c r="O101" s="11">
        <v>21760</v>
      </c>
      <c r="P101" s="13">
        <v>1.6489899999999998E-2</v>
      </c>
      <c r="Q101" s="13">
        <v>1.6489899999999998E-2</v>
      </c>
      <c r="R101" s="13">
        <v>1.6489899999999998E-2</v>
      </c>
      <c r="S101" s="11">
        <v>29</v>
      </c>
      <c r="T101" s="11">
        <v>142.72399999999999</v>
      </c>
      <c r="U101" s="11">
        <v>0.19428599999999999</v>
      </c>
      <c r="V101" s="11">
        <v>0.64571400000000001</v>
      </c>
      <c r="W101" s="11">
        <v>0.13714299999999999</v>
      </c>
      <c r="X101" s="11">
        <v>2.2857100000000002E-2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12676066</v>
      </c>
      <c r="AF101" s="11">
        <v>1.5625E-2</v>
      </c>
      <c r="AG101" s="12"/>
      <c r="AH101" s="11">
        <v>60</v>
      </c>
      <c r="AI101" s="11">
        <v>21287.3</v>
      </c>
      <c r="AJ101" s="11">
        <v>1879.67</v>
      </c>
      <c r="AK101" s="11">
        <v>23167</v>
      </c>
      <c r="AL101" s="11">
        <v>21782</v>
      </c>
      <c r="AM101" s="11">
        <v>862</v>
      </c>
      <c r="AN101" s="11">
        <v>6.31196</v>
      </c>
      <c r="AO101" s="11">
        <v>51.319800000000001</v>
      </c>
      <c r="AP101" s="11">
        <v>18.553100000000001</v>
      </c>
      <c r="AQ101" s="11">
        <v>6.9248799999999999</v>
      </c>
      <c r="AR101" s="11">
        <v>22452</v>
      </c>
      <c r="AS101" s="11">
        <v>21590</v>
      </c>
      <c r="AT101" s="13">
        <v>8.5486099999999999E-3</v>
      </c>
      <c r="AU101" s="13">
        <v>4.8815799999999999E-2</v>
      </c>
      <c r="AV101" s="13">
        <v>1.7517600000000001E-2</v>
      </c>
      <c r="AW101" s="11">
        <v>12.083299999999999</v>
      </c>
      <c r="AX101" s="11">
        <v>155.559</v>
      </c>
      <c r="AY101" s="11">
        <v>7.6666700000000004E-2</v>
      </c>
      <c r="AZ101" s="11">
        <v>0.86</v>
      </c>
      <c r="BA101" s="11">
        <v>6.14286E-2</v>
      </c>
      <c r="BB101" s="14">
        <v>1.9047599999999999E-3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13338562398</v>
      </c>
      <c r="BJ101" s="11">
        <v>4.5468799999999998</v>
      </c>
      <c r="BK101" s="12"/>
      <c r="BL101" s="11">
        <v>1000</v>
      </c>
      <c r="BM101" s="11">
        <v>21265.8</v>
      </c>
      <c r="BN101" s="11">
        <v>1728.31</v>
      </c>
      <c r="BO101" s="11">
        <v>22994.1</v>
      </c>
      <c r="BP101" s="11">
        <v>21743</v>
      </c>
      <c r="BQ101" s="11">
        <v>527</v>
      </c>
      <c r="BR101" s="11">
        <v>17.286300000000001</v>
      </c>
      <c r="BS101" s="11">
        <v>187.339</v>
      </c>
      <c r="BT101" s="11">
        <v>56.107399999999998</v>
      </c>
      <c r="BU101" s="11">
        <v>20.130299999999998</v>
      </c>
      <c r="BV101" s="11">
        <v>22061</v>
      </c>
      <c r="BW101" s="11">
        <v>21534</v>
      </c>
      <c r="BX101" s="13">
        <v>5.9326400000000003E-3</v>
      </c>
      <c r="BY101" s="13">
        <v>3.0550799999999999E-2</v>
      </c>
      <c r="BZ101" s="13">
        <v>1.5693800000000001E-2</v>
      </c>
      <c r="CA101" s="11">
        <v>10.86</v>
      </c>
      <c r="CB101" s="11">
        <v>159.14400000000001</v>
      </c>
      <c r="CC101" s="11">
        <v>6.8262900000000001E-2</v>
      </c>
      <c r="CD101" s="11">
        <v>0.87539400000000001</v>
      </c>
      <c r="CE101" s="11">
        <v>5.5851400000000002E-2</v>
      </c>
      <c r="CF101" s="14">
        <v>4.9142900000000004E-4</v>
      </c>
      <c r="CG101" s="11">
        <v>0</v>
      </c>
      <c r="CH101" s="11">
        <v>0</v>
      </c>
      <c r="CI101" s="11">
        <v>0</v>
      </c>
      <c r="CJ101" s="11">
        <v>0</v>
      </c>
      <c r="CK101" s="11">
        <v>0</v>
      </c>
      <c r="CL101" s="11">
        <v>0</v>
      </c>
      <c r="CM101" s="11">
        <v>242545728194</v>
      </c>
      <c r="CN101" s="11">
        <v>82.3125</v>
      </c>
      <c r="CO101" s="12"/>
      <c r="CP101" s="11">
        <v>1000</v>
      </c>
      <c r="CQ101" s="11">
        <v>21264.6</v>
      </c>
      <c r="CR101" s="11">
        <v>1738.39</v>
      </c>
      <c r="CS101" s="11">
        <v>23003</v>
      </c>
      <c r="CT101" s="11">
        <v>21751.4</v>
      </c>
      <c r="CU101" s="11">
        <v>482</v>
      </c>
      <c r="CV101" s="11">
        <v>17.872699999999998</v>
      </c>
      <c r="CW101" s="11">
        <v>186.42699999999999</v>
      </c>
      <c r="CX101" s="11">
        <v>57.116700000000002</v>
      </c>
      <c r="CY101" s="11">
        <v>20.534800000000001</v>
      </c>
      <c r="CZ101" s="11">
        <v>22034</v>
      </c>
      <c r="DA101" s="11">
        <v>21552</v>
      </c>
      <c r="DB101" s="13">
        <v>6.7734900000000001E-3</v>
      </c>
      <c r="DC101" s="13">
        <v>2.92895E-2</v>
      </c>
      <c r="DD101" s="13">
        <v>1.60888E-2</v>
      </c>
      <c r="DE101" s="11">
        <v>10.997</v>
      </c>
      <c r="DF101" s="11">
        <v>158.07900000000001</v>
      </c>
      <c r="DG101" s="11">
        <v>6.9091399999999997E-2</v>
      </c>
      <c r="DH101" s="11">
        <v>0.87378299999999998</v>
      </c>
      <c r="DI101" s="11">
        <v>5.6588600000000003E-2</v>
      </c>
      <c r="DJ101" s="14">
        <v>5.3714300000000002E-4</v>
      </c>
      <c r="DK101" s="11">
        <v>0</v>
      </c>
      <c r="DL101" s="11">
        <v>0</v>
      </c>
      <c r="DM101" s="11">
        <v>0</v>
      </c>
      <c r="DN101" s="11">
        <v>0</v>
      </c>
      <c r="DO101" s="11">
        <v>0</v>
      </c>
      <c r="DP101" s="11">
        <v>0</v>
      </c>
      <c r="DQ101" s="11">
        <v>20972965940</v>
      </c>
      <c r="DR101" s="11">
        <v>6.90625</v>
      </c>
      <c r="DS101" s="12"/>
      <c r="DT101" s="11">
        <v>4</v>
      </c>
      <c r="DU101" s="11">
        <v>21223.3</v>
      </c>
      <c r="DV101" s="11">
        <v>1683.5</v>
      </c>
      <c r="DW101" s="11">
        <v>22906.799999999999</v>
      </c>
      <c r="DX101" s="11">
        <v>21761.5</v>
      </c>
      <c r="DY101" s="11">
        <v>113</v>
      </c>
      <c r="DZ101" s="11">
        <v>0.93984699999999999</v>
      </c>
      <c r="EA101" s="11">
        <v>11.992100000000001</v>
      </c>
      <c r="EB101" s="11">
        <v>3.04922</v>
      </c>
      <c r="EC101" s="11">
        <v>0.62368999999999997</v>
      </c>
      <c r="ED101" s="11">
        <v>21805</v>
      </c>
      <c r="EE101" s="11">
        <v>21692</v>
      </c>
      <c r="EF101" s="13">
        <v>1.33134E-2</v>
      </c>
      <c r="EG101" s="13">
        <v>1.8592000000000001E-2</v>
      </c>
      <c r="EH101" s="13">
        <v>1.6559999999999998E-2</v>
      </c>
      <c r="EI101" s="11">
        <v>10.5</v>
      </c>
      <c r="EJ101" s="11">
        <v>160.333</v>
      </c>
      <c r="EK101" s="11">
        <v>6.7142900000000005E-2</v>
      </c>
      <c r="EL101" s="11">
        <v>0.87857099999999999</v>
      </c>
      <c r="EM101" s="11">
        <v>5.2857099999999997E-2</v>
      </c>
      <c r="EN101" s="11">
        <v>1.4285700000000001E-3</v>
      </c>
      <c r="EO101" s="11">
        <v>0</v>
      </c>
      <c r="EP101" s="11">
        <v>0</v>
      </c>
      <c r="EQ101" s="11">
        <v>0</v>
      </c>
      <c r="ER101" s="11">
        <v>0</v>
      </c>
      <c r="ES101" s="11">
        <v>0</v>
      </c>
      <c r="ET101" s="11">
        <v>0</v>
      </c>
      <c r="EU101" s="11">
        <v>1751183464</v>
      </c>
      <c r="EV101" s="11">
        <v>0.609375</v>
      </c>
      <c r="EW101" s="12"/>
      <c r="EX101" s="11">
        <v>1000</v>
      </c>
      <c r="EY101" s="11">
        <v>21226.3</v>
      </c>
      <c r="EZ101" s="11">
        <v>1663.85</v>
      </c>
      <c r="FA101" s="11">
        <v>22890.1</v>
      </c>
      <c r="FB101" s="11">
        <v>21726.2</v>
      </c>
      <c r="FC101" s="11">
        <v>455</v>
      </c>
      <c r="FD101" s="11">
        <v>14.4876</v>
      </c>
      <c r="FE101" s="11">
        <v>186.87100000000001</v>
      </c>
      <c r="FF101" s="11">
        <v>51.904899999999998</v>
      </c>
      <c r="FG101" s="11">
        <v>18.184000000000001</v>
      </c>
      <c r="FH101" s="11">
        <v>21988</v>
      </c>
      <c r="FI101" s="11">
        <v>21533</v>
      </c>
      <c r="FJ101" s="13">
        <v>5.8859300000000002E-3</v>
      </c>
      <c r="FK101" s="13">
        <v>2.71407E-2</v>
      </c>
      <c r="FL101" s="13">
        <v>1.4912099999999999E-2</v>
      </c>
      <c r="FM101" s="11">
        <v>10.387</v>
      </c>
      <c r="FN101" s="11">
        <v>160.18600000000001</v>
      </c>
      <c r="FO101" s="11">
        <v>6.5405699999999997E-2</v>
      </c>
      <c r="FP101" s="11">
        <v>0.88095400000000001</v>
      </c>
      <c r="FQ101" s="11">
        <v>5.33029E-2</v>
      </c>
      <c r="FR101" s="11">
        <v>3.3714299999999998E-4</v>
      </c>
      <c r="FS101" s="11">
        <v>0</v>
      </c>
      <c r="FT101" s="11">
        <v>0</v>
      </c>
      <c r="FU101" s="11">
        <v>0</v>
      </c>
      <c r="FV101" s="11">
        <v>0</v>
      </c>
      <c r="FW101" s="11">
        <v>0</v>
      </c>
      <c r="FX101" s="11">
        <v>0</v>
      </c>
      <c r="FY101" s="11">
        <v>14901494700</v>
      </c>
      <c r="FZ101" s="11">
        <v>4.75</v>
      </c>
    </row>
    <row r="102" spans="1:182" ht="12.75" x14ac:dyDescent="0.2">
      <c r="A102" s="10" t="s">
        <v>130</v>
      </c>
      <c r="B102" s="11">
        <v>48450</v>
      </c>
      <c r="C102" s="15"/>
      <c r="D102" s="11">
        <v>1</v>
      </c>
      <c r="E102" s="11">
        <v>47552</v>
      </c>
      <c r="F102" s="11">
        <v>12509</v>
      </c>
      <c r="G102" s="11">
        <v>60061</v>
      </c>
      <c r="H102" s="11">
        <v>49802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49802</v>
      </c>
      <c r="O102" s="11">
        <v>49802</v>
      </c>
      <c r="P102" s="13">
        <v>2.7905099999999999E-2</v>
      </c>
      <c r="Q102" s="13">
        <v>2.7905099999999999E-2</v>
      </c>
      <c r="R102" s="13">
        <v>2.7905099999999999E-2</v>
      </c>
      <c r="S102" s="11">
        <v>127</v>
      </c>
      <c r="T102" s="11">
        <v>98.496099999999998</v>
      </c>
      <c r="U102" s="11">
        <v>0.272897</v>
      </c>
      <c r="V102" s="11">
        <v>0.49532700000000002</v>
      </c>
      <c r="W102" s="11">
        <v>0.198131</v>
      </c>
      <c r="X102" s="11">
        <v>2.9906499999999999E-2</v>
      </c>
      <c r="Y102" s="11">
        <v>3.7383199999999998E-3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232918584</v>
      </c>
      <c r="AF102" s="11">
        <v>7.8125E-2</v>
      </c>
      <c r="AG102" s="15"/>
      <c r="AH102" s="11">
        <v>10</v>
      </c>
      <c r="AI102" s="11">
        <v>48725.3</v>
      </c>
      <c r="AJ102" s="11">
        <v>5823</v>
      </c>
      <c r="AK102" s="11">
        <v>54548.3</v>
      </c>
      <c r="AL102" s="11">
        <v>49532.800000000003</v>
      </c>
      <c r="AM102" s="11">
        <v>321</v>
      </c>
      <c r="AN102" s="11">
        <v>1.1548499999999999</v>
      </c>
      <c r="AO102" s="11">
        <v>15.768700000000001</v>
      </c>
      <c r="AP102" s="11">
        <v>5.2098300000000002</v>
      </c>
      <c r="AQ102" s="11">
        <v>1.30182</v>
      </c>
      <c r="AR102" s="11">
        <v>49658</v>
      </c>
      <c r="AS102" s="11">
        <v>49337</v>
      </c>
      <c r="AT102" s="13">
        <v>1.8307500000000001E-2</v>
      </c>
      <c r="AU102" s="13">
        <v>2.4932900000000001E-2</v>
      </c>
      <c r="AV102" s="13">
        <v>2.2348799999999999E-2</v>
      </c>
      <c r="AW102" s="11">
        <v>58.3</v>
      </c>
      <c r="AX102" s="11">
        <v>99.879900000000006</v>
      </c>
      <c r="AY102" s="11">
        <v>0.11271</v>
      </c>
      <c r="AZ102" s="11">
        <v>0.78018699999999996</v>
      </c>
      <c r="BA102" s="11">
        <v>0.10523399999999999</v>
      </c>
      <c r="BB102" s="14">
        <v>1.8691599999999999E-3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3416646756</v>
      </c>
      <c r="BJ102" s="11">
        <v>1.17188</v>
      </c>
      <c r="BK102" s="15"/>
      <c r="BL102" s="11">
        <v>1000</v>
      </c>
      <c r="BM102" s="11">
        <v>48710.5</v>
      </c>
      <c r="BN102" s="11">
        <v>5766.58</v>
      </c>
      <c r="BO102" s="11">
        <v>54477.1</v>
      </c>
      <c r="BP102" s="11">
        <v>49487.7</v>
      </c>
      <c r="BQ102" s="11">
        <v>536</v>
      </c>
      <c r="BR102" s="11">
        <v>15.6957</v>
      </c>
      <c r="BS102" s="11">
        <v>84.845799999999997</v>
      </c>
      <c r="BT102" s="11">
        <v>33.330800000000004</v>
      </c>
      <c r="BU102" s="11">
        <v>11.8118</v>
      </c>
      <c r="BV102" s="11">
        <v>49778</v>
      </c>
      <c r="BW102" s="11">
        <v>49242</v>
      </c>
      <c r="BX102" s="13">
        <v>1.6346699999999999E-2</v>
      </c>
      <c r="BY102" s="13">
        <v>2.7409699999999999E-2</v>
      </c>
      <c r="BZ102" s="13">
        <v>2.1418599999999999E-2</v>
      </c>
      <c r="CA102" s="11">
        <v>58.088999999999999</v>
      </c>
      <c r="CB102" s="11">
        <v>99.271500000000003</v>
      </c>
      <c r="CC102" s="11">
        <v>0.111342</v>
      </c>
      <c r="CD102" s="11">
        <v>0.78195000000000003</v>
      </c>
      <c r="CE102" s="11">
        <v>0.105813</v>
      </c>
      <c r="CF102" s="14">
        <v>8.9532700000000002E-4</v>
      </c>
      <c r="CG102" s="11">
        <v>0</v>
      </c>
      <c r="CH102" s="11">
        <v>0</v>
      </c>
      <c r="CI102" s="11">
        <v>0</v>
      </c>
      <c r="CJ102" s="11">
        <v>0</v>
      </c>
      <c r="CK102" s="11">
        <v>0</v>
      </c>
      <c r="CL102" s="11">
        <v>0</v>
      </c>
      <c r="CM102" s="11">
        <v>132503515832</v>
      </c>
      <c r="CN102" s="11">
        <v>44.781300000000002</v>
      </c>
      <c r="CO102" s="15"/>
      <c r="CP102" s="11">
        <v>1000</v>
      </c>
      <c r="CQ102" s="11">
        <v>48359.7</v>
      </c>
      <c r="CR102" s="11">
        <v>4113</v>
      </c>
      <c r="CS102" s="11">
        <v>52472.7</v>
      </c>
      <c r="CT102" s="11">
        <v>49044.7</v>
      </c>
      <c r="CU102" s="11">
        <v>534</v>
      </c>
      <c r="CV102" s="11">
        <v>16.630800000000001</v>
      </c>
      <c r="CW102" s="11">
        <v>173.70500000000001</v>
      </c>
      <c r="CX102" s="11">
        <v>51.4649</v>
      </c>
      <c r="CY102" s="11">
        <v>13.184699999999999</v>
      </c>
      <c r="CZ102" s="11">
        <v>49347</v>
      </c>
      <c r="DA102" s="11">
        <v>48813</v>
      </c>
      <c r="DB102" s="13">
        <v>7.4922599999999997E-3</v>
      </c>
      <c r="DC102" s="13">
        <v>1.85139E-2</v>
      </c>
      <c r="DD102" s="13">
        <v>1.22741E-2</v>
      </c>
      <c r="DE102" s="11">
        <v>39.094000000000001</v>
      </c>
      <c r="DF102" s="11">
        <v>105.208</v>
      </c>
      <c r="DG102" s="11">
        <v>7.5429899999999994E-2</v>
      </c>
      <c r="DH102" s="11">
        <v>0.85336599999999996</v>
      </c>
      <c r="DI102" s="11">
        <v>7.0715899999999998E-2</v>
      </c>
      <c r="DJ102" s="14">
        <v>4.8785000000000001E-4</v>
      </c>
      <c r="DK102" s="11">
        <v>0</v>
      </c>
      <c r="DL102" s="11">
        <v>0</v>
      </c>
      <c r="DM102" s="11">
        <v>0</v>
      </c>
      <c r="DN102" s="11">
        <v>0</v>
      </c>
      <c r="DO102" s="11">
        <v>0</v>
      </c>
      <c r="DP102" s="11">
        <v>0</v>
      </c>
      <c r="DQ102" s="11">
        <v>2270030200120</v>
      </c>
      <c r="DR102" s="11">
        <v>773.42200000000003</v>
      </c>
      <c r="DS102" s="15"/>
      <c r="DT102" s="11">
        <v>12</v>
      </c>
      <c r="DU102" s="11">
        <v>48326.3</v>
      </c>
      <c r="DV102" s="11">
        <v>4235.17</v>
      </c>
      <c r="DW102" s="11">
        <v>52561.4</v>
      </c>
      <c r="DX102" s="11">
        <v>49024.800000000003</v>
      </c>
      <c r="DY102" s="11">
        <v>270</v>
      </c>
      <c r="DZ102" s="11">
        <v>1.64171</v>
      </c>
      <c r="EA102" s="11">
        <v>16.426300000000001</v>
      </c>
      <c r="EB102" s="11">
        <v>4.18459</v>
      </c>
      <c r="EC102" s="11">
        <v>1.2750300000000001</v>
      </c>
      <c r="ED102" s="11">
        <v>49177</v>
      </c>
      <c r="EE102" s="11">
        <v>48907</v>
      </c>
      <c r="EF102" s="13">
        <v>9.4324000000000005E-3</v>
      </c>
      <c r="EG102" s="13">
        <v>1.50052E-2</v>
      </c>
      <c r="EH102" s="13">
        <v>1.18645E-2</v>
      </c>
      <c r="EI102" s="11">
        <v>40.666699999999999</v>
      </c>
      <c r="EJ102" s="11">
        <v>104.143</v>
      </c>
      <c r="EK102" s="11">
        <v>7.7881599999999995E-2</v>
      </c>
      <c r="EL102" s="11">
        <v>0.84797500000000003</v>
      </c>
      <c r="EM102" s="11">
        <v>7.4143299999999995E-2</v>
      </c>
      <c r="EN102" s="11">
        <v>0</v>
      </c>
      <c r="EO102" s="11">
        <v>0</v>
      </c>
      <c r="EP102" s="11">
        <v>0</v>
      </c>
      <c r="EQ102" s="11">
        <v>0</v>
      </c>
      <c r="ER102" s="11">
        <v>0</v>
      </c>
      <c r="ES102" s="11">
        <v>0</v>
      </c>
      <c r="ET102" s="11">
        <v>0</v>
      </c>
      <c r="EU102" s="11">
        <v>46507979882</v>
      </c>
      <c r="EV102" s="11">
        <v>15.8438</v>
      </c>
      <c r="EW102" s="15"/>
      <c r="EX102" s="11">
        <v>1000</v>
      </c>
      <c r="EY102" s="11">
        <v>48327.8</v>
      </c>
      <c r="EZ102" s="11">
        <v>4047.47</v>
      </c>
      <c r="FA102" s="11">
        <v>52375.199999999997</v>
      </c>
      <c r="FB102" s="11">
        <v>49023.7</v>
      </c>
      <c r="FC102" s="11">
        <v>547</v>
      </c>
      <c r="FD102" s="11">
        <v>16.319199999999999</v>
      </c>
      <c r="FE102" s="11">
        <v>164.47900000000001</v>
      </c>
      <c r="FF102" s="11">
        <v>48.350099999999998</v>
      </c>
      <c r="FG102" s="11">
        <v>12.0496</v>
      </c>
      <c r="FH102" s="11">
        <v>49340</v>
      </c>
      <c r="FI102" s="11">
        <v>48793</v>
      </c>
      <c r="FJ102" s="13">
        <v>7.0794600000000001E-3</v>
      </c>
      <c r="FK102" s="13">
        <v>1.83695E-2</v>
      </c>
      <c r="FL102" s="13">
        <v>1.18412E-2</v>
      </c>
      <c r="FM102" s="11">
        <v>38.116</v>
      </c>
      <c r="FN102" s="11">
        <v>106.188</v>
      </c>
      <c r="FO102" s="11">
        <v>7.3500899999999994E-2</v>
      </c>
      <c r="FP102" s="11">
        <v>0.85712299999999997</v>
      </c>
      <c r="FQ102" s="11">
        <v>6.8988800000000003E-2</v>
      </c>
      <c r="FR102" s="11">
        <v>3.8691600000000001E-4</v>
      </c>
      <c r="FS102" s="11">
        <v>0</v>
      </c>
      <c r="FT102" s="11">
        <v>0</v>
      </c>
      <c r="FU102" s="11">
        <v>0</v>
      </c>
      <c r="FV102" s="11">
        <v>0</v>
      </c>
      <c r="FW102" s="11">
        <v>0</v>
      </c>
      <c r="FX102" s="11">
        <v>0</v>
      </c>
      <c r="FY102" s="11">
        <v>267622281158</v>
      </c>
      <c r="FZ102" s="11">
        <v>90.781300000000002</v>
      </c>
    </row>
    <row r="103" spans="1:182" ht="12.75" x14ac:dyDescent="0.2">
      <c r="A103" s="10" t="s">
        <v>131</v>
      </c>
      <c r="B103" s="11">
        <v>92650</v>
      </c>
      <c r="C103" s="12"/>
      <c r="D103" s="11">
        <v>1</v>
      </c>
      <c r="E103" s="11">
        <v>92070</v>
      </c>
      <c r="F103" s="11">
        <v>4997</v>
      </c>
      <c r="G103" s="11">
        <v>97067</v>
      </c>
      <c r="H103" s="11">
        <v>93341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93341</v>
      </c>
      <c r="O103" s="11">
        <v>93341</v>
      </c>
      <c r="P103" s="13">
        <v>7.45818E-3</v>
      </c>
      <c r="Q103" s="13">
        <v>7.45818E-3</v>
      </c>
      <c r="R103" s="13">
        <v>7.45818E-3</v>
      </c>
      <c r="S103" s="11">
        <v>40</v>
      </c>
      <c r="T103" s="11">
        <v>124.925</v>
      </c>
      <c r="U103" s="11">
        <v>3.9728699999999999E-2</v>
      </c>
      <c r="V103" s="11">
        <v>0.922481</v>
      </c>
      <c r="W103" s="11">
        <v>3.7790700000000003E-2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1112243282</v>
      </c>
      <c r="AF103" s="11">
        <v>0.375</v>
      </c>
      <c r="AG103" s="12"/>
      <c r="AH103" s="11">
        <v>11</v>
      </c>
      <c r="AI103" s="11">
        <v>92494.3</v>
      </c>
      <c r="AJ103" s="11">
        <v>504.63600000000002</v>
      </c>
      <c r="AK103" s="11">
        <v>92998.9</v>
      </c>
      <c r="AL103" s="11">
        <v>92724</v>
      </c>
      <c r="AM103" s="11">
        <v>67</v>
      </c>
      <c r="AN103" s="11">
        <v>0.20017299999999999</v>
      </c>
      <c r="AO103" s="11">
        <v>11.352600000000001</v>
      </c>
      <c r="AP103" s="11">
        <v>1.01637</v>
      </c>
      <c r="AQ103" s="11">
        <v>0.18106800000000001</v>
      </c>
      <c r="AR103" s="11">
        <v>92761</v>
      </c>
      <c r="AS103" s="11">
        <v>92694</v>
      </c>
      <c r="AT103" s="13">
        <v>4.7490599999999998E-4</v>
      </c>
      <c r="AU103" s="13">
        <v>1.1980599999999999E-3</v>
      </c>
      <c r="AV103" s="13">
        <v>7.9870500000000003E-4</v>
      </c>
      <c r="AW103" s="11">
        <v>3.7272699999999999</v>
      </c>
      <c r="AX103" s="11">
        <v>135.38999999999999</v>
      </c>
      <c r="AY103" s="11">
        <v>4.5806900000000001E-3</v>
      </c>
      <c r="AZ103" s="11">
        <v>0.99277700000000002</v>
      </c>
      <c r="BA103" s="11">
        <v>2.6427099999999999E-3</v>
      </c>
      <c r="BB103" s="14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>
        <v>7750906880</v>
      </c>
      <c r="BJ103" s="11">
        <v>2.59375</v>
      </c>
      <c r="BK103" s="12"/>
      <c r="BL103" s="11">
        <v>1000</v>
      </c>
      <c r="BM103" s="11">
        <v>92487.6</v>
      </c>
      <c r="BN103" s="11">
        <v>448.75700000000001</v>
      </c>
      <c r="BO103" s="11">
        <v>92936.3</v>
      </c>
      <c r="BP103" s="11">
        <v>92727.6</v>
      </c>
      <c r="BQ103" s="11">
        <v>79</v>
      </c>
      <c r="BR103" s="11">
        <v>1.7204200000000001</v>
      </c>
      <c r="BS103" s="11">
        <v>93.454599999999999</v>
      </c>
      <c r="BT103" s="11">
        <v>7.47621</v>
      </c>
      <c r="BU103" s="11">
        <v>1.6474800000000001</v>
      </c>
      <c r="BV103" s="11">
        <v>92767</v>
      </c>
      <c r="BW103" s="11">
        <v>92688</v>
      </c>
      <c r="BX103" s="13">
        <v>4.1014600000000001E-4</v>
      </c>
      <c r="BY103" s="13">
        <v>1.26282E-3</v>
      </c>
      <c r="BZ103" s="13">
        <v>8.3785200000000004E-4</v>
      </c>
      <c r="CA103" s="11">
        <v>3.1019999999999999</v>
      </c>
      <c r="CB103" s="11">
        <v>144.667</v>
      </c>
      <c r="CC103" s="11">
        <v>3.9748099999999996E-3</v>
      </c>
      <c r="CD103" s="11">
        <v>0.99398799999999998</v>
      </c>
      <c r="CE103" s="11">
        <v>2.0368199999999999E-3</v>
      </c>
      <c r="CF103" s="14">
        <v>0</v>
      </c>
      <c r="CG103" s="11">
        <v>0</v>
      </c>
      <c r="CH103" s="11">
        <v>0</v>
      </c>
      <c r="CI103" s="11">
        <v>0</v>
      </c>
      <c r="CJ103" s="11">
        <v>0</v>
      </c>
      <c r="CK103" s="11">
        <v>0</v>
      </c>
      <c r="CL103" s="11">
        <v>0</v>
      </c>
      <c r="CM103" s="11">
        <v>100310980526</v>
      </c>
      <c r="CN103" s="11">
        <v>32.859400000000001</v>
      </c>
      <c r="CO103" s="12"/>
      <c r="CP103" s="11">
        <v>1000</v>
      </c>
      <c r="CQ103" s="11">
        <v>92489.8</v>
      </c>
      <c r="CR103" s="11">
        <v>447.17500000000001</v>
      </c>
      <c r="CS103" s="11">
        <v>92937</v>
      </c>
      <c r="CT103" s="11">
        <v>92726.6</v>
      </c>
      <c r="CU103" s="11">
        <v>67</v>
      </c>
      <c r="CV103" s="11">
        <v>2.0468799999999998</v>
      </c>
      <c r="CW103" s="11">
        <v>79.096299999999999</v>
      </c>
      <c r="CX103" s="11">
        <v>6.1669999999999998</v>
      </c>
      <c r="CY103" s="11">
        <v>1.6542600000000001</v>
      </c>
      <c r="CZ103" s="11">
        <v>92761</v>
      </c>
      <c r="DA103" s="11">
        <v>92694</v>
      </c>
      <c r="DB103" s="13">
        <v>4.7490599999999998E-4</v>
      </c>
      <c r="DC103" s="13">
        <v>1.1980599999999999E-3</v>
      </c>
      <c r="DD103" s="13">
        <v>8.2627099999999995E-4</v>
      </c>
      <c r="DE103" s="11">
        <v>3.121</v>
      </c>
      <c r="DF103" s="11">
        <v>143.279</v>
      </c>
      <c r="DG103" s="11">
        <v>3.9932199999999996E-3</v>
      </c>
      <c r="DH103" s="11">
        <v>0.99395199999999995</v>
      </c>
      <c r="DI103" s="11">
        <v>2.0552299999999999E-3</v>
      </c>
      <c r="DJ103" s="14">
        <v>0</v>
      </c>
      <c r="DK103" s="11">
        <v>0</v>
      </c>
      <c r="DL103" s="11">
        <v>0</v>
      </c>
      <c r="DM103" s="11">
        <v>0</v>
      </c>
      <c r="DN103" s="11">
        <v>0</v>
      </c>
      <c r="DO103" s="11">
        <v>0</v>
      </c>
      <c r="DP103" s="11">
        <v>0</v>
      </c>
      <c r="DQ103" s="11">
        <v>220836771654</v>
      </c>
      <c r="DR103" s="11">
        <v>74.4375</v>
      </c>
      <c r="DS103" s="12"/>
      <c r="DT103" s="11">
        <v>2</v>
      </c>
      <c r="DU103" s="11">
        <v>92504</v>
      </c>
      <c r="DV103" s="11">
        <v>411</v>
      </c>
      <c r="DW103" s="11">
        <v>92915</v>
      </c>
      <c r="DX103" s="11">
        <v>92737</v>
      </c>
      <c r="DY103" s="11">
        <v>12</v>
      </c>
      <c r="DZ103" s="11">
        <v>6.5097299999999997E-2</v>
      </c>
      <c r="EA103" s="11">
        <v>0</v>
      </c>
      <c r="EB103" s="11">
        <v>6.49531E-2</v>
      </c>
      <c r="EC103" s="11">
        <v>2.7863800000000001E-2</v>
      </c>
      <c r="ED103" s="11">
        <v>92743</v>
      </c>
      <c r="EE103" s="11">
        <v>92731</v>
      </c>
      <c r="EF103" s="13">
        <v>8.7425800000000004E-4</v>
      </c>
      <c r="EG103" s="13">
        <v>1.0037799999999999E-3</v>
      </c>
      <c r="EH103" s="13">
        <v>9.3901800000000001E-4</v>
      </c>
      <c r="EI103" s="11">
        <v>3</v>
      </c>
      <c r="EJ103" s="11">
        <v>137</v>
      </c>
      <c r="EK103" s="11">
        <v>3.8759699999999998E-3</v>
      </c>
      <c r="EL103" s="11">
        <v>0.99418600000000001</v>
      </c>
      <c r="EM103" s="11">
        <v>1.93798E-3</v>
      </c>
      <c r="EN103" s="11">
        <v>0</v>
      </c>
      <c r="EO103" s="11">
        <v>0</v>
      </c>
      <c r="EP103" s="11">
        <v>0</v>
      </c>
      <c r="EQ103" s="11">
        <v>0</v>
      </c>
      <c r="ER103" s="11">
        <v>0</v>
      </c>
      <c r="ES103" s="11">
        <v>0</v>
      </c>
      <c r="ET103" s="11">
        <v>0</v>
      </c>
      <c r="EU103" s="11">
        <v>277063228598</v>
      </c>
      <c r="EV103" s="11">
        <v>94.515600000000006</v>
      </c>
      <c r="EW103" s="12"/>
      <c r="EX103" s="11">
        <v>1000</v>
      </c>
      <c r="EY103" s="11">
        <v>92504.7</v>
      </c>
      <c r="EZ103" s="11">
        <v>418.88400000000001</v>
      </c>
      <c r="FA103" s="11">
        <v>92923.6</v>
      </c>
      <c r="FB103" s="11">
        <v>92727.6</v>
      </c>
      <c r="FC103" s="11">
        <v>57</v>
      </c>
      <c r="FD103" s="11">
        <v>1.4110400000000001</v>
      </c>
      <c r="FE103" s="11">
        <v>8.5112500000000004</v>
      </c>
      <c r="FF103" s="11">
        <v>1.5134099999999999</v>
      </c>
      <c r="FG103" s="11">
        <v>1.54548</v>
      </c>
      <c r="FH103" s="11">
        <v>92751</v>
      </c>
      <c r="FI103" s="11">
        <v>92694</v>
      </c>
      <c r="FJ103" s="13">
        <v>4.7490599999999998E-4</v>
      </c>
      <c r="FK103" s="13">
        <v>1.09012E-3</v>
      </c>
      <c r="FL103" s="13">
        <v>8.3798200000000003E-4</v>
      </c>
      <c r="FM103" s="11">
        <v>3</v>
      </c>
      <c r="FN103" s="11">
        <v>139.62799999999999</v>
      </c>
      <c r="FO103" s="11">
        <v>3.8759699999999998E-3</v>
      </c>
      <c r="FP103" s="11">
        <v>0.99418600000000001</v>
      </c>
      <c r="FQ103" s="11">
        <v>1.93798E-3</v>
      </c>
      <c r="FR103" s="11">
        <v>0</v>
      </c>
      <c r="FS103" s="11">
        <v>0</v>
      </c>
      <c r="FT103" s="11">
        <v>0</v>
      </c>
      <c r="FU103" s="11">
        <v>0</v>
      </c>
      <c r="FV103" s="11">
        <v>0</v>
      </c>
      <c r="FW103" s="11">
        <v>0</v>
      </c>
      <c r="FX103" s="11">
        <v>0</v>
      </c>
      <c r="FY103" s="11">
        <v>15679647678</v>
      </c>
      <c r="FZ103" s="11">
        <v>4.75</v>
      </c>
    </row>
    <row r="104" spans="1:182" ht="12.75" x14ac:dyDescent="0.2">
      <c r="A104" s="10" t="s">
        <v>132</v>
      </c>
      <c r="B104" s="11">
        <v>6942</v>
      </c>
      <c r="C104" s="15"/>
      <c r="D104" s="11">
        <v>1</v>
      </c>
      <c r="E104" s="11">
        <v>5805</v>
      </c>
      <c r="F104" s="11">
        <v>2615</v>
      </c>
      <c r="G104" s="11">
        <v>8420</v>
      </c>
      <c r="H104" s="11">
        <v>7602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7602</v>
      </c>
      <c r="O104" s="11">
        <v>7602</v>
      </c>
      <c r="P104" s="13">
        <v>9.5073500000000005E-2</v>
      </c>
      <c r="Q104" s="13">
        <v>9.5073500000000005E-2</v>
      </c>
      <c r="R104" s="13">
        <v>9.5073500000000005E-2</v>
      </c>
      <c r="S104" s="11">
        <v>33</v>
      </c>
      <c r="T104" s="11">
        <v>79.242400000000004</v>
      </c>
      <c r="U104" s="11">
        <v>0.31666699999999998</v>
      </c>
      <c r="V104" s="11">
        <v>0.41666700000000001</v>
      </c>
      <c r="W104" s="11">
        <v>0.23333300000000001</v>
      </c>
      <c r="X104" s="11">
        <v>3.3333300000000003E-2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7497310</v>
      </c>
      <c r="AF104" s="11">
        <v>0</v>
      </c>
      <c r="AG104" s="15"/>
      <c r="AH104" s="11">
        <v>145</v>
      </c>
      <c r="AI104" s="11">
        <v>6909.54</v>
      </c>
      <c r="AJ104" s="11">
        <v>1122.1199999999999</v>
      </c>
      <c r="AK104" s="11">
        <v>8031.67</v>
      </c>
      <c r="AL104" s="11">
        <v>7686.99</v>
      </c>
      <c r="AM104" s="11">
        <v>1005</v>
      </c>
      <c r="AN104" s="11">
        <v>19.2319</v>
      </c>
      <c r="AO104" s="11">
        <v>41.987699999999997</v>
      </c>
      <c r="AP104" s="11">
        <v>25.250499999999999</v>
      </c>
      <c r="AQ104" s="11">
        <v>22.384699999999999</v>
      </c>
      <c r="AR104" s="11">
        <v>8296</v>
      </c>
      <c r="AS104" s="11">
        <v>7291</v>
      </c>
      <c r="AT104" s="13">
        <v>5.0273699999999998E-2</v>
      </c>
      <c r="AU104" s="13">
        <v>0.195045</v>
      </c>
      <c r="AV104" s="13">
        <v>0.107317</v>
      </c>
      <c r="AW104" s="11">
        <v>10.5448</v>
      </c>
      <c r="AX104" s="11">
        <v>106.41500000000001</v>
      </c>
      <c r="AY104" s="11">
        <v>9.7241400000000006E-2</v>
      </c>
      <c r="AZ104" s="11">
        <v>0.82321800000000001</v>
      </c>
      <c r="BA104" s="11">
        <v>7.8505699999999998E-2</v>
      </c>
      <c r="BB104" s="14">
        <v>1.0344799999999999E-3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51300181168</v>
      </c>
      <c r="BJ104" s="11">
        <v>17.421900000000001</v>
      </c>
      <c r="BK104" s="15"/>
      <c r="BL104" s="11">
        <v>1000</v>
      </c>
      <c r="BM104" s="11">
        <v>6848.59</v>
      </c>
      <c r="BN104" s="11">
        <v>1085.17</v>
      </c>
      <c r="BO104" s="11">
        <v>7933.75</v>
      </c>
      <c r="BP104" s="11">
        <v>7589.52</v>
      </c>
      <c r="BQ104" s="11">
        <v>1010</v>
      </c>
      <c r="BR104" s="11">
        <v>57.394300000000001</v>
      </c>
      <c r="BS104" s="11">
        <v>99.570499999999996</v>
      </c>
      <c r="BT104" s="11">
        <v>66.334800000000001</v>
      </c>
      <c r="BU104" s="11">
        <v>64.930599999999998</v>
      </c>
      <c r="BV104" s="11">
        <v>8185</v>
      </c>
      <c r="BW104" s="11">
        <v>7175</v>
      </c>
      <c r="BX104" s="13">
        <v>3.3563799999999998E-2</v>
      </c>
      <c r="BY104" s="13">
        <v>0.17905499999999999</v>
      </c>
      <c r="BZ104" s="13">
        <v>9.3275700000000003E-2</v>
      </c>
      <c r="CA104" s="11">
        <v>9.3539999999999992</v>
      </c>
      <c r="CB104" s="11">
        <v>116.011</v>
      </c>
      <c r="CC104" s="11">
        <v>8.6800000000000002E-2</v>
      </c>
      <c r="CD104" s="11">
        <v>0.84358299999999997</v>
      </c>
      <c r="CE104" s="11">
        <v>6.9099999999999995E-2</v>
      </c>
      <c r="CF104" s="14">
        <v>5.1666699999999995E-4</v>
      </c>
      <c r="CG104" s="11">
        <v>0</v>
      </c>
      <c r="CH104" s="11">
        <v>0</v>
      </c>
      <c r="CI104" s="11">
        <v>0</v>
      </c>
      <c r="CJ104" s="11">
        <v>0</v>
      </c>
      <c r="CK104" s="11">
        <v>0</v>
      </c>
      <c r="CL104" s="11">
        <v>0</v>
      </c>
      <c r="CM104" s="11">
        <v>393169038578</v>
      </c>
      <c r="CN104" s="11">
        <v>133.875</v>
      </c>
      <c r="CO104" s="15"/>
      <c r="CP104" s="11">
        <v>1000</v>
      </c>
      <c r="CQ104" s="11">
        <v>6862.06</v>
      </c>
      <c r="CR104" s="11">
        <v>1097.94</v>
      </c>
      <c r="CS104" s="11">
        <v>7960</v>
      </c>
      <c r="CT104" s="11">
        <v>7618.61</v>
      </c>
      <c r="CU104" s="11">
        <v>1067</v>
      </c>
      <c r="CV104" s="11">
        <v>54.758899999999997</v>
      </c>
      <c r="CW104" s="11">
        <v>93.161500000000004</v>
      </c>
      <c r="CX104" s="11">
        <v>63.499299999999998</v>
      </c>
      <c r="CY104" s="11">
        <v>67.648600000000002</v>
      </c>
      <c r="CZ104" s="11">
        <v>8261</v>
      </c>
      <c r="DA104" s="11">
        <v>7194</v>
      </c>
      <c r="DB104" s="13">
        <v>3.6300800000000001E-2</v>
      </c>
      <c r="DC104" s="13">
        <v>0.19000300000000001</v>
      </c>
      <c r="DD104" s="13">
        <v>9.74661E-2</v>
      </c>
      <c r="DE104" s="11">
        <v>9.5380000000000003</v>
      </c>
      <c r="DF104" s="11">
        <v>115.11199999999999</v>
      </c>
      <c r="DG104" s="11">
        <v>8.8341699999999995E-2</v>
      </c>
      <c r="DH104" s="11">
        <v>0.84050800000000003</v>
      </c>
      <c r="DI104" s="11">
        <v>7.0624999999999993E-2</v>
      </c>
      <c r="DJ104" s="14">
        <v>5.2499999999999997E-4</v>
      </c>
      <c r="DK104" s="11">
        <v>0</v>
      </c>
      <c r="DL104" s="11">
        <v>0</v>
      </c>
      <c r="DM104" s="11">
        <v>0</v>
      </c>
      <c r="DN104" s="11">
        <v>0</v>
      </c>
      <c r="DO104" s="11">
        <v>0</v>
      </c>
      <c r="DP104" s="11">
        <v>0</v>
      </c>
      <c r="DQ104" s="11">
        <v>11136369722</v>
      </c>
      <c r="DR104" s="11">
        <v>3.7343799999999998</v>
      </c>
      <c r="DS104" s="15"/>
      <c r="DT104" s="11">
        <v>4</v>
      </c>
      <c r="DU104" s="11">
        <v>6882.25</v>
      </c>
      <c r="DV104" s="11">
        <v>1096.75</v>
      </c>
      <c r="DW104" s="11">
        <v>7979</v>
      </c>
      <c r="DX104" s="11">
        <v>7504.5</v>
      </c>
      <c r="DY104" s="11">
        <v>516</v>
      </c>
      <c r="DZ104" s="11">
        <v>6.5517000000000003</v>
      </c>
      <c r="EA104" s="11">
        <v>3.46854</v>
      </c>
      <c r="EB104" s="11">
        <v>6.6141399999999999</v>
      </c>
      <c r="EC104" s="11">
        <v>5.1273200000000001</v>
      </c>
      <c r="ED104" s="11">
        <v>7786</v>
      </c>
      <c r="EE104" s="11">
        <v>7270</v>
      </c>
      <c r="EF104" s="13">
        <v>4.7248600000000002E-2</v>
      </c>
      <c r="EG104" s="13">
        <v>0.12157900000000001</v>
      </c>
      <c r="EH104" s="13">
        <v>8.1028500000000003E-2</v>
      </c>
      <c r="EI104" s="11">
        <v>9.5</v>
      </c>
      <c r="EJ104" s="11">
        <v>115.447</v>
      </c>
      <c r="EK104" s="11">
        <v>8.7499999999999994E-2</v>
      </c>
      <c r="EL104" s="11">
        <v>0.84166700000000005</v>
      </c>
      <c r="EM104" s="11">
        <v>7.0833300000000002E-2</v>
      </c>
      <c r="EN104" s="11">
        <v>0</v>
      </c>
      <c r="EO104" s="11">
        <v>0</v>
      </c>
      <c r="EP104" s="11">
        <v>0</v>
      </c>
      <c r="EQ104" s="11">
        <v>0</v>
      </c>
      <c r="ER104" s="11">
        <v>0</v>
      </c>
      <c r="ES104" s="11">
        <v>0</v>
      </c>
      <c r="ET104" s="11">
        <v>0</v>
      </c>
      <c r="EU104" s="11">
        <v>684610402</v>
      </c>
      <c r="EV104" s="11">
        <v>0.234375</v>
      </c>
      <c r="EW104" s="15"/>
      <c r="EX104" s="11">
        <v>1000</v>
      </c>
      <c r="EY104" s="11">
        <v>6883.68</v>
      </c>
      <c r="EZ104" s="11">
        <v>1057.47</v>
      </c>
      <c r="FA104" s="11">
        <v>7941.15</v>
      </c>
      <c r="FB104" s="11">
        <v>7570.45</v>
      </c>
      <c r="FC104" s="11">
        <v>944</v>
      </c>
      <c r="FD104" s="11">
        <v>57.471800000000002</v>
      </c>
      <c r="FE104" s="11">
        <v>95.151799999999994</v>
      </c>
      <c r="FF104" s="11">
        <v>65.254199999999997</v>
      </c>
      <c r="FG104" s="11">
        <v>65.755600000000001</v>
      </c>
      <c r="FH104" s="11">
        <v>8099</v>
      </c>
      <c r="FI104" s="11">
        <v>7155</v>
      </c>
      <c r="FJ104" s="13">
        <v>3.06828E-2</v>
      </c>
      <c r="FK104" s="13">
        <v>0.16666700000000001</v>
      </c>
      <c r="FL104" s="13">
        <v>9.0529200000000004E-2</v>
      </c>
      <c r="FM104" s="11">
        <v>9.4290000000000003</v>
      </c>
      <c r="FN104" s="11">
        <v>112.15</v>
      </c>
      <c r="FO104" s="11">
        <v>8.7525000000000006E-2</v>
      </c>
      <c r="FP104" s="11">
        <v>0.84223300000000001</v>
      </c>
      <c r="FQ104" s="11">
        <v>6.9625000000000006E-2</v>
      </c>
      <c r="FR104" s="11">
        <v>6.16667E-4</v>
      </c>
      <c r="FS104" s="11">
        <v>0</v>
      </c>
      <c r="FT104" s="11">
        <v>0</v>
      </c>
      <c r="FU104" s="11">
        <v>0</v>
      </c>
      <c r="FV104" s="11">
        <v>0</v>
      </c>
      <c r="FW104" s="11">
        <v>0</v>
      </c>
      <c r="FX104" s="11">
        <v>0</v>
      </c>
      <c r="FY104" s="11">
        <v>8637814752</v>
      </c>
      <c r="FZ104" s="11">
        <v>2.625</v>
      </c>
    </row>
    <row r="105" spans="1:182" ht="12.75" x14ac:dyDescent="0.2">
      <c r="A105" s="10" t="s">
        <v>133</v>
      </c>
      <c r="B105" s="11">
        <v>2763</v>
      </c>
      <c r="C105" s="15"/>
      <c r="D105" s="11">
        <v>1</v>
      </c>
      <c r="E105" s="11">
        <v>2396</v>
      </c>
      <c r="F105" s="11">
        <v>899</v>
      </c>
      <c r="G105" s="11">
        <v>3295</v>
      </c>
      <c r="H105" s="11">
        <v>3103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3103</v>
      </c>
      <c r="O105" s="11">
        <v>3103</v>
      </c>
      <c r="P105" s="13">
        <v>0.123055</v>
      </c>
      <c r="Q105" s="13">
        <v>0.123055</v>
      </c>
      <c r="R105" s="13">
        <v>0.123055</v>
      </c>
      <c r="S105" s="11">
        <v>134</v>
      </c>
      <c r="T105" s="11">
        <v>6.7089600000000003</v>
      </c>
      <c r="U105" s="11">
        <v>0.26738000000000001</v>
      </c>
      <c r="V105" s="11">
        <v>0.49554399999999998</v>
      </c>
      <c r="W105" s="11">
        <v>0.210339</v>
      </c>
      <c r="X105" s="11">
        <v>2.6738000000000001E-2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232432956</v>
      </c>
      <c r="AF105" s="11">
        <v>7.8125E-2</v>
      </c>
      <c r="AG105" s="15"/>
      <c r="AH105" s="11">
        <v>94</v>
      </c>
      <c r="AI105" s="11">
        <v>2735.56</v>
      </c>
      <c r="AJ105" s="11">
        <v>298.904</v>
      </c>
      <c r="AK105" s="11">
        <v>3034.47</v>
      </c>
      <c r="AL105" s="11">
        <v>2964.02</v>
      </c>
      <c r="AM105" s="11">
        <v>80</v>
      </c>
      <c r="AN105" s="11">
        <v>1.6713</v>
      </c>
      <c r="AO105" s="11">
        <v>6.5740600000000002</v>
      </c>
      <c r="AP105" s="11">
        <v>2.9432900000000002</v>
      </c>
      <c r="AQ105" s="11">
        <v>2.85961</v>
      </c>
      <c r="AR105" s="11">
        <v>3006</v>
      </c>
      <c r="AS105" s="11">
        <v>2926</v>
      </c>
      <c r="AT105" s="13">
        <v>5.8993799999999999E-2</v>
      </c>
      <c r="AU105" s="13">
        <v>8.7947899999999996E-2</v>
      </c>
      <c r="AV105" s="13">
        <v>7.2754700000000005E-2</v>
      </c>
      <c r="AW105" s="11">
        <v>20.095700000000001</v>
      </c>
      <c r="AX105" s="11">
        <v>14.874000000000001</v>
      </c>
      <c r="AY105" s="11">
        <v>3.7717599999999997E-2</v>
      </c>
      <c r="AZ105" s="11">
        <v>0.92824399999999996</v>
      </c>
      <c r="BA105" s="11">
        <v>3.3924999999999997E-2</v>
      </c>
      <c r="BB105" s="14">
        <v>1.13779E-4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>
        <v>84169491414</v>
      </c>
      <c r="BJ105" s="11">
        <v>28.234400000000001</v>
      </c>
      <c r="BK105" s="15"/>
      <c r="BL105" s="11">
        <v>1000</v>
      </c>
      <c r="BM105" s="11">
        <v>2734.74</v>
      </c>
      <c r="BN105" s="11">
        <v>296.19799999999998</v>
      </c>
      <c r="BO105" s="11">
        <v>3030.94</v>
      </c>
      <c r="BP105" s="11">
        <v>2964.34</v>
      </c>
      <c r="BQ105" s="11">
        <v>111</v>
      </c>
      <c r="BR105" s="11">
        <v>5.4911500000000002</v>
      </c>
      <c r="BS105" s="11">
        <v>22.986599999999999</v>
      </c>
      <c r="BT105" s="11">
        <v>8.7835900000000002</v>
      </c>
      <c r="BU105" s="11">
        <v>9.6801300000000001</v>
      </c>
      <c r="BV105" s="11">
        <v>3025</v>
      </c>
      <c r="BW105" s="11">
        <v>2914</v>
      </c>
      <c r="BX105" s="13">
        <v>5.4650700000000003E-2</v>
      </c>
      <c r="BY105" s="13">
        <v>9.4824500000000006E-2</v>
      </c>
      <c r="BZ105" s="13">
        <v>7.2868600000000006E-2</v>
      </c>
      <c r="CA105" s="11">
        <v>19.405999999999999</v>
      </c>
      <c r="CB105" s="11">
        <v>15.263199999999999</v>
      </c>
      <c r="CC105" s="11">
        <v>3.6454500000000001E-2</v>
      </c>
      <c r="CD105" s="11">
        <v>0.93073600000000001</v>
      </c>
      <c r="CE105" s="11">
        <v>3.2729099999999997E-2</v>
      </c>
      <c r="CF105" s="14">
        <v>8.0213899999999994E-5</v>
      </c>
      <c r="CG105" s="11">
        <v>0</v>
      </c>
      <c r="CH105" s="11">
        <v>0</v>
      </c>
      <c r="CI105" s="11">
        <v>0</v>
      </c>
      <c r="CJ105" s="11">
        <v>0</v>
      </c>
      <c r="CK105" s="11">
        <v>0</v>
      </c>
      <c r="CL105" s="11">
        <v>0</v>
      </c>
      <c r="CM105" s="11">
        <v>1738059504502</v>
      </c>
      <c r="CN105" s="11">
        <v>592.60900000000004</v>
      </c>
      <c r="CO105" s="15"/>
      <c r="CP105" s="11">
        <v>1000</v>
      </c>
      <c r="CQ105" s="11">
        <v>2735.11</v>
      </c>
      <c r="CR105" s="11">
        <v>298.97500000000002</v>
      </c>
      <c r="CS105" s="11">
        <v>3034.08</v>
      </c>
      <c r="CT105" s="11">
        <v>2964.85</v>
      </c>
      <c r="CU105" s="11">
        <v>111</v>
      </c>
      <c r="CV105" s="11">
        <v>5.4687999999999999</v>
      </c>
      <c r="CW105" s="11">
        <v>23.451699999999999</v>
      </c>
      <c r="CX105" s="11">
        <v>9.0484299999999998</v>
      </c>
      <c r="CY105" s="11">
        <v>10.0631</v>
      </c>
      <c r="CZ105" s="11">
        <v>3026</v>
      </c>
      <c r="DA105" s="11">
        <v>2915</v>
      </c>
      <c r="DB105" s="13">
        <v>5.5012699999999998E-2</v>
      </c>
      <c r="DC105" s="13">
        <v>9.5186400000000004E-2</v>
      </c>
      <c r="DD105" s="13">
        <v>7.3054300000000003E-2</v>
      </c>
      <c r="DE105" s="11">
        <v>19.87</v>
      </c>
      <c r="DF105" s="11">
        <v>15.0466</v>
      </c>
      <c r="DG105" s="11">
        <v>3.7322599999999997E-2</v>
      </c>
      <c r="DH105" s="11">
        <v>0.92904100000000001</v>
      </c>
      <c r="DI105" s="11">
        <v>3.3515200000000002E-2</v>
      </c>
      <c r="DJ105" s="14">
        <v>1.21212E-4</v>
      </c>
      <c r="DK105" s="11">
        <v>0</v>
      </c>
      <c r="DL105" s="11">
        <v>0</v>
      </c>
      <c r="DM105" s="11">
        <v>0</v>
      </c>
      <c r="DN105" s="11">
        <v>0</v>
      </c>
      <c r="DO105" s="11">
        <v>0</v>
      </c>
      <c r="DP105" s="11">
        <v>0</v>
      </c>
      <c r="DQ105" s="11">
        <v>404105001686</v>
      </c>
      <c r="DR105" s="11">
        <v>137.15600000000001</v>
      </c>
      <c r="DS105" s="15"/>
      <c r="DT105" s="11">
        <v>2</v>
      </c>
      <c r="DU105" s="11">
        <v>2731.5</v>
      </c>
      <c r="DV105" s="11">
        <v>304</v>
      </c>
      <c r="DW105" s="11">
        <v>3035.5</v>
      </c>
      <c r="DX105" s="11">
        <v>2979.5</v>
      </c>
      <c r="DY105" s="11">
        <v>17</v>
      </c>
      <c r="DZ105" s="11">
        <v>0.14882500000000001</v>
      </c>
      <c r="EA105" s="11">
        <v>0</v>
      </c>
      <c r="EB105" s="11">
        <v>0.141177</v>
      </c>
      <c r="EC105" s="11">
        <v>0.220223</v>
      </c>
      <c r="ED105" s="11">
        <v>2988</v>
      </c>
      <c r="EE105" s="11">
        <v>2971</v>
      </c>
      <c r="EF105" s="13">
        <v>7.52805E-2</v>
      </c>
      <c r="EG105" s="13">
        <v>8.1433199999999997E-2</v>
      </c>
      <c r="EH105" s="13">
        <v>7.8356899999999993E-2</v>
      </c>
      <c r="EI105" s="11">
        <v>16</v>
      </c>
      <c r="EJ105" s="11">
        <v>19</v>
      </c>
      <c r="EK105" s="11">
        <v>3.0303E-2</v>
      </c>
      <c r="EL105" s="11">
        <v>0.94295899999999999</v>
      </c>
      <c r="EM105" s="11">
        <v>2.6738000000000001E-2</v>
      </c>
      <c r="EN105" s="11">
        <v>0</v>
      </c>
      <c r="EO105" s="11">
        <v>0</v>
      </c>
      <c r="EP105" s="11">
        <v>0</v>
      </c>
      <c r="EQ105" s="11">
        <v>0</v>
      </c>
      <c r="ER105" s="11">
        <v>0</v>
      </c>
      <c r="ES105" s="11">
        <v>0</v>
      </c>
      <c r="ET105" s="11">
        <v>0</v>
      </c>
      <c r="EU105" s="11">
        <v>47383538714</v>
      </c>
      <c r="EV105" s="11">
        <v>16.156300000000002</v>
      </c>
      <c r="EW105" s="15"/>
      <c r="EX105" s="11">
        <v>1000</v>
      </c>
      <c r="EY105" s="11">
        <v>2732.01</v>
      </c>
      <c r="EZ105" s="11">
        <v>303.18599999999998</v>
      </c>
      <c r="FA105" s="11">
        <v>3035.19</v>
      </c>
      <c r="FB105" s="11">
        <v>2963.92</v>
      </c>
      <c r="FC105" s="11">
        <v>99</v>
      </c>
      <c r="FD105" s="11">
        <v>5.8254799999999998</v>
      </c>
      <c r="FE105" s="11">
        <v>22.951000000000001</v>
      </c>
      <c r="FF105" s="11">
        <v>9.1794100000000007</v>
      </c>
      <c r="FG105" s="11">
        <v>9.4360300000000006</v>
      </c>
      <c r="FH105" s="11">
        <v>3015</v>
      </c>
      <c r="FI105" s="11">
        <v>2916</v>
      </c>
      <c r="FJ105" s="13">
        <v>5.5374600000000003E-2</v>
      </c>
      <c r="FK105" s="13">
        <v>9.12052E-2</v>
      </c>
      <c r="FL105" s="13">
        <v>7.2717299999999999E-2</v>
      </c>
      <c r="FM105" s="11">
        <v>19.123999999999999</v>
      </c>
      <c r="FN105" s="11">
        <v>15.8537</v>
      </c>
      <c r="FO105" s="11">
        <v>3.5871699999999999E-2</v>
      </c>
      <c r="FP105" s="11">
        <v>0.93182200000000004</v>
      </c>
      <c r="FQ105" s="11">
        <v>3.2306599999999998E-2</v>
      </c>
      <c r="FR105" s="11">
        <v>0</v>
      </c>
      <c r="FS105" s="11">
        <v>0</v>
      </c>
      <c r="FT105" s="11">
        <v>0</v>
      </c>
      <c r="FU105" s="11">
        <v>0</v>
      </c>
      <c r="FV105" s="11">
        <v>0</v>
      </c>
      <c r="FW105" s="11">
        <v>0</v>
      </c>
      <c r="FX105" s="11">
        <v>0</v>
      </c>
      <c r="FY105" s="11">
        <v>36551250240</v>
      </c>
      <c r="FZ105" s="11">
        <v>12.109400000000001</v>
      </c>
    </row>
    <row r="106" spans="1:182" ht="12.75" x14ac:dyDescent="0.2">
      <c r="A106" s="10" t="s">
        <v>134</v>
      </c>
      <c r="B106" s="11">
        <v>7219</v>
      </c>
      <c r="C106" s="15"/>
      <c r="D106" s="11">
        <v>1</v>
      </c>
      <c r="E106" s="11">
        <v>6524</v>
      </c>
      <c r="F106" s="11">
        <v>2038</v>
      </c>
      <c r="G106" s="11">
        <v>8562</v>
      </c>
      <c r="H106" s="11">
        <v>7888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7888</v>
      </c>
      <c r="O106" s="11">
        <v>7888</v>
      </c>
      <c r="P106" s="13">
        <v>9.2672099999999993E-2</v>
      </c>
      <c r="Q106" s="13">
        <v>9.2672099999999993E-2</v>
      </c>
      <c r="R106" s="13">
        <v>9.2672099999999993E-2</v>
      </c>
      <c r="S106" s="11">
        <v>371</v>
      </c>
      <c r="T106" s="11">
        <v>5.4932600000000003</v>
      </c>
      <c r="U106" s="11">
        <v>0.167244</v>
      </c>
      <c r="V106" s="11">
        <v>0.67244400000000004</v>
      </c>
      <c r="W106" s="11">
        <v>0.15424599999999999</v>
      </c>
      <c r="X106" s="11">
        <v>6.0658600000000002E-3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576456774</v>
      </c>
      <c r="AF106" s="11">
        <v>0.203125</v>
      </c>
      <c r="AG106" s="15"/>
      <c r="AH106" s="11">
        <v>14</v>
      </c>
      <c r="AI106" s="11">
        <v>7221.64</v>
      </c>
      <c r="AJ106" s="11">
        <v>1017.86</v>
      </c>
      <c r="AK106" s="11">
        <v>8239.5</v>
      </c>
      <c r="AL106" s="11">
        <v>7821.79</v>
      </c>
      <c r="AM106" s="11">
        <v>41</v>
      </c>
      <c r="AN106" s="11">
        <v>0.31116199999999999</v>
      </c>
      <c r="AO106" s="11">
        <v>1.0544500000000001</v>
      </c>
      <c r="AP106" s="11">
        <v>0.45496199999999998</v>
      </c>
      <c r="AQ106" s="11">
        <v>0.51373500000000005</v>
      </c>
      <c r="AR106" s="11">
        <v>7842</v>
      </c>
      <c r="AS106" s="11">
        <v>7801</v>
      </c>
      <c r="AT106" s="13">
        <v>8.0620600000000001E-2</v>
      </c>
      <c r="AU106" s="13">
        <v>8.6300000000000002E-2</v>
      </c>
      <c r="AV106" s="13">
        <v>8.3499900000000002E-2</v>
      </c>
      <c r="AW106" s="11">
        <v>120.429</v>
      </c>
      <c r="AX106" s="11">
        <v>8.4519599999999997</v>
      </c>
      <c r="AY106" s="11">
        <v>5.3385700000000001E-2</v>
      </c>
      <c r="AZ106" s="11">
        <v>0.89486900000000003</v>
      </c>
      <c r="BA106" s="11">
        <v>5.0971799999999998E-2</v>
      </c>
      <c r="BB106" s="14">
        <v>7.7370599999999998E-4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23714102294</v>
      </c>
      <c r="BJ106" s="11">
        <v>7.78125</v>
      </c>
      <c r="BK106" s="15"/>
      <c r="BL106" s="11">
        <v>1000</v>
      </c>
      <c r="BM106" s="11">
        <v>7221.59</v>
      </c>
      <c r="BN106" s="11">
        <v>1019.81</v>
      </c>
      <c r="BO106" s="11">
        <v>8241.39</v>
      </c>
      <c r="BP106" s="11">
        <v>7821.51</v>
      </c>
      <c r="BQ106" s="11">
        <v>114</v>
      </c>
      <c r="BR106" s="11">
        <v>2.5500099999999999</v>
      </c>
      <c r="BS106" s="11">
        <v>9.1844599999999996</v>
      </c>
      <c r="BT106" s="11">
        <v>4.1603500000000002</v>
      </c>
      <c r="BU106" s="11">
        <v>6.7920699999999998</v>
      </c>
      <c r="BV106" s="11">
        <v>7882</v>
      </c>
      <c r="BW106" s="11">
        <v>7768</v>
      </c>
      <c r="BX106" s="13">
        <v>7.60493E-2</v>
      </c>
      <c r="BY106" s="13">
        <v>9.1841000000000006E-2</v>
      </c>
      <c r="BZ106" s="13">
        <v>8.3461300000000002E-2</v>
      </c>
      <c r="CA106" s="11">
        <v>120.886</v>
      </c>
      <c r="CB106" s="11">
        <v>8.4361099999999993</v>
      </c>
      <c r="CC106" s="11">
        <v>5.3304600000000001E-2</v>
      </c>
      <c r="CD106" s="11">
        <v>0.89475199999999999</v>
      </c>
      <c r="CE106" s="11">
        <v>5.1449300000000003E-2</v>
      </c>
      <c r="CF106" s="14">
        <v>4.9436700000000001E-4</v>
      </c>
      <c r="CG106" s="11">
        <v>0</v>
      </c>
      <c r="CH106" s="11">
        <v>0</v>
      </c>
      <c r="CI106" s="11">
        <v>0</v>
      </c>
      <c r="CJ106" s="11">
        <v>0</v>
      </c>
      <c r="CK106" s="11">
        <v>0</v>
      </c>
      <c r="CL106" s="11">
        <v>0</v>
      </c>
      <c r="CM106" s="11">
        <v>502723478574</v>
      </c>
      <c r="CN106" s="11">
        <v>170.828</v>
      </c>
      <c r="CO106" s="15"/>
      <c r="CP106" s="11">
        <v>1000</v>
      </c>
      <c r="CQ106" s="11">
        <v>7114.41</v>
      </c>
      <c r="CR106" s="11">
        <v>856.774</v>
      </c>
      <c r="CS106" s="11">
        <v>7971.19</v>
      </c>
      <c r="CT106" s="11">
        <v>7747</v>
      </c>
      <c r="CU106" s="11">
        <v>161</v>
      </c>
      <c r="CV106" s="11">
        <v>6.6014999999999997</v>
      </c>
      <c r="CW106" s="11">
        <v>22.9849</v>
      </c>
      <c r="CX106" s="11">
        <v>9.6575399999999991</v>
      </c>
      <c r="CY106" s="11">
        <v>9.6013500000000001</v>
      </c>
      <c r="CZ106" s="11">
        <v>7834</v>
      </c>
      <c r="DA106" s="11">
        <v>7673</v>
      </c>
      <c r="DB106" s="13">
        <v>6.2889600000000004E-2</v>
      </c>
      <c r="DC106" s="13">
        <v>8.5191900000000001E-2</v>
      </c>
      <c r="DD106" s="13">
        <v>7.3140499999999997E-2</v>
      </c>
      <c r="DE106" s="11">
        <v>77.075999999999993</v>
      </c>
      <c r="DF106" s="11">
        <v>11.116</v>
      </c>
      <c r="DG106" s="11">
        <v>3.3907699999999999E-2</v>
      </c>
      <c r="DH106" s="11">
        <v>0.93313000000000001</v>
      </c>
      <c r="DI106" s="11">
        <v>3.2882599999999998E-2</v>
      </c>
      <c r="DJ106" s="14">
        <v>7.9289399999999993E-5</v>
      </c>
      <c r="DK106" s="11">
        <v>0</v>
      </c>
      <c r="DL106" s="11">
        <v>0</v>
      </c>
      <c r="DM106" s="11">
        <v>0</v>
      </c>
      <c r="DN106" s="11">
        <v>0</v>
      </c>
      <c r="DO106" s="11">
        <v>0</v>
      </c>
      <c r="DP106" s="11">
        <v>0</v>
      </c>
      <c r="DQ106" s="11">
        <v>153562401958208</v>
      </c>
      <c r="DR106" s="11">
        <v>52372.6</v>
      </c>
      <c r="DS106" s="15"/>
      <c r="DT106" s="11">
        <v>12</v>
      </c>
      <c r="DU106" s="11">
        <v>7113.08</v>
      </c>
      <c r="DV106" s="11">
        <v>835.25</v>
      </c>
      <c r="DW106" s="11">
        <v>7948.33</v>
      </c>
      <c r="DX106" s="11">
        <v>7738.25</v>
      </c>
      <c r="DY106" s="11">
        <v>60</v>
      </c>
      <c r="DZ106" s="11">
        <v>0.72209500000000004</v>
      </c>
      <c r="EA106" s="11">
        <v>1.93466</v>
      </c>
      <c r="EB106" s="11">
        <v>0.67808800000000002</v>
      </c>
      <c r="EC106" s="11">
        <v>0.77152900000000002</v>
      </c>
      <c r="ED106" s="11">
        <v>7772</v>
      </c>
      <c r="EE106" s="11">
        <v>7712</v>
      </c>
      <c r="EF106" s="13">
        <v>6.8292000000000005E-2</v>
      </c>
      <c r="EG106" s="13">
        <v>7.6603400000000002E-2</v>
      </c>
      <c r="EH106" s="13">
        <v>7.1928199999999998E-2</v>
      </c>
      <c r="EI106" s="11">
        <v>74.75</v>
      </c>
      <c r="EJ106" s="11">
        <v>11.1739</v>
      </c>
      <c r="EK106" s="11">
        <v>3.2820599999999998E-2</v>
      </c>
      <c r="EL106" s="11">
        <v>0.93522499999999997</v>
      </c>
      <c r="EM106" s="11">
        <v>3.1954099999999999E-2</v>
      </c>
      <c r="EN106" s="11">
        <v>0</v>
      </c>
      <c r="EO106" s="11">
        <v>0</v>
      </c>
      <c r="EP106" s="11">
        <v>0</v>
      </c>
      <c r="EQ106" s="11">
        <v>0</v>
      </c>
      <c r="ER106" s="11">
        <v>0</v>
      </c>
      <c r="ES106" s="11">
        <v>0</v>
      </c>
      <c r="ET106" s="11">
        <v>0</v>
      </c>
      <c r="EU106" s="11">
        <v>3655422000192</v>
      </c>
      <c r="EV106" s="11">
        <v>1246.47</v>
      </c>
      <c r="EW106" s="15"/>
      <c r="EX106" s="11">
        <v>1000</v>
      </c>
      <c r="EY106" s="11">
        <v>7112.28</v>
      </c>
      <c r="EZ106" s="11">
        <v>852.77499999999998</v>
      </c>
      <c r="FA106" s="11">
        <v>7965.06</v>
      </c>
      <c r="FB106" s="11">
        <v>7745.11</v>
      </c>
      <c r="FC106" s="11">
        <v>191</v>
      </c>
      <c r="FD106" s="11">
        <v>6.3747400000000001</v>
      </c>
      <c r="FE106" s="11">
        <v>19.781400000000001</v>
      </c>
      <c r="FF106" s="11">
        <v>8.9268300000000007</v>
      </c>
      <c r="FG106" s="11">
        <v>9.3403399999999994</v>
      </c>
      <c r="FH106" s="11">
        <v>7848</v>
      </c>
      <c r="FI106" s="11">
        <v>7657</v>
      </c>
      <c r="FJ106" s="13">
        <v>6.0673199999999997E-2</v>
      </c>
      <c r="FK106" s="13">
        <v>8.7131200000000006E-2</v>
      </c>
      <c r="FL106" s="13">
        <v>7.2878700000000005E-2</v>
      </c>
      <c r="FM106" s="11">
        <v>74.897000000000006</v>
      </c>
      <c r="FN106" s="11">
        <v>11.385999999999999</v>
      </c>
      <c r="FO106" s="11">
        <v>3.2952799999999997E-2</v>
      </c>
      <c r="FP106" s="11">
        <v>0.935029</v>
      </c>
      <c r="FQ106" s="11">
        <v>3.19493E-2</v>
      </c>
      <c r="FR106" s="14">
        <v>6.8457500000000007E-5</v>
      </c>
      <c r="FS106" s="11">
        <v>0</v>
      </c>
      <c r="FT106" s="11">
        <v>0</v>
      </c>
      <c r="FU106" s="11">
        <v>0</v>
      </c>
      <c r="FV106" s="11">
        <v>0</v>
      </c>
      <c r="FW106" s="11">
        <v>0</v>
      </c>
      <c r="FX106" s="11">
        <v>0</v>
      </c>
      <c r="FY106" s="11">
        <v>2716650070358</v>
      </c>
      <c r="FZ106" s="11">
        <v>926.48400000000004</v>
      </c>
    </row>
    <row r="107" spans="1:182" ht="12.75" x14ac:dyDescent="0.2">
      <c r="A107" s="10" t="s">
        <v>135</v>
      </c>
      <c r="B107" s="11">
        <v>8352</v>
      </c>
      <c r="C107" s="15"/>
      <c r="D107" s="11">
        <v>1</v>
      </c>
      <c r="E107" s="11">
        <v>7576</v>
      </c>
      <c r="F107" s="11">
        <v>2128</v>
      </c>
      <c r="G107" s="11">
        <v>9704</v>
      </c>
      <c r="H107" s="11">
        <v>9008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9008</v>
      </c>
      <c r="O107" s="11">
        <v>9008</v>
      </c>
      <c r="P107" s="13">
        <v>7.8544100000000006E-2</v>
      </c>
      <c r="Q107" s="13">
        <v>7.8544100000000006E-2</v>
      </c>
      <c r="R107" s="13">
        <v>7.8544100000000006E-2</v>
      </c>
      <c r="S107" s="11">
        <v>287</v>
      </c>
      <c r="T107" s="11">
        <v>7.4146299999999998</v>
      </c>
      <c r="U107" s="11">
        <v>0.12699099999999999</v>
      </c>
      <c r="V107" s="11">
        <v>0.749892</v>
      </c>
      <c r="W107" s="11">
        <v>0.120103</v>
      </c>
      <c r="X107" s="11">
        <v>3.0133400000000002E-3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246891632</v>
      </c>
      <c r="AF107" s="11">
        <v>7.8125E-2</v>
      </c>
      <c r="AG107" s="15"/>
      <c r="AH107" s="11">
        <v>29</v>
      </c>
      <c r="AI107" s="11">
        <v>8429.41</v>
      </c>
      <c r="AJ107" s="11">
        <v>1287.31</v>
      </c>
      <c r="AK107" s="11">
        <v>9716.7199999999993</v>
      </c>
      <c r="AL107" s="11">
        <v>9139.24</v>
      </c>
      <c r="AM107" s="11">
        <v>119</v>
      </c>
      <c r="AN107" s="11">
        <v>0.59027700000000005</v>
      </c>
      <c r="AO107" s="11">
        <v>3.6389200000000002</v>
      </c>
      <c r="AP107" s="11">
        <v>1.5599700000000001</v>
      </c>
      <c r="AQ107" s="11">
        <v>1.6933199999999999</v>
      </c>
      <c r="AR107" s="11">
        <v>9197</v>
      </c>
      <c r="AS107" s="11">
        <v>9078</v>
      </c>
      <c r="AT107" s="13">
        <v>8.6925299999999997E-2</v>
      </c>
      <c r="AU107" s="13">
        <v>0.101173</v>
      </c>
      <c r="AV107" s="13">
        <v>9.4257800000000003E-2</v>
      </c>
      <c r="AW107" s="11">
        <v>116.241</v>
      </c>
      <c r="AX107" s="11">
        <v>11.0745</v>
      </c>
      <c r="AY107" s="11">
        <v>5.0588599999999997E-2</v>
      </c>
      <c r="AZ107" s="11">
        <v>0.89980300000000002</v>
      </c>
      <c r="BA107" s="11">
        <v>4.9490100000000002E-2</v>
      </c>
      <c r="BB107" s="14">
        <v>1.1875300000000001E-4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>
        <v>141695800188</v>
      </c>
      <c r="BJ107" s="11">
        <v>46.625</v>
      </c>
      <c r="BK107" s="15"/>
      <c r="BL107" s="11">
        <v>1000</v>
      </c>
      <c r="BM107" s="11">
        <v>8424.7099999999991</v>
      </c>
      <c r="BN107" s="11">
        <v>1280.17</v>
      </c>
      <c r="BO107" s="11">
        <v>9704.8799999999992</v>
      </c>
      <c r="BP107" s="11">
        <v>9144.7999999999993</v>
      </c>
      <c r="BQ107" s="11">
        <v>188</v>
      </c>
      <c r="BR107" s="11">
        <v>4.2490300000000003</v>
      </c>
      <c r="BS107" s="11">
        <v>18.3048</v>
      </c>
      <c r="BT107" s="11">
        <v>8.9458400000000005</v>
      </c>
      <c r="BU107" s="11">
        <v>10.7042</v>
      </c>
      <c r="BV107" s="11">
        <v>9232</v>
      </c>
      <c r="BW107" s="11">
        <v>9044</v>
      </c>
      <c r="BX107" s="13">
        <v>8.2854399999999995E-2</v>
      </c>
      <c r="BY107" s="13">
        <v>0.105364</v>
      </c>
      <c r="BZ107" s="13">
        <v>9.4922999999999993E-2</v>
      </c>
      <c r="CA107" s="11">
        <v>115.69199999999999</v>
      </c>
      <c r="CB107" s="11">
        <v>11.065300000000001</v>
      </c>
      <c r="CC107" s="11">
        <v>5.0325000000000002E-2</v>
      </c>
      <c r="CD107" s="11">
        <v>0.90030299999999996</v>
      </c>
      <c r="CE107" s="11">
        <v>4.9280699999999997E-2</v>
      </c>
      <c r="CF107" s="14">
        <v>9.1691800000000002E-5</v>
      </c>
      <c r="CG107" s="11">
        <v>0</v>
      </c>
      <c r="CH107" s="11">
        <v>0</v>
      </c>
      <c r="CI107" s="11">
        <v>0</v>
      </c>
      <c r="CJ107" s="11">
        <v>0</v>
      </c>
      <c r="CK107" s="11">
        <v>0</v>
      </c>
      <c r="CL107" s="11">
        <v>0</v>
      </c>
      <c r="CM107" s="11">
        <v>1912666583676</v>
      </c>
      <c r="CN107" s="11">
        <v>651.81299999999999</v>
      </c>
      <c r="CO107" s="15"/>
      <c r="CP107" s="11">
        <v>1000</v>
      </c>
      <c r="CQ107" s="11">
        <v>8246.74</v>
      </c>
      <c r="CR107" s="11">
        <v>1110.45</v>
      </c>
      <c r="CS107" s="11">
        <v>9357.19</v>
      </c>
      <c r="CT107" s="11">
        <v>9016.35</v>
      </c>
      <c r="CU107" s="11">
        <v>268</v>
      </c>
      <c r="CV107" s="11">
        <v>10.801399999999999</v>
      </c>
      <c r="CW107" s="11">
        <v>33.167900000000003</v>
      </c>
      <c r="CX107" s="11">
        <v>15.6008</v>
      </c>
      <c r="CY107" s="11">
        <v>14.5909</v>
      </c>
      <c r="CZ107" s="11">
        <v>9145</v>
      </c>
      <c r="DA107" s="11">
        <v>8877</v>
      </c>
      <c r="DB107" s="13">
        <v>6.2859200000000004E-2</v>
      </c>
      <c r="DC107" s="13">
        <v>9.4947299999999998E-2</v>
      </c>
      <c r="DD107" s="13">
        <v>7.9544100000000006E-2</v>
      </c>
      <c r="DE107" s="11">
        <v>75.406000000000006</v>
      </c>
      <c r="DF107" s="11">
        <v>14.7263</v>
      </c>
      <c r="DG107" s="11">
        <v>3.3009499999999997E-2</v>
      </c>
      <c r="DH107" s="11">
        <v>0.93496000000000001</v>
      </c>
      <c r="DI107" s="11">
        <v>3.1911799999999997E-2</v>
      </c>
      <c r="DJ107" s="14">
        <v>1.18381E-4</v>
      </c>
      <c r="DK107" s="11">
        <v>0</v>
      </c>
      <c r="DL107" s="11">
        <v>0</v>
      </c>
      <c r="DM107" s="11">
        <v>0</v>
      </c>
      <c r="DN107" s="11">
        <v>0</v>
      </c>
      <c r="DO107" s="11">
        <v>0</v>
      </c>
      <c r="DP107" s="11">
        <v>0</v>
      </c>
      <c r="DQ107" s="11">
        <v>54823852562236</v>
      </c>
      <c r="DR107" s="11">
        <v>18691.8</v>
      </c>
      <c r="DS107" s="15"/>
      <c r="DT107" s="11">
        <v>48</v>
      </c>
      <c r="DU107" s="11">
        <v>8223.0400000000009</v>
      </c>
      <c r="DV107" s="11">
        <v>1124.25</v>
      </c>
      <c r="DW107" s="11">
        <v>9347.2900000000009</v>
      </c>
      <c r="DX107" s="11">
        <v>9030.4599999999991</v>
      </c>
      <c r="DY107" s="11">
        <v>224</v>
      </c>
      <c r="DZ107" s="11">
        <v>1.1377200000000001</v>
      </c>
      <c r="EA107" s="11">
        <v>9.4078599999999994</v>
      </c>
      <c r="EB107" s="11">
        <v>3.3394400000000002</v>
      </c>
      <c r="EC107" s="11">
        <v>3.2584</v>
      </c>
      <c r="ED107" s="11">
        <v>9161</v>
      </c>
      <c r="EE107" s="11">
        <v>8937</v>
      </c>
      <c r="EF107" s="13">
        <v>7.0043099999999997E-2</v>
      </c>
      <c r="EG107" s="13">
        <v>9.6863000000000005E-2</v>
      </c>
      <c r="EH107" s="13">
        <v>8.1233E-2</v>
      </c>
      <c r="EI107" s="11">
        <v>74.125</v>
      </c>
      <c r="EJ107" s="11">
        <v>15.1669</v>
      </c>
      <c r="EK107" s="11">
        <v>3.2536900000000001E-2</v>
      </c>
      <c r="EL107" s="11">
        <v>0.93598400000000004</v>
      </c>
      <c r="EM107" s="11">
        <v>3.1281400000000001E-2</v>
      </c>
      <c r="EN107" s="11">
        <v>1.97302E-4</v>
      </c>
      <c r="EO107" s="11">
        <v>0</v>
      </c>
      <c r="EP107" s="11">
        <v>0</v>
      </c>
      <c r="EQ107" s="11">
        <v>0</v>
      </c>
      <c r="ER107" s="11">
        <v>0</v>
      </c>
      <c r="ES107" s="11">
        <v>0</v>
      </c>
      <c r="ET107" s="11">
        <v>0</v>
      </c>
      <c r="EU107" s="11">
        <v>3979156380016</v>
      </c>
      <c r="EV107" s="11">
        <v>1356.41</v>
      </c>
      <c r="EW107" s="15"/>
      <c r="EX107" s="11">
        <v>1000</v>
      </c>
      <c r="EY107" s="11">
        <v>8223.31</v>
      </c>
      <c r="EZ107" s="11">
        <v>1104.8699999999999</v>
      </c>
      <c r="FA107" s="11">
        <v>9328.18</v>
      </c>
      <c r="FB107" s="11">
        <v>9015.57</v>
      </c>
      <c r="FC107" s="11">
        <v>274</v>
      </c>
      <c r="FD107" s="11">
        <v>8.9976400000000005</v>
      </c>
      <c r="FE107" s="11">
        <v>32.345199999999998</v>
      </c>
      <c r="FF107" s="11">
        <v>14.1181</v>
      </c>
      <c r="FG107" s="11">
        <v>14.0282</v>
      </c>
      <c r="FH107" s="11">
        <v>9142</v>
      </c>
      <c r="FI107" s="11">
        <v>8868</v>
      </c>
      <c r="FJ107" s="13">
        <v>6.1781599999999999E-2</v>
      </c>
      <c r="FK107" s="13">
        <v>9.4588099999999994E-2</v>
      </c>
      <c r="FL107" s="13">
        <v>7.9450400000000004E-2</v>
      </c>
      <c r="FM107" s="11">
        <v>72.63</v>
      </c>
      <c r="FN107" s="11">
        <v>15.212300000000001</v>
      </c>
      <c r="FO107" s="11">
        <v>3.1830799999999999E-2</v>
      </c>
      <c r="FP107" s="11">
        <v>0.937334</v>
      </c>
      <c r="FQ107" s="11">
        <v>3.0700399999999999E-2</v>
      </c>
      <c r="FR107" s="11">
        <v>1.3474E-4</v>
      </c>
      <c r="FS107" s="11">
        <v>0</v>
      </c>
      <c r="FT107" s="11">
        <v>0</v>
      </c>
      <c r="FU107" s="11">
        <v>0</v>
      </c>
      <c r="FV107" s="11">
        <v>0</v>
      </c>
      <c r="FW107" s="11">
        <v>0</v>
      </c>
      <c r="FX107" s="11">
        <v>0</v>
      </c>
      <c r="FY107" s="11">
        <v>9647055672040</v>
      </c>
      <c r="FZ107" s="11">
        <v>3292.05</v>
      </c>
    </row>
    <row r="108" spans="1:182" ht="12.75" x14ac:dyDescent="0.2">
      <c r="A108" s="10" t="s">
        <v>136</v>
      </c>
      <c r="B108" s="11">
        <v>7724</v>
      </c>
      <c r="C108" s="15"/>
      <c r="D108" s="11">
        <v>1</v>
      </c>
      <c r="E108" s="11">
        <v>7052</v>
      </c>
      <c r="F108" s="11">
        <v>2112</v>
      </c>
      <c r="G108" s="11">
        <v>9164</v>
      </c>
      <c r="H108" s="11">
        <v>8451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8451</v>
      </c>
      <c r="O108" s="11">
        <v>8451</v>
      </c>
      <c r="P108" s="13">
        <v>9.4122200000000003E-2</v>
      </c>
      <c r="Q108" s="13">
        <v>9.4122200000000003E-2</v>
      </c>
      <c r="R108" s="13">
        <v>9.4122200000000003E-2</v>
      </c>
      <c r="S108" s="11">
        <v>366</v>
      </c>
      <c r="T108" s="11">
        <v>5.7704899999999997</v>
      </c>
      <c r="U108" s="11">
        <v>0.15114900000000001</v>
      </c>
      <c r="V108" s="11">
        <v>0.70173300000000005</v>
      </c>
      <c r="W108" s="11">
        <v>0.14389399999999999</v>
      </c>
      <c r="X108" s="11">
        <v>3.2245099999999999E-3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490178840</v>
      </c>
      <c r="AF108" s="11">
        <v>0.171875</v>
      </c>
      <c r="AG108" s="15"/>
      <c r="AH108" s="11">
        <v>26</v>
      </c>
      <c r="AI108" s="11">
        <v>7709.77</v>
      </c>
      <c r="AJ108" s="11">
        <v>962.46199999999999</v>
      </c>
      <c r="AK108" s="11">
        <v>8672.23</v>
      </c>
      <c r="AL108" s="11">
        <v>8260.65</v>
      </c>
      <c r="AM108" s="11">
        <v>85</v>
      </c>
      <c r="AN108" s="11">
        <v>0.81273600000000001</v>
      </c>
      <c r="AO108" s="11">
        <v>2.1648100000000001</v>
      </c>
      <c r="AP108" s="11">
        <v>0.94329600000000002</v>
      </c>
      <c r="AQ108" s="11">
        <v>1.3028500000000001</v>
      </c>
      <c r="AR108" s="11">
        <v>8300</v>
      </c>
      <c r="AS108" s="11">
        <v>8215</v>
      </c>
      <c r="AT108" s="13">
        <v>6.3568100000000002E-2</v>
      </c>
      <c r="AU108" s="13">
        <v>7.4572799999999995E-2</v>
      </c>
      <c r="AV108" s="13">
        <v>6.9478700000000004E-2</v>
      </c>
      <c r="AW108" s="11">
        <v>109.654</v>
      </c>
      <c r="AX108" s="11">
        <v>8.7772699999999997</v>
      </c>
      <c r="AY108" s="11">
        <v>4.4879500000000003E-2</v>
      </c>
      <c r="AZ108" s="11">
        <v>0.91132599999999997</v>
      </c>
      <c r="BA108" s="11">
        <v>4.35153E-2</v>
      </c>
      <c r="BB108" s="14">
        <v>2.7904399999999999E-4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>
        <v>47807714536</v>
      </c>
      <c r="BJ108" s="11">
        <v>15.9063</v>
      </c>
      <c r="BK108" s="15"/>
      <c r="BL108" s="11">
        <v>1000</v>
      </c>
      <c r="BM108" s="11">
        <v>7705</v>
      </c>
      <c r="BN108" s="11">
        <v>950.74400000000003</v>
      </c>
      <c r="BO108" s="11">
        <v>8655.75</v>
      </c>
      <c r="BP108" s="11">
        <v>8246.73</v>
      </c>
      <c r="BQ108" s="11">
        <v>140</v>
      </c>
      <c r="BR108" s="11">
        <v>4.7740900000000002</v>
      </c>
      <c r="BS108" s="11">
        <v>17.4801</v>
      </c>
      <c r="BT108" s="11">
        <v>6.4174199999999999</v>
      </c>
      <c r="BU108" s="11">
        <v>7.5225099999999996</v>
      </c>
      <c r="BV108" s="11">
        <v>8322</v>
      </c>
      <c r="BW108" s="11">
        <v>8182</v>
      </c>
      <c r="BX108" s="13">
        <v>5.92957E-2</v>
      </c>
      <c r="BY108" s="13">
        <v>7.7421000000000004E-2</v>
      </c>
      <c r="BZ108" s="13">
        <v>6.7676100000000003E-2</v>
      </c>
      <c r="CA108" s="11">
        <v>108.657</v>
      </c>
      <c r="CB108" s="11">
        <v>8.7499599999999997</v>
      </c>
      <c r="CC108" s="11">
        <v>4.4396999999999999E-2</v>
      </c>
      <c r="CD108" s="11">
        <v>0.91220999999999997</v>
      </c>
      <c r="CE108" s="11">
        <v>4.3194299999999998E-2</v>
      </c>
      <c r="CF108" s="14">
        <v>1.98307E-4</v>
      </c>
      <c r="CG108" s="11">
        <v>0</v>
      </c>
      <c r="CH108" s="11">
        <v>0</v>
      </c>
      <c r="CI108" s="11">
        <v>0</v>
      </c>
      <c r="CJ108" s="11">
        <v>0</v>
      </c>
      <c r="CK108" s="11">
        <v>0</v>
      </c>
      <c r="CL108" s="11">
        <v>0</v>
      </c>
      <c r="CM108" s="11">
        <v>1430987076934</v>
      </c>
      <c r="CN108" s="11">
        <v>487.75</v>
      </c>
      <c r="CO108" s="15"/>
      <c r="CP108" s="11">
        <v>1000</v>
      </c>
      <c r="CQ108" s="11">
        <v>7626.39</v>
      </c>
      <c r="CR108" s="11">
        <v>830.24699999999996</v>
      </c>
      <c r="CS108" s="11">
        <v>8456.64</v>
      </c>
      <c r="CT108" s="11">
        <v>8213.3700000000008</v>
      </c>
      <c r="CU108" s="11">
        <v>216</v>
      </c>
      <c r="CV108" s="11">
        <v>7.64581</v>
      </c>
      <c r="CW108" s="11">
        <v>28.976600000000001</v>
      </c>
      <c r="CX108" s="11">
        <v>11.7807</v>
      </c>
      <c r="CY108" s="11">
        <v>10.988799999999999</v>
      </c>
      <c r="CZ108" s="11">
        <v>8329</v>
      </c>
      <c r="DA108" s="11">
        <v>8113</v>
      </c>
      <c r="DB108" s="13">
        <v>5.0362499999999998E-2</v>
      </c>
      <c r="DC108" s="13">
        <v>7.8327300000000002E-2</v>
      </c>
      <c r="DD108" s="13">
        <v>6.33571E-2</v>
      </c>
      <c r="DE108" s="11">
        <v>67.599000000000004</v>
      </c>
      <c r="DF108" s="11">
        <v>12.2819</v>
      </c>
      <c r="DG108" s="11">
        <v>2.7730399999999999E-2</v>
      </c>
      <c r="DH108" s="11">
        <v>0.94542599999999999</v>
      </c>
      <c r="DI108" s="11">
        <v>2.6762999999999999E-2</v>
      </c>
      <c r="DJ108" s="14">
        <v>8.0612700000000002E-5</v>
      </c>
      <c r="DK108" s="11">
        <v>0</v>
      </c>
      <c r="DL108" s="11">
        <v>0</v>
      </c>
      <c r="DM108" s="11">
        <v>0</v>
      </c>
      <c r="DN108" s="11">
        <v>0</v>
      </c>
      <c r="DO108" s="11">
        <v>0</v>
      </c>
      <c r="DP108" s="11">
        <v>0</v>
      </c>
      <c r="DQ108" s="11">
        <v>113375380624364</v>
      </c>
      <c r="DR108" s="11">
        <v>38664.1</v>
      </c>
      <c r="DS108" s="15"/>
      <c r="DT108" s="11">
        <v>24</v>
      </c>
      <c r="DU108" s="11">
        <v>7616.67</v>
      </c>
      <c r="DV108" s="11">
        <v>803.625</v>
      </c>
      <c r="DW108" s="11">
        <v>8420.2900000000009</v>
      </c>
      <c r="DX108" s="11">
        <v>8213.2900000000009</v>
      </c>
      <c r="DY108" s="11">
        <v>124</v>
      </c>
      <c r="DZ108" s="11">
        <v>1.1005499999999999</v>
      </c>
      <c r="EA108" s="11">
        <v>2.7869000000000002</v>
      </c>
      <c r="EB108" s="11">
        <v>1.24868</v>
      </c>
      <c r="EC108" s="11">
        <v>2.04942</v>
      </c>
      <c r="ED108" s="11">
        <v>8270</v>
      </c>
      <c r="EE108" s="11">
        <v>8146</v>
      </c>
      <c r="EF108" s="13">
        <v>5.46349E-2</v>
      </c>
      <c r="EG108" s="13">
        <v>7.0688799999999996E-2</v>
      </c>
      <c r="EH108" s="13">
        <v>6.3346899999999998E-2</v>
      </c>
      <c r="EI108" s="11">
        <v>64.083299999999994</v>
      </c>
      <c r="EJ108" s="11">
        <v>12.5403</v>
      </c>
      <c r="EK108" s="11">
        <v>2.6249499999999999E-2</v>
      </c>
      <c r="EL108" s="11">
        <v>0.94832399999999994</v>
      </c>
      <c r="EM108" s="11">
        <v>2.54098E-2</v>
      </c>
      <c r="EN108" s="14">
        <v>1.6794299999999999E-5</v>
      </c>
      <c r="EO108" s="11">
        <v>0</v>
      </c>
      <c r="EP108" s="11">
        <v>0</v>
      </c>
      <c r="EQ108" s="11">
        <v>0</v>
      </c>
      <c r="ER108" s="11">
        <v>0</v>
      </c>
      <c r="ES108" s="11">
        <v>0</v>
      </c>
      <c r="ET108" s="11">
        <v>0</v>
      </c>
      <c r="EU108" s="11">
        <v>4410035895414</v>
      </c>
      <c r="EV108" s="11">
        <v>1504.16</v>
      </c>
      <c r="EW108" s="15"/>
      <c r="EX108" s="11">
        <v>1000</v>
      </c>
      <c r="EY108" s="11">
        <v>7617.93</v>
      </c>
      <c r="EZ108" s="11">
        <v>824.05700000000002</v>
      </c>
      <c r="FA108" s="11">
        <v>8441.99</v>
      </c>
      <c r="FB108" s="11">
        <v>8215.2800000000007</v>
      </c>
      <c r="FC108" s="11">
        <v>235</v>
      </c>
      <c r="FD108" s="11">
        <v>6.2309900000000003</v>
      </c>
      <c r="FE108" s="11">
        <v>24.877700000000001</v>
      </c>
      <c r="FF108" s="11">
        <v>9.9297199999999997</v>
      </c>
      <c r="FG108" s="11">
        <v>11.482799999999999</v>
      </c>
      <c r="FH108" s="11">
        <v>8329</v>
      </c>
      <c r="FI108" s="11">
        <v>8094</v>
      </c>
      <c r="FJ108" s="13">
        <v>4.7902599999999997E-2</v>
      </c>
      <c r="FK108" s="13">
        <v>7.8327300000000002E-2</v>
      </c>
      <c r="FL108" s="13">
        <v>6.36047E-2</v>
      </c>
      <c r="FM108" s="11">
        <v>65.606999999999999</v>
      </c>
      <c r="FN108" s="11">
        <v>12.560499999999999</v>
      </c>
      <c r="FO108" s="11">
        <v>2.69065E-2</v>
      </c>
      <c r="FP108" s="11">
        <v>0.94705300000000003</v>
      </c>
      <c r="FQ108" s="11">
        <v>2.59811E-2</v>
      </c>
      <c r="FR108" s="14">
        <v>5.96534E-5</v>
      </c>
      <c r="FS108" s="11">
        <v>0</v>
      </c>
      <c r="FT108" s="11">
        <v>0</v>
      </c>
      <c r="FU108" s="11">
        <v>0</v>
      </c>
      <c r="FV108" s="11">
        <v>0</v>
      </c>
      <c r="FW108" s="11">
        <v>0</v>
      </c>
      <c r="FX108" s="11">
        <v>0</v>
      </c>
      <c r="FY108" s="11">
        <v>4647493221144</v>
      </c>
      <c r="FZ108" s="11">
        <v>1585.19</v>
      </c>
    </row>
    <row r="109" spans="1:182" ht="12.75" x14ac:dyDescent="0.2">
      <c r="A109" s="10" t="s">
        <v>137</v>
      </c>
      <c r="B109" s="11">
        <v>7643</v>
      </c>
      <c r="C109" s="12"/>
      <c r="D109" s="11">
        <v>1</v>
      </c>
      <c r="E109" s="11">
        <v>6956</v>
      </c>
      <c r="F109" s="11">
        <v>2214</v>
      </c>
      <c r="G109" s="11">
        <v>9170</v>
      </c>
      <c r="H109" s="11">
        <v>8379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8379</v>
      </c>
      <c r="O109" s="11">
        <v>8379</v>
      </c>
      <c r="P109" s="13">
        <v>9.6297300000000002E-2</v>
      </c>
      <c r="Q109" s="13">
        <v>9.6297300000000002E-2</v>
      </c>
      <c r="R109" s="13">
        <v>9.6297300000000002E-2</v>
      </c>
      <c r="S109" s="11">
        <v>417</v>
      </c>
      <c r="T109" s="11">
        <v>5.3093500000000002</v>
      </c>
      <c r="U109" s="11">
        <v>0.17342199999999999</v>
      </c>
      <c r="V109" s="11">
        <v>0.66484799999999999</v>
      </c>
      <c r="W109" s="11">
        <v>0.15120800000000001</v>
      </c>
      <c r="X109" s="11">
        <v>1.0132499999999999E-2</v>
      </c>
      <c r="Y109" s="11">
        <v>3.8971200000000001E-4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522118718</v>
      </c>
      <c r="AF109" s="11">
        <v>0.171875</v>
      </c>
      <c r="AG109" s="12"/>
      <c r="AH109" s="11">
        <v>42</v>
      </c>
      <c r="AI109" s="11">
        <v>7697.74</v>
      </c>
      <c r="AJ109" s="11">
        <v>1167.52</v>
      </c>
      <c r="AK109" s="11">
        <v>8865.26</v>
      </c>
      <c r="AL109" s="11">
        <v>8359.07</v>
      </c>
      <c r="AM109" s="11">
        <v>91</v>
      </c>
      <c r="AN109" s="11">
        <v>0.80595099999999997</v>
      </c>
      <c r="AO109" s="11">
        <v>2.8330099999999998</v>
      </c>
      <c r="AP109" s="11">
        <v>1.30579</v>
      </c>
      <c r="AQ109" s="11">
        <v>1.66283</v>
      </c>
      <c r="AR109" s="11">
        <v>8408</v>
      </c>
      <c r="AS109" s="11">
        <v>8317</v>
      </c>
      <c r="AT109" s="13">
        <v>8.8185299999999994E-2</v>
      </c>
      <c r="AU109" s="13">
        <v>0.100092</v>
      </c>
      <c r="AV109" s="13">
        <v>9.3689800000000004E-2</v>
      </c>
      <c r="AW109" s="11">
        <v>159.048</v>
      </c>
      <c r="AX109" s="11">
        <v>7.3407200000000001</v>
      </c>
      <c r="AY109" s="11">
        <v>6.3346700000000006E-2</v>
      </c>
      <c r="AZ109" s="11">
        <v>0.87507900000000005</v>
      </c>
      <c r="BA109" s="11">
        <v>6.06002E-2</v>
      </c>
      <c r="BB109" s="14">
        <v>9.5572099999999998E-4</v>
      </c>
      <c r="BC109" s="14">
        <v>1.85577E-5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>
        <v>184880683134</v>
      </c>
      <c r="BJ109" s="11">
        <v>61.109400000000001</v>
      </c>
      <c r="BK109" s="12"/>
      <c r="BL109" s="11">
        <v>1000</v>
      </c>
      <c r="BM109" s="11">
        <v>7696.09</v>
      </c>
      <c r="BN109" s="11">
        <v>1159.23</v>
      </c>
      <c r="BO109" s="11">
        <v>8855.32</v>
      </c>
      <c r="BP109" s="11">
        <v>8351.4500000000007</v>
      </c>
      <c r="BQ109" s="11">
        <v>150</v>
      </c>
      <c r="BR109" s="11">
        <v>4.1211599999999997</v>
      </c>
      <c r="BS109" s="11">
        <v>14.120200000000001</v>
      </c>
      <c r="BT109" s="11">
        <v>6.3550800000000001</v>
      </c>
      <c r="BU109" s="11">
        <v>7.5292000000000003</v>
      </c>
      <c r="BV109" s="11">
        <v>8437</v>
      </c>
      <c r="BW109" s="11">
        <v>8287</v>
      </c>
      <c r="BX109" s="13">
        <v>8.4260100000000004E-2</v>
      </c>
      <c r="BY109" s="13">
        <v>0.10388600000000001</v>
      </c>
      <c r="BZ109" s="13">
        <v>9.2692899999999995E-2</v>
      </c>
      <c r="CA109" s="11">
        <v>158.096</v>
      </c>
      <c r="CB109" s="11">
        <v>7.3324600000000002</v>
      </c>
      <c r="CC109" s="11">
        <v>6.2757999999999994E-2</v>
      </c>
      <c r="CD109" s="11">
        <v>0.87602500000000005</v>
      </c>
      <c r="CE109" s="11">
        <v>6.0460600000000003E-2</v>
      </c>
      <c r="CF109" s="14">
        <v>7.5136400000000002E-4</v>
      </c>
      <c r="CG109" s="14">
        <v>5.06625E-6</v>
      </c>
      <c r="CH109" s="11">
        <v>0</v>
      </c>
      <c r="CI109" s="11">
        <v>0</v>
      </c>
      <c r="CJ109" s="11">
        <v>0</v>
      </c>
      <c r="CK109" s="11">
        <v>0</v>
      </c>
      <c r="CL109" s="11">
        <v>0</v>
      </c>
      <c r="CM109" s="11">
        <v>3449071266400</v>
      </c>
      <c r="CN109" s="11">
        <v>1174.53</v>
      </c>
      <c r="CO109" s="12"/>
      <c r="CP109" s="11">
        <v>1000</v>
      </c>
      <c r="CQ109" s="11">
        <v>7545.26</v>
      </c>
      <c r="CR109" s="11">
        <v>1012.54</v>
      </c>
      <c r="CS109" s="11">
        <v>8557.7900000000009</v>
      </c>
      <c r="CT109" s="11">
        <v>8253.4500000000007</v>
      </c>
      <c r="CU109" s="11">
        <v>245</v>
      </c>
      <c r="CV109" s="11">
        <v>7.5918099999999997</v>
      </c>
      <c r="CW109" s="11">
        <v>25.1584</v>
      </c>
      <c r="CX109" s="11">
        <v>11.1731</v>
      </c>
      <c r="CY109" s="11">
        <v>11.549799999999999</v>
      </c>
      <c r="CZ109" s="11">
        <v>8389</v>
      </c>
      <c r="DA109" s="11">
        <v>8144</v>
      </c>
      <c r="DB109" s="13">
        <v>6.5550200000000003E-2</v>
      </c>
      <c r="DC109" s="13">
        <v>9.7605700000000004E-2</v>
      </c>
      <c r="DD109" s="13">
        <v>7.9870300000000005E-2</v>
      </c>
      <c r="DE109" s="11">
        <v>100.583</v>
      </c>
      <c r="DF109" s="11">
        <v>10.066700000000001</v>
      </c>
      <c r="DG109" s="11">
        <v>3.9856200000000001E-2</v>
      </c>
      <c r="DH109" s="11">
        <v>0.92133600000000004</v>
      </c>
      <c r="DI109" s="11">
        <v>3.8539799999999999E-2</v>
      </c>
      <c r="DJ109" s="14">
        <v>2.67342E-4</v>
      </c>
      <c r="DK109" s="14">
        <v>7.79423E-7</v>
      </c>
      <c r="DL109" s="11">
        <v>0</v>
      </c>
      <c r="DM109" s="11">
        <v>0</v>
      </c>
      <c r="DN109" s="11">
        <v>0</v>
      </c>
      <c r="DO109" s="11">
        <v>0</v>
      </c>
      <c r="DP109" s="11">
        <v>0</v>
      </c>
      <c r="DQ109" s="11">
        <v>201686066512656</v>
      </c>
      <c r="DR109" s="11">
        <v>68763</v>
      </c>
      <c r="DS109" s="12"/>
      <c r="DT109" s="11">
        <v>184</v>
      </c>
      <c r="DU109" s="11">
        <v>7537.85</v>
      </c>
      <c r="DV109" s="11">
        <v>1016.54</v>
      </c>
      <c r="DW109" s="11">
        <v>8554.4</v>
      </c>
      <c r="DX109" s="11">
        <v>8238.48</v>
      </c>
      <c r="DY109" s="11">
        <v>189</v>
      </c>
      <c r="DZ109" s="11">
        <v>1.9673499999999999</v>
      </c>
      <c r="EA109" s="11">
        <v>11.9399</v>
      </c>
      <c r="EB109" s="11">
        <v>4.4625599999999999</v>
      </c>
      <c r="EC109" s="11">
        <v>5.1123000000000003</v>
      </c>
      <c r="ED109" s="11">
        <v>8340</v>
      </c>
      <c r="EE109" s="11">
        <v>8151</v>
      </c>
      <c r="EF109" s="13">
        <v>6.6465999999999997E-2</v>
      </c>
      <c r="EG109" s="13">
        <v>9.1194600000000001E-2</v>
      </c>
      <c r="EH109" s="13">
        <v>7.7912300000000004E-2</v>
      </c>
      <c r="EI109" s="11">
        <v>98.472800000000007</v>
      </c>
      <c r="EJ109" s="11">
        <v>10.3231</v>
      </c>
      <c r="EK109" s="11">
        <v>3.9032600000000001E-2</v>
      </c>
      <c r="EL109" s="11">
        <v>0.92298100000000005</v>
      </c>
      <c r="EM109" s="11">
        <v>3.77194E-2</v>
      </c>
      <c r="EN109" s="11">
        <v>2.6686800000000002E-4</v>
      </c>
      <c r="EO109" s="11">
        <v>0</v>
      </c>
      <c r="EP109" s="11">
        <v>0</v>
      </c>
      <c r="EQ109" s="11">
        <v>0</v>
      </c>
      <c r="ER109" s="11">
        <v>0</v>
      </c>
      <c r="ES109" s="11">
        <v>0</v>
      </c>
      <c r="ET109" s="11">
        <v>0</v>
      </c>
      <c r="EU109" s="11">
        <v>6261821481976</v>
      </c>
      <c r="EV109" s="11">
        <v>2134.41</v>
      </c>
      <c r="EW109" s="12"/>
      <c r="EX109" s="11">
        <v>1000</v>
      </c>
      <c r="EY109" s="11">
        <v>7537.81</v>
      </c>
      <c r="EZ109" s="11">
        <v>1008.88</v>
      </c>
      <c r="FA109" s="11">
        <v>8546.69</v>
      </c>
      <c r="FB109" s="11">
        <v>8251</v>
      </c>
      <c r="FC109" s="11">
        <v>240</v>
      </c>
      <c r="FD109" s="11">
        <v>6.9162299999999997</v>
      </c>
      <c r="FE109" s="11">
        <v>25.678799999999999</v>
      </c>
      <c r="FF109" s="11">
        <v>10.9153</v>
      </c>
      <c r="FG109" s="11">
        <v>11.0997</v>
      </c>
      <c r="FH109" s="11">
        <v>8377</v>
      </c>
      <c r="FI109" s="11">
        <v>8137</v>
      </c>
      <c r="FJ109" s="13">
        <v>6.4634300000000006E-2</v>
      </c>
      <c r="FK109" s="13">
        <v>9.6035599999999999E-2</v>
      </c>
      <c r="FL109" s="13">
        <v>7.9549400000000006E-2</v>
      </c>
      <c r="FM109" s="11">
        <v>98.266000000000005</v>
      </c>
      <c r="FN109" s="11">
        <v>10.2668</v>
      </c>
      <c r="FO109" s="11">
        <v>3.8929900000000003E-2</v>
      </c>
      <c r="FP109" s="11">
        <v>0.92316399999999998</v>
      </c>
      <c r="FQ109" s="11">
        <v>3.7661E-2</v>
      </c>
      <c r="FR109" s="11">
        <v>2.44739E-4</v>
      </c>
      <c r="FS109" s="11">
        <v>0</v>
      </c>
      <c r="FT109" s="11">
        <v>0</v>
      </c>
      <c r="FU109" s="11">
        <v>0</v>
      </c>
      <c r="FV109" s="11">
        <v>0</v>
      </c>
      <c r="FW109" s="11">
        <v>0</v>
      </c>
      <c r="FX109" s="11">
        <v>0</v>
      </c>
      <c r="FY109" s="11">
        <v>50820810518112</v>
      </c>
      <c r="FZ109" s="11">
        <v>17330.5</v>
      </c>
    </row>
    <row r="110" spans="1:182" ht="12.75" x14ac:dyDescent="0.2">
      <c r="A110" s="10" t="s">
        <v>138</v>
      </c>
      <c r="B110" s="11">
        <v>8071</v>
      </c>
      <c r="C110" s="15"/>
      <c r="D110" s="11">
        <v>1</v>
      </c>
      <c r="E110" s="11">
        <v>7386</v>
      </c>
      <c r="F110" s="11">
        <v>2180</v>
      </c>
      <c r="G110" s="11">
        <v>9566</v>
      </c>
      <c r="H110" s="11">
        <v>8825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8825</v>
      </c>
      <c r="O110" s="11">
        <v>8825</v>
      </c>
      <c r="P110" s="13">
        <v>9.3420900000000001E-2</v>
      </c>
      <c r="Q110" s="13">
        <v>9.3420900000000001E-2</v>
      </c>
      <c r="R110" s="13">
        <v>9.3420900000000001E-2</v>
      </c>
      <c r="S110" s="11">
        <v>384</v>
      </c>
      <c r="T110" s="11">
        <v>5.6770800000000001</v>
      </c>
      <c r="U110" s="11">
        <v>0.15903</v>
      </c>
      <c r="V110" s="11">
        <v>0.693492</v>
      </c>
      <c r="W110" s="11">
        <v>0.13669600000000001</v>
      </c>
      <c r="X110" s="11">
        <v>1.07817E-2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294475092</v>
      </c>
      <c r="AF110" s="11">
        <v>9.375E-2</v>
      </c>
      <c r="AG110" s="15"/>
      <c r="AH110" s="11">
        <v>28</v>
      </c>
      <c r="AI110" s="11">
        <v>8049.21</v>
      </c>
      <c r="AJ110" s="11">
        <v>1079.75</v>
      </c>
      <c r="AK110" s="11">
        <v>9128.9599999999991</v>
      </c>
      <c r="AL110" s="11">
        <v>8659.39</v>
      </c>
      <c r="AM110" s="11">
        <v>108</v>
      </c>
      <c r="AN110" s="11">
        <v>0.51062200000000002</v>
      </c>
      <c r="AO110" s="11">
        <v>2.7810800000000002</v>
      </c>
      <c r="AP110" s="11">
        <v>0.98698900000000001</v>
      </c>
      <c r="AQ110" s="11">
        <v>1.41804</v>
      </c>
      <c r="AR110" s="11">
        <v>8726</v>
      </c>
      <c r="AS110" s="11">
        <v>8618</v>
      </c>
      <c r="AT110" s="13">
        <v>6.77735E-2</v>
      </c>
      <c r="AU110" s="13">
        <v>8.1154799999999999E-2</v>
      </c>
      <c r="AV110" s="13">
        <v>7.2902099999999997E-2</v>
      </c>
      <c r="AW110" s="11">
        <v>124.786</v>
      </c>
      <c r="AX110" s="11">
        <v>8.6528299999999998</v>
      </c>
      <c r="AY110" s="11">
        <v>4.8668799999999998E-2</v>
      </c>
      <c r="AZ110" s="11">
        <v>0.90366599999999997</v>
      </c>
      <c r="BA110" s="11">
        <v>4.7431099999999997E-2</v>
      </c>
      <c r="BB110" s="14">
        <v>2.3378599999999999E-4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74366830922</v>
      </c>
      <c r="BJ110" s="11">
        <v>24.531300000000002</v>
      </c>
      <c r="BK110" s="15"/>
      <c r="BL110" s="11">
        <v>1000</v>
      </c>
      <c r="BM110" s="11">
        <v>8045.56</v>
      </c>
      <c r="BN110" s="11">
        <v>1085.4000000000001</v>
      </c>
      <c r="BO110" s="11">
        <v>9130.9500000000007</v>
      </c>
      <c r="BP110" s="11">
        <v>8667.4</v>
      </c>
      <c r="BQ110" s="11">
        <v>158</v>
      </c>
      <c r="BR110" s="11">
        <v>2.68946</v>
      </c>
      <c r="BS110" s="11">
        <v>11.3703</v>
      </c>
      <c r="BT110" s="11">
        <v>5.2864300000000002</v>
      </c>
      <c r="BU110" s="11">
        <v>8.9658099999999994</v>
      </c>
      <c r="BV110" s="11">
        <v>8745</v>
      </c>
      <c r="BW110" s="11">
        <v>8587</v>
      </c>
      <c r="BX110" s="13">
        <v>6.3932600000000006E-2</v>
      </c>
      <c r="BY110" s="13">
        <v>8.3508899999999997E-2</v>
      </c>
      <c r="BZ110" s="13">
        <v>7.3893600000000004E-2</v>
      </c>
      <c r="CA110" s="11">
        <v>124.688</v>
      </c>
      <c r="CB110" s="11">
        <v>8.7049299999999992</v>
      </c>
      <c r="CC110" s="11">
        <v>4.8494000000000002E-2</v>
      </c>
      <c r="CD110" s="11">
        <v>0.90387899999999999</v>
      </c>
      <c r="CE110" s="11">
        <v>4.7530599999999999E-2</v>
      </c>
      <c r="CF110" s="14">
        <v>9.6650000000000005E-5</v>
      </c>
      <c r="CG110" s="11">
        <v>0</v>
      </c>
      <c r="CH110" s="11">
        <v>0</v>
      </c>
      <c r="CI110" s="11">
        <v>0</v>
      </c>
      <c r="CJ110" s="11">
        <v>0</v>
      </c>
      <c r="CK110" s="11">
        <v>0</v>
      </c>
      <c r="CL110" s="11">
        <v>0</v>
      </c>
      <c r="CM110" s="11">
        <v>1412791306672</v>
      </c>
      <c r="CN110" s="11">
        <v>481.125</v>
      </c>
      <c r="CO110" s="15"/>
      <c r="CP110" s="11">
        <v>1000</v>
      </c>
      <c r="CQ110" s="11">
        <v>7971.61</v>
      </c>
      <c r="CR110" s="11">
        <v>959.39700000000005</v>
      </c>
      <c r="CS110" s="11">
        <v>8931.01</v>
      </c>
      <c r="CT110" s="11">
        <v>8661.77</v>
      </c>
      <c r="CU110" s="11">
        <v>224</v>
      </c>
      <c r="CV110" s="11">
        <v>8.4006600000000002</v>
      </c>
      <c r="CW110" s="11">
        <v>24.872900000000001</v>
      </c>
      <c r="CX110" s="11">
        <v>11.4498</v>
      </c>
      <c r="CY110" s="11">
        <v>11.264099999999999</v>
      </c>
      <c r="CZ110" s="11">
        <v>8775</v>
      </c>
      <c r="DA110" s="11">
        <v>8551</v>
      </c>
      <c r="DB110" s="13">
        <v>5.9472200000000003E-2</v>
      </c>
      <c r="DC110" s="13">
        <v>8.7225899999999995E-2</v>
      </c>
      <c r="DD110" s="13">
        <v>7.3196300000000006E-2</v>
      </c>
      <c r="DE110" s="11">
        <v>77.037999999999997</v>
      </c>
      <c r="DF110" s="11">
        <v>12.4536</v>
      </c>
      <c r="DG110" s="11">
        <v>3.01336E-2</v>
      </c>
      <c r="DH110" s="11">
        <v>0.94058699999999995</v>
      </c>
      <c r="DI110" s="11">
        <v>2.91948E-2</v>
      </c>
      <c r="DJ110" s="14">
        <v>8.4328100000000003E-5</v>
      </c>
      <c r="DK110" s="11">
        <v>0</v>
      </c>
      <c r="DL110" s="11">
        <v>0</v>
      </c>
      <c r="DM110" s="11">
        <v>0</v>
      </c>
      <c r="DN110" s="11">
        <v>0</v>
      </c>
      <c r="DO110" s="11">
        <v>0</v>
      </c>
      <c r="DP110" s="11">
        <v>0</v>
      </c>
      <c r="DQ110" s="11">
        <v>70148325738642</v>
      </c>
      <c r="DR110" s="11">
        <v>23918.6</v>
      </c>
      <c r="DS110" s="15"/>
      <c r="DT110" s="11">
        <v>32</v>
      </c>
      <c r="DU110" s="11">
        <v>7948.09</v>
      </c>
      <c r="DV110" s="11">
        <v>960.21900000000005</v>
      </c>
      <c r="DW110" s="11">
        <v>8908.31</v>
      </c>
      <c r="DX110" s="11">
        <v>8669.9699999999993</v>
      </c>
      <c r="DY110" s="11">
        <v>121</v>
      </c>
      <c r="DZ110" s="11">
        <v>0.94758399999999998</v>
      </c>
      <c r="EA110" s="11">
        <v>2.9271699999999998</v>
      </c>
      <c r="EB110" s="11">
        <v>1.3033600000000001</v>
      </c>
      <c r="EC110" s="11">
        <v>1.80487</v>
      </c>
      <c r="ED110" s="11">
        <v>8714</v>
      </c>
      <c r="EE110" s="11">
        <v>8593</v>
      </c>
      <c r="EF110" s="13">
        <v>6.4675999999999997E-2</v>
      </c>
      <c r="EG110" s="13">
        <v>7.96679E-2</v>
      </c>
      <c r="EH110" s="13">
        <v>7.4212500000000001E-2</v>
      </c>
      <c r="EI110" s="11">
        <v>73.4375</v>
      </c>
      <c r="EJ110" s="11">
        <v>13.0753</v>
      </c>
      <c r="EK110" s="11">
        <v>2.8747100000000001E-2</v>
      </c>
      <c r="EL110" s="11">
        <v>0.94335999999999998</v>
      </c>
      <c r="EM110" s="11">
        <v>2.78085E-2</v>
      </c>
      <c r="EN110" s="14">
        <v>8.4231800000000002E-5</v>
      </c>
      <c r="EO110" s="11">
        <v>0</v>
      </c>
      <c r="EP110" s="11">
        <v>0</v>
      </c>
      <c r="EQ110" s="11">
        <v>0</v>
      </c>
      <c r="ER110" s="11">
        <v>0</v>
      </c>
      <c r="ES110" s="11">
        <v>0</v>
      </c>
      <c r="ET110" s="11">
        <v>0</v>
      </c>
      <c r="EU110" s="11">
        <v>5370667008508</v>
      </c>
      <c r="EV110" s="11">
        <v>1831.41</v>
      </c>
      <c r="EW110" s="15"/>
      <c r="EX110" s="11">
        <v>1000</v>
      </c>
      <c r="EY110" s="11">
        <v>7947.35</v>
      </c>
      <c r="EZ110" s="11">
        <v>965.88800000000003</v>
      </c>
      <c r="FA110" s="11">
        <v>8913.23</v>
      </c>
      <c r="FB110" s="11">
        <v>8659.16</v>
      </c>
      <c r="FC110" s="11">
        <v>212</v>
      </c>
      <c r="FD110" s="11">
        <v>7.0159799999999999</v>
      </c>
      <c r="FE110" s="11">
        <v>23.181999999999999</v>
      </c>
      <c r="FF110" s="11">
        <v>9.5272799999999993</v>
      </c>
      <c r="FG110" s="11">
        <v>10.465400000000001</v>
      </c>
      <c r="FH110" s="11">
        <v>8773</v>
      </c>
      <c r="FI110" s="11">
        <v>8561</v>
      </c>
      <c r="FJ110" s="13">
        <v>6.07112E-2</v>
      </c>
      <c r="FK110" s="13">
        <v>8.6978100000000003E-2</v>
      </c>
      <c r="FL110" s="13">
        <v>7.2872800000000001E-2</v>
      </c>
      <c r="FM110" s="11">
        <v>75.352999999999994</v>
      </c>
      <c r="FN110" s="11">
        <v>12.818199999999999</v>
      </c>
      <c r="FO110" s="11">
        <v>2.9469800000000001E-2</v>
      </c>
      <c r="FP110" s="11">
        <v>0.94189999999999996</v>
      </c>
      <c r="FQ110" s="11">
        <v>2.8561E-2</v>
      </c>
      <c r="FR110" s="14">
        <v>6.9310699999999994E-5</v>
      </c>
      <c r="FS110" s="11">
        <v>0</v>
      </c>
      <c r="FT110" s="11">
        <v>0</v>
      </c>
      <c r="FU110" s="11">
        <v>0</v>
      </c>
      <c r="FV110" s="11">
        <v>0</v>
      </c>
      <c r="FW110" s="11">
        <v>0</v>
      </c>
      <c r="FX110" s="11">
        <v>0</v>
      </c>
      <c r="FY110" s="11">
        <v>7290452045002</v>
      </c>
      <c r="FZ110" s="11">
        <v>2486</v>
      </c>
    </row>
    <row r="111" spans="1:182" ht="12.75" x14ac:dyDescent="0.2">
      <c r="A111" s="10" t="s">
        <v>139</v>
      </c>
      <c r="B111" s="11">
        <v>8423</v>
      </c>
      <c r="C111" s="15"/>
      <c r="D111" s="11">
        <v>1</v>
      </c>
      <c r="E111" s="11">
        <v>7690</v>
      </c>
      <c r="F111" s="11">
        <v>2341</v>
      </c>
      <c r="G111" s="11">
        <v>10031</v>
      </c>
      <c r="H111" s="11">
        <v>9141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9141</v>
      </c>
      <c r="O111" s="11">
        <v>9141</v>
      </c>
      <c r="P111" s="13">
        <v>8.5242799999999994E-2</v>
      </c>
      <c r="Q111" s="13">
        <v>8.5242799999999994E-2</v>
      </c>
      <c r="R111" s="13">
        <v>8.5242799999999994E-2</v>
      </c>
      <c r="S111" s="11">
        <v>438</v>
      </c>
      <c r="T111" s="11">
        <v>5.3447500000000003</v>
      </c>
      <c r="U111" s="11">
        <v>0.164525</v>
      </c>
      <c r="V111" s="11">
        <v>0.67951499999999998</v>
      </c>
      <c r="W111" s="11">
        <v>0.14810799999999999</v>
      </c>
      <c r="X111" s="11">
        <v>7.8515300000000007E-3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702902408</v>
      </c>
      <c r="AF111" s="11">
        <v>0.25</v>
      </c>
      <c r="AG111" s="15"/>
      <c r="AH111" s="11">
        <v>14</v>
      </c>
      <c r="AI111" s="11">
        <v>8366.2900000000009</v>
      </c>
      <c r="AJ111" s="11">
        <v>1045.5</v>
      </c>
      <c r="AK111" s="11">
        <v>9411.7900000000009</v>
      </c>
      <c r="AL111" s="11">
        <v>9043.5</v>
      </c>
      <c r="AM111" s="11">
        <v>56</v>
      </c>
      <c r="AN111" s="11">
        <v>0.37088900000000002</v>
      </c>
      <c r="AO111" s="11">
        <v>1.4258299999999999</v>
      </c>
      <c r="AP111" s="11">
        <v>0.76098600000000005</v>
      </c>
      <c r="AQ111" s="11">
        <v>0.62454699999999996</v>
      </c>
      <c r="AR111" s="11">
        <v>9077</v>
      </c>
      <c r="AS111" s="11">
        <v>9021</v>
      </c>
      <c r="AT111" s="13">
        <v>7.0996100000000006E-2</v>
      </c>
      <c r="AU111" s="13">
        <v>7.7644500000000005E-2</v>
      </c>
      <c r="AV111" s="13">
        <v>7.3667300000000005E-2</v>
      </c>
      <c r="AW111" s="11">
        <v>114.571</v>
      </c>
      <c r="AX111" s="11">
        <v>9.1253100000000007</v>
      </c>
      <c r="AY111" s="11">
        <v>4.1348000000000003E-2</v>
      </c>
      <c r="AZ111" s="11">
        <v>0.91812000000000005</v>
      </c>
      <c r="BA111" s="11">
        <v>4.0430300000000002E-2</v>
      </c>
      <c r="BB111" s="14">
        <v>1.01968E-4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31515571722</v>
      </c>
      <c r="BJ111" s="11">
        <v>10.515599999999999</v>
      </c>
      <c r="BK111" s="15"/>
      <c r="BL111" s="11">
        <v>1000</v>
      </c>
      <c r="BM111" s="11">
        <v>8366.5300000000007</v>
      </c>
      <c r="BN111" s="11">
        <v>1042.8900000000001</v>
      </c>
      <c r="BO111" s="11">
        <v>9409.42</v>
      </c>
      <c r="BP111" s="11">
        <v>9045.17</v>
      </c>
      <c r="BQ111" s="11">
        <v>117</v>
      </c>
      <c r="BR111" s="11">
        <v>2.4861900000000001</v>
      </c>
      <c r="BS111" s="11">
        <v>10.5609</v>
      </c>
      <c r="BT111" s="11">
        <v>4.7477499999999999</v>
      </c>
      <c r="BU111" s="11">
        <v>5.9763599999999997</v>
      </c>
      <c r="BV111" s="11">
        <v>9106</v>
      </c>
      <c r="BW111" s="11">
        <v>8989</v>
      </c>
      <c r="BX111" s="13">
        <v>6.7197000000000007E-2</v>
      </c>
      <c r="BY111" s="13">
        <v>8.1087500000000007E-2</v>
      </c>
      <c r="BZ111" s="13">
        <v>7.3865600000000003E-2</v>
      </c>
      <c r="CA111" s="11">
        <v>115.22</v>
      </c>
      <c r="CB111" s="11">
        <v>9.0512499999999996</v>
      </c>
      <c r="CC111" s="11">
        <v>4.1527500000000002E-2</v>
      </c>
      <c r="CD111" s="11">
        <v>0.917709</v>
      </c>
      <c r="CE111" s="11">
        <v>4.0713800000000001E-2</v>
      </c>
      <c r="CF111" s="14">
        <v>4.9964299999999999E-5</v>
      </c>
      <c r="CG111" s="11">
        <v>0</v>
      </c>
      <c r="CH111" s="11">
        <v>0</v>
      </c>
      <c r="CI111" s="11">
        <v>0</v>
      </c>
      <c r="CJ111" s="11">
        <v>0</v>
      </c>
      <c r="CK111" s="11">
        <v>0</v>
      </c>
      <c r="CL111" s="11">
        <v>0</v>
      </c>
      <c r="CM111" s="11">
        <v>846296992106</v>
      </c>
      <c r="CN111" s="11">
        <v>288.25</v>
      </c>
      <c r="CO111" s="15"/>
      <c r="CP111" s="11">
        <v>1000</v>
      </c>
      <c r="CQ111" s="11">
        <v>8305.07</v>
      </c>
      <c r="CR111" s="11">
        <v>912.43499999999995</v>
      </c>
      <c r="CS111" s="11">
        <v>9217.5</v>
      </c>
      <c r="CT111" s="11">
        <v>8985.33</v>
      </c>
      <c r="CU111" s="11">
        <v>165</v>
      </c>
      <c r="CV111" s="11">
        <v>5.5658599999999998</v>
      </c>
      <c r="CW111" s="11">
        <v>22.6874</v>
      </c>
      <c r="CX111" s="11">
        <v>8.8399000000000001</v>
      </c>
      <c r="CY111" s="11">
        <v>8.6118199999999998</v>
      </c>
      <c r="CZ111" s="11">
        <v>9072</v>
      </c>
      <c r="DA111" s="11">
        <v>8907</v>
      </c>
      <c r="DB111" s="13">
        <v>5.7461699999999998E-2</v>
      </c>
      <c r="DC111" s="13">
        <v>7.7050900000000005E-2</v>
      </c>
      <c r="DD111" s="13">
        <v>6.6761000000000001E-2</v>
      </c>
      <c r="DE111" s="11">
        <v>70.352000000000004</v>
      </c>
      <c r="DF111" s="11">
        <v>12.9696</v>
      </c>
      <c r="DG111" s="11">
        <v>2.55418E-2</v>
      </c>
      <c r="DH111" s="11">
        <v>0.94970699999999997</v>
      </c>
      <c r="DI111" s="11">
        <v>2.4673799999999999E-2</v>
      </c>
      <c r="DJ111" s="14">
        <v>7.7087800000000004E-5</v>
      </c>
      <c r="DK111" s="11">
        <v>0</v>
      </c>
      <c r="DL111" s="11">
        <v>0</v>
      </c>
      <c r="DM111" s="11">
        <v>0</v>
      </c>
      <c r="DN111" s="11">
        <v>0</v>
      </c>
      <c r="DO111" s="11">
        <v>0</v>
      </c>
      <c r="DP111" s="11">
        <v>0</v>
      </c>
      <c r="DQ111" s="11">
        <v>54209167973682</v>
      </c>
      <c r="DR111" s="11">
        <v>18482.3</v>
      </c>
      <c r="DS111" s="15"/>
      <c r="DT111" s="11">
        <v>24</v>
      </c>
      <c r="DU111" s="11">
        <v>8299.67</v>
      </c>
      <c r="DV111" s="11">
        <v>905.29200000000003</v>
      </c>
      <c r="DW111" s="11">
        <v>9204.9599999999991</v>
      </c>
      <c r="DX111" s="11">
        <v>8984.25</v>
      </c>
      <c r="DY111" s="11">
        <v>112</v>
      </c>
      <c r="DZ111" s="11">
        <v>0.69016299999999997</v>
      </c>
      <c r="EA111" s="11">
        <v>2.7645599999999999</v>
      </c>
      <c r="EB111" s="11">
        <v>1.1057600000000001</v>
      </c>
      <c r="EC111" s="11">
        <v>1.44157</v>
      </c>
      <c r="ED111" s="11">
        <v>9032</v>
      </c>
      <c r="EE111" s="11">
        <v>8920</v>
      </c>
      <c r="EF111" s="13">
        <v>5.9005099999999998E-2</v>
      </c>
      <c r="EG111" s="13">
        <v>7.2302000000000005E-2</v>
      </c>
      <c r="EH111" s="13">
        <v>6.6632999999999998E-2</v>
      </c>
      <c r="EI111" s="11">
        <v>71.416700000000006</v>
      </c>
      <c r="EJ111" s="11">
        <v>12.6762</v>
      </c>
      <c r="EK111" s="11">
        <v>2.5933899999999999E-2</v>
      </c>
      <c r="EL111" s="11">
        <v>0.94893499999999997</v>
      </c>
      <c r="EM111" s="11">
        <v>2.5041600000000001E-2</v>
      </c>
      <c r="EN111" s="14">
        <v>8.9221999999999994E-5</v>
      </c>
      <c r="EO111" s="11">
        <v>0</v>
      </c>
      <c r="EP111" s="11">
        <v>0</v>
      </c>
      <c r="EQ111" s="11">
        <v>0</v>
      </c>
      <c r="ER111" s="11">
        <v>0</v>
      </c>
      <c r="ES111" s="11">
        <v>0</v>
      </c>
      <c r="ET111" s="11">
        <v>0</v>
      </c>
      <c r="EU111" s="11">
        <v>6516386720352</v>
      </c>
      <c r="EV111" s="11">
        <v>2222.16</v>
      </c>
      <c r="EW111" s="15"/>
      <c r="EX111" s="11">
        <v>1000</v>
      </c>
      <c r="EY111" s="11">
        <v>8300.15</v>
      </c>
      <c r="EZ111" s="11">
        <v>906.11</v>
      </c>
      <c r="FA111" s="11">
        <v>9206.26</v>
      </c>
      <c r="FB111" s="11">
        <v>8982.25</v>
      </c>
      <c r="FC111" s="11">
        <v>188</v>
      </c>
      <c r="FD111" s="11">
        <v>5.2126000000000001</v>
      </c>
      <c r="FE111" s="11">
        <v>20.866199999999999</v>
      </c>
      <c r="FF111" s="11">
        <v>8.2399799999999992</v>
      </c>
      <c r="FG111" s="11">
        <v>8.6518099999999993</v>
      </c>
      <c r="FH111" s="11">
        <v>9078</v>
      </c>
      <c r="FI111" s="11">
        <v>8890</v>
      </c>
      <c r="FJ111" s="13">
        <v>5.5443399999999997E-2</v>
      </c>
      <c r="FK111" s="13">
        <v>7.7763299999999994E-2</v>
      </c>
      <c r="FL111" s="13">
        <v>6.6395499999999996E-2</v>
      </c>
      <c r="FM111" s="11">
        <v>68.971999999999994</v>
      </c>
      <c r="FN111" s="11">
        <v>13.1374</v>
      </c>
      <c r="FO111" s="11">
        <v>2.50382E-2</v>
      </c>
      <c r="FP111" s="11">
        <v>0.95070299999999996</v>
      </c>
      <c r="FQ111" s="11">
        <v>2.4192399999999999E-2</v>
      </c>
      <c r="FR111" s="14">
        <v>6.6024299999999997E-5</v>
      </c>
      <c r="FS111" s="11">
        <v>0</v>
      </c>
      <c r="FT111" s="11">
        <v>0</v>
      </c>
      <c r="FU111" s="11">
        <v>0</v>
      </c>
      <c r="FV111" s="11">
        <v>0</v>
      </c>
      <c r="FW111" s="11">
        <v>0</v>
      </c>
      <c r="FX111" s="11">
        <v>0</v>
      </c>
      <c r="FY111" s="11">
        <v>5353891617338</v>
      </c>
      <c r="FZ111" s="11">
        <v>1825.34</v>
      </c>
    </row>
    <row r="112" spans="1:182" ht="12.75" x14ac:dyDescent="0.2">
      <c r="A112" s="10" t="s">
        <v>140</v>
      </c>
      <c r="B112" s="11">
        <v>10128</v>
      </c>
      <c r="C112" s="15"/>
      <c r="D112" s="11">
        <v>1</v>
      </c>
      <c r="E112" s="11">
        <v>9234</v>
      </c>
      <c r="F112" s="11">
        <v>3014</v>
      </c>
      <c r="G112" s="11">
        <v>12248</v>
      </c>
      <c r="H112" s="11">
        <v>11175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11175</v>
      </c>
      <c r="O112" s="11">
        <v>11175</v>
      </c>
      <c r="P112" s="13">
        <v>0.103377</v>
      </c>
      <c r="Q112" s="13">
        <v>0.103377</v>
      </c>
      <c r="R112" s="13">
        <v>0.103377</v>
      </c>
      <c r="S112" s="11">
        <v>507</v>
      </c>
      <c r="T112" s="11">
        <v>5.9447700000000001</v>
      </c>
      <c r="U112" s="11">
        <v>0.180233</v>
      </c>
      <c r="V112" s="11">
        <v>0.64705900000000005</v>
      </c>
      <c r="W112" s="11">
        <v>0.166211</v>
      </c>
      <c r="X112" s="11">
        <v>6.1559500000000003E-3</v>
      </c>
      <c r="Y112" s="11">
        <v>3.4199700000000003E-4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766075986</v>
      </c>
      <c r="AF112" s="11">
        <v>0.265625</v>
      </c>
      <c r="AG112" s="15"/>
      <c r="AH112" s="11">
        <v>59</v>
      </c>
      <c r="AI112" s="11">
        <v>10208.5</v>
      </c>
      <c r="AJ112" s="11">
        <v>1682.29</v>
      </c>
      <c r="AK112" s="11">
        <v>11890.8</v>
      </c>
      <c r="AL112" s="11">
        <v>11180.4</v>
      </c>
      <c r="AM112" s="11">
        <v>145</v>
      </c>
      <c r="AN112" s="11">
        <v>0.72438499999999995</v>
      </c>
      <c r="AO112" s="11">
        <v>3.6403599999999998</v>
      </c>
      <c r="AP112" s="11">
        <v>1.5043500000000001</v>
      </c>
      <c r="AQ112" s="11">
        <v>2.2592699999999999</v>
      </c>
      <c r="AR112" s="11">
        <v>11249</v>
      </c>
      <c r="AS112" s="11">
        <v>11104</v>
      </c>
      <c r="AT112" s="13">
        <v>9.6366499999999994E-2</v>
      </c>
      <c r="AU112" s="13">
        <v>0.110683</v>
      </c>
      <c r="AV112" s="13">
        <v>0.103912</v>
      </c>
      <c r="AW112" s="11">
        <v>223.23699999999999</v>
      </c>
      <c r="AX112" s="11">
        <v>7.5358700000000001</v>
      </c>
      <c r="AY112" s="11">
        <v>7.7529000000000001E-2</v>
      </c>
      <c r="AZ112" s="11">
        <v>0.84646600000000005</v>
      </c>
      <c r="BA112" s="11">
        <v>7.5163999999999995E-2</v>
      </c>
      <c r="BB112" s="14">
        <v>8.4050200000000002E-4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  <c r="BH112" s="11">
        <v>0</v>
      </c>
      <c r="BI112" s="11">
        <v>300307206690</v>
      </c>
      <c r="BJ112" s="11">
        <v>99.468800000000002</v>
      </c>
      <c r="BK112" s="15"/>
      <c r="BL112" s="11">
        <v>1000</v>
      </c>
      <c r="BM112" s="11">
        <v>10204.5</v>
      </c>
      <c r="BN112" s="11">
        <v>1676.31</v>
      </c>
      <c r="BO112" s="11">
        <v>11880.8</v>
      </c>
      <c r="BP112" s="11">
        <v>11178.3</v>
      </c>
      <c r="BQ112" s="11">
        <v>191</v>
      </c>
      <c r="BR112" s="11">
        <v>2.9775800000000001</v>
      </c>
      <c r="BS112" s="11">
        <v>14.8447</v>
      </c>
      <c r="BT112" s="11">
        <v>6.2794100000000004</v>
      </c>
      <c r="BU112" s="11">
        <v>8.6669900000000002</v>
      </c>
      <c r="BV112" s="11">
        <v>11262</v>
      </c>
      <c r="BW112" s="11">
        <v>11071</v>
      </c>
      <c r="BX112" s="13">
        <v>9.3108200000000002E-2</v>
      </c>
      <c r="BY112" s="13">
        <v>0.111967</v>
      </c>
      <c r="BZ112" s="13">
        <v>0.103698</v>
      </c>
      <c r="CA112" s="11">
        <v>221.93700000000001</v>
      </c>
      <c r="CB112" s="11">
        <v>7.5530999999999997</v>
      </c>
      <c r="CC112" s="11">
        <v>7.7026999999999998E-2</v>
      </c>
      <c r="CD112" s="11">
        <v>0.84741299999999997</v>
      </c>
      <c r="CE112" s="11">
        <v>7.4776700000000002E-2</v>
      </c>
      <c r="CF112" s="14">
        <v>7.8317399999999998E-4</v>
      </c>
      <c r="CG112" s="11">
        <v>0</v>
      </c>
      <c r="CH112" s="11">
        <v>0</v>
      </c>
      <c r="CI112" s="11">
        <v>0</v>
      </c>
      <c r="CJ112" s="11">
        <v>0</v>
      </c>
      <c r="CK112" s="11">
        <v>0</v>
      </c>
      <c r="CL112" s="11">
        <v>0</v>
      </c>
      <c r="CM112" s="11">
        <v>8358561727028</v>
      </c>
      <c r="CN112" s="11">
        <v>2848.92</v>
      </c>
      <c r="CO112" s="15"/>
      <c r="CP112" s="11">
        <v>1000</v>
      </c>
      <c r="CQ112" s="11">
        <v>10018.700000000001</v>
      </c>
      <c r="CR112" s="11">
        <v>1447.06</v>
      </c>
      <c r="CS112" s="11">
        <v>11465.8</v>
      </c>
      <c r="CT112" s="11">
        <v>11019.2</v>
      </c>
      <c r="CU112" s="11">
        <v>257</v>
      </c>
      <c r="CV112" s="11">
        <v>7.2982100000000001</v>
      </c>
      <c r="CW112" s="11">
        <v>24.938600000000001</v>
      </c>
      <c r="CX112" s="11">
        <v>11.108000000000001</v>
      </c>
      <c r="CY112" s="11">
        <v>11.591100000000001</v>
      </c>
      <c r="CZ112" s="11">
        <v>11152</v>
      </c>
      <c r="DA112" s="11">
        <v>10895</v>
      </c>
      <c r="DB112" s="13">
        <v>7.5730599999999995E-2</v>
      </c>
      <c r="DC112" s="13">
        <v>0.101106</v>
      </c>
      <c r="DD112" s="13">
        <v>8.7990399999999996E-2</v>
      </c>
      <c r="DE112" s="11">
        <v>144.08199999999999</v>
      </c>
      <c r="DF112" s="11">
        <v>10.0433</v>
      </c>
      <c r="DG112" s="11">
        <v>4.9887800000000003E-2</v>
      </c>
      <c r="DH112" s="11">
        <v>0.90117899999999995</v>
      </c>
      <c r="DI112" s="11">
        <v>4.8662799999999999E-2</v>
      </c>
      <c r="DJ112" s="14">
        <v>2.6949400000000001E-4</v>
      </c>
      <c r="DK112" s="14">
        <v>6.83995E-7</v>
      </c>
      <c r="DL112" s="11">
        <v>0</v>
      </c>
      <c r="DM112" s="11">
        <v>0</v>
      </c>
      <c r="DN112" s="11">
        <v>0</v>
      </c>
      <c r="DO112" s="11">
        <v>0</v>
      </c>
      <c r="DP112" s="11">
        <v>0</v>
      </c>
      <c r="DQ112" s="11">
        <v>401103008269954</v>
      </c>
      <c r="DR112" s="11">
        <v>136785</v>
      </c>
      <c r="DS112" s="15"/>
      <c r="DT112" s="11">
        <v>96</v>
      </c>
      <c r="DU112" s="11">
        <v>10008.200000000001</v>
      </c>
      <c r="DV112" s="11">
        <v>1440.42</v>
      </c>
      <c r="DW112" s="11">
        <v>11448.6</v>
      </c>
      <c r="DX112" s="11">
        <v>11018.1</v>
      </c>
      <c r="DY112" s="11">
        <v>128</v>
      </c>
      <c r="DZ112" s="11">
        <v>3.2570000000000001</v>
      </c>
      <c r="EA112" s="11">
        <v>8.8356399999999997</v>
      </c>
      <c r="EB112" s="11">
        <v>4.1829400000000003</v>
      </c>
      <c r="EC112" s="11">
        <v>2.5084599999999999</v>
      </c>
      <c r="ED112" s="11">
        <v>11091</v>
      </c>
      <c r="EE112" s="11">
        <v>10963</v>
      </c>
      <c r="EF112" s="13">
        <v>8.2444699999999996E-2</v>
      </c>
      <c r="EG112" s="13">
        <v>9.5082899999999998E-2</v>
      </c>
      <c r="EH112" s="13">
        <v>8.7884500000000004E-2</v>
      </c>
      <c r="EI112" s="11">
        <v>138.82300000000001</v>
      </c>
      <c r="EJ112" s="11">
        <v>10.3759</v>
      </c>
      <c r="EK112" s="11">
        <v>4.8271500000000002E-2</v>
      </c>
      <c r="EL112" s="11">
        <v>0.90459299999999998</v>
      </c>
      <c r="EM112" s="11">
        <v>4.6682599999999998E-2</v>
      </c>
      <c r="EN112" s="11">
        <v>4.5243399999999999E-4</v>
      </c>
      <c r="EO112" s="11">
        <v>0</v>
      </c>
      <c r="EP112" s="11">
        <v>0</v>
      </c>
      <c r="EQ112" s="11">
        <v>0</v>
      </c>
      <c r="ER112" s="11">
        <v>0</v>
      </c>
      <c r="ES112" s="11">
        <v>0</v>
      </c>
      <c r="ET112" s="11">
        <v>0</v>
      </c>
      <c r="EU112" s="11">
        <v>8701349866320</v>
      </c>
      <c r="EV112" s="11">
        <v>2967.03</v>
      </c>
      <c r="EW112" s="15"/>
      <c r="EX112" s="11">
        <v>1000</v>
      </c>
      <c r="EY112" s="11">
        <v>10009.200000000001</v>
      </c>
      <c r="EZ112" s="11">
        <v>1445.16</v>
      </c>
      <c r="FA112" s="11">
        <v>11454.4</v>
      </c>
      <c r="FB112" s="11">
        <v>11017.1</v>
      </c>
      <c r="FC112" s="11">
        <v>257</v>
      </c>
      <c r="FD112" s="11">
        <v>7.0637100000000004</v>
      </c>
      <c r="FE112" s="11">
        <v>24.567399999999999</v>
      </c>
      <c r="FF112" s="11">
        <v>11.1355</v>
      </c>
      <c r="FG112" s="11">
        <v>11.819000000000001</v>
      </c>
      <c r="FH112" s="11">
        <v>11146</v>
      </c>
      <c r="FI112" s="11">
        <v>10889</v>
      </c>
      <c r="FJ112" s="13">
        <v>7.5138200000000002E-2</v>
      </c>
      <c r="FK112" s="13">
        <v>0.10051300000000001</v>
      </c>
      <c r="FL112" s="13">
        <v>8.7784500000000001E-2</v>
      </c>
      <c r="FM112" s="11">
        <v>141.45599999999999</v>
      </c>
      <c r="FN112" s="11">
        <v>10.2163</v>
      </c>
      <c r="FO112" s="11">
        <v>4.8956600000000003E-2</v>
      </c>
      <c r="FP112" s="11">
        <v>0.90300800000000003</v>
      </c>
      <c r="FQ112" s="11">
        <v>4.7798599999999997E-2</v>
      </c>
      <c r="FR112" s="11">
        <v>2.37004E-4</v>
      </c>
      <c r="FS112" s="11">
        <v>0</v>
      </c>
      <c r="FT112" s="11">
        <v>0</v>
      </c>
      <c r="FU112" s="11">
        <v>0</v>
      </c>
      <c r="FV112" s="11">
        <v>0</v>
      </c>
      <c r="FW112" s="11">
        <v>0</v>
      </c>
      <c r="FX112" s="11">
        <v>0</v>
      </c>
      <c r="FY112" s="11">
        <v>47218865711914</v>
      </c>
      <c r="FZ112" s="11">
        <v>16103.7</v>
      </c>
    </row>
    <row r="113" spans="1:182" ht="12.75" x14ac:dyDescent="0.2">
      <c r="A113" s="10" t="s">
        <v>141</v>
      </c>
      <c r="B113" s="11">
        <v>10959</v>
      </c>
      <c r="C113" s="12"/>
      <c r="D113" s="11">
        <v>1</v>
      </c>
      <c r="E113" s="11">
        <v>10112</v>
      </c>
      <c r="F113" s="11">
        <v>3263</v>
      </c>
      <c r="G113" s="11">
        <v>13375</v>
      </c>
      <c r="H113" s="11">
        <v>12187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12187</v>
      </c>
      <c r="O113" s="11">
        <v>12187</v>
      </c>
      <c r="P113" s="13">
        <v>0.112054</v>
      </c>
      <c r="Q113" s="13">
        <v>0.112054</v>
      </c>
      <c r="R113" s="13">
        <v>0.112054</v>
      </c>
      <c r="S113" s="11">
        <v>730</v>
      </c>
      <c r="T113" s="11">
        <v>4.4698599999999997</v>
      </c>
      <c r="U113" s="11">
        <v>0.21196499999999999</v>
      </c>
      <c r="V113" s="11">
        <v>0.59068799999999999</v>
      </c>
      <c r="W113" s="11">
        <v>0.18326999999999999</v>
      </c>
      <c r="X113" s="11">
        <v>1.40769E-2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2507658506</v>
      </c>
      <c r="AF113" s="11">
        <v>0.828125</v>
      </c>
      <c r="AG113" s="12"/>
      <c r="AH113" s="11">
        <v>69</v>
      </c>
      <c r="AI113" s="11">
        <v>11088.8</v>
      </c>
      <c r="AJ113" s="11">
        <v>1694.59</v>
      </c>
      <c r="AK113" s="11">
        <v>12783.4</v>
      </c>
      <c r="AL113" s="11">
        <v>11970.9</v>
      </c>
      <c r="AM113" s="11">
        <v>162</v>
      </c>
      <c r="AN113" s="11">
        <v>1.3615900000000001</v>
      </c>
      <c r="AO113" s="11">
        <v>4.0604100000000001</v>
      </c>
      <c r="AP113" s="11">
        <v>2.0683500000000001</v>
      </c>
      <c r="AQ113" s="11">
        <v>3.0329999999999999</v>
      </c>
      <c r="AR113" s="11">
        <v>12053</v>
      </c>
      <c r="AS113" s="11">
        <v>11891</v>
      </c>
      <c r="AT113" s="13">
        <v>8.5044300000000003E-2</v>
      </c>
      <c r="AU113" s="13">
        <v>9.9826600000000001E-2</v>
      </c>
      <c r="AV113" s="13">
        <v>9.2338900000000002E-2</v>
      </c>
      <c r="AW113" s="11">
        <v>275.101</v>
      </c>
      <c r="AX113" s="11">
        <v>6.1598899999999999</v>
      </c>
      <c r="AY113" s="11">
        <v>7.5865299999999997E-2</v>
      </c>
      <c r="AZ113" s="11">
        <v>0.84993300000000005</v>
      </c>
      <c r="BA113" s="11">
        <v>7.3079699999999997E-2</v>
      </c>
      <c r="BB113" s="14">
        <v>1.12207E-3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>
        <v>932500754436</v>
      </c>
      <c r="BJ113" s="11">
        <v>290.81299999999999</v>
      </c>
      <c r="BK113" s="12"/>
      <c r="BL113" s="11">
        <v>1000</v>
      </c>
      <c r="BM113" s="11">
        <v>11081.8</v>
      </c>
      <c r="BN113" s="11">
        <v>1690.24</v>
      </c>
      <c r="BO113" s="11">
        <v>12772</v>
      </c>
      <c r="BP113" s="11">
        <v>11963.3</v>
      </c>
      <c r="BQ113" s="11">
        <v>188</v>
      </c>
      <c r="BR113" s="11">
        <v>4.6090600000000004</v>
      </c>
      <c r="BS113" s="11">
        <v>15.7319</v>
      </c>
      <c r="BT113" s="11">
        <v>6.3401100000000001</v>
      </c>
      <c r="BU113" s="11">
        <v>9.7373799999999999</v>
      </c>
      <c r="BV113" s="11">
        <v>12065</v>
      </c>
      <c r="BW113" s="11">
        <v>11877</v>
      </c>
      <c r="BX113" s="13">
        <v>8.3766800000000002E-2</v>
      </c>
      <c r="BY113" s="13">
        <v>0.100922</v>
      </c>
      <c r="BZ113" s="13">
        <v>9.1645599999999994E-2</v>
      </c>
      <c r="CA113" s="11">
        <v>273.613</v>
      </c>
      <c r="CB113" s="11">
        <v>6.1774800000000001</v>
      </c>
      <c r="CC113" s="11">
        <v>7.5125899999999995E-2</v>
      </c>
      <c r="CD113" s="11">
        <v>0.85107500000000003</v>
      </c>
      <c r="CE113" s="11">
        <v>7.3013300000000003E-2</v>
      </c>
      <c r="CF113" s="14">
        <v>7.8559799999999998E-4</v>
      </c>
      <c r="CG113" s="11">
        <v>0</v>
      </c>
      <c r="CH113" s="11">
        <v>0</v>
      </c>
      <c r="CI113" s="11">
        <v>0</v>
      </c>
      <c r="CJ113" s="11">
        <v>0</v>
      </c>
      <c r="CK113" s="11">
        <v>0</v>
      </c>
      <c r="CL113" s="11">
        <v>0</v>
      </c>
      <c r="CM113" s="11">
        <v>142704203973556</v>
      </c>
      <c r="CN113" s="11">
        <v>33783.800000000003</v>
      </c>
      <c r="CO113" s="12"/>
      <c r="CP113" s="11">
        <v>1000</v>
      </c>
      <c r="CQ113" s="11">
        <v>10853.3</v>
      </c>
      <c r="CR113" s="11">
        <v>1423.89</v>
      </c>
      <c r="CS113" s="11">
        <v>12277.1</v>
      </c>
      <c r="CT113" s="11">
        <v>11825.2</v>
      </c>
      <c r="CU113" s="11">
        <v>204</v>
      </c>
      <c r="CV113" s="11">
        <v>6.1423100000000002</v>
      </c>
      <c r="CW113" s="11">
        <v>22.846800000000002</v>
      </c>
      <c r="CX113" s="11">
        <v>9.6357999999999997</v>
      </c>
      <c r="CY113" s="11">
        <v>10.8841</v>
      </c>
      <c r="CZ113" s="11">
        <v>11927</v>
      </c>
      <c r="DA113" s="11">
        <v>11723</v>
      </c>
      <c r="DB113" s="13">
        <v>6.9714399999999996E-2</v>
      </c>
      <c r="DC113" s="13">
        <v>8.8329199999999997E-2</v>
      </c>
      <c r="DD113" s="13">
        <v>7.9041700000000006E-2</v>
      </c>
      <c r="DE113" s="11">
        <v>172.125</v>
      </c>
      <c r="DF113" s="11">
        <v>8.2724100000000007</v>
      </c>
      <c r="DG113" s="11">
        <v>4.7119899999999999E-2</v>
      </c>
      <c r="DH113" s="11">
        <v>0.906555</v>
      </c>
      <c r="DI113" s="11">
        <v>4.60717E-2</v>
      </c>
      <c r="DJ113" s="14">
        <v>2.53384E-4</v>
      </c>
      <c r="DK113" s="11">
        <v>0</v>
      </c>
      <c r="DL113" s="11">
        <v>0</v>
      </c>
      <c r="DM113" s="11">
        <v>0</v>
      </c>
      <c r="DN113" s="11">
        <v>0</v>
      </c>
      <c r="DO113" s="11">
        <v>0</v>
      </c>
      <c r="DP113" s="11">
        <v>0</v>
      </c>
      <c r="DQ113" s="11">
        <v>690666335518742</v>
      </c>
      <c r="DR113" s="11">
        <v>235461</v>
      </c>
      <c r="DS113" s="12"/>
      <c r="DT113" s="11">
        <v>48</v>
      </c>
      <c r="DU113" s="11">
        <v>10839.7</v>
      </c>
      <c r="DV113" s="11">
        <v>1432.52</v>
      </c>
      <c r="DW113" s="11">
        <v>12272.2</v>
      </c>
      <c r="DX113" s="11">
        <v>11822.2</v>
      </c>
      <c r="DY113" s="11">
        <v>125</v>
      </c>
      <c r="DZ113" s="11">
        <v>0.96232499999999999</v>
      </c>
      <c r="EA113" s="11">
        <v>6.3562200000000004</v>
      </c>
      <c r="EB113" s="11">
        <v>2.4471699999999998</v>
      </c>
      <c r="EC113" s="11">
        <v>1.79067</v>
      </c>
      <c r="ED113" s="11">
        <v>11884</v>
      </c>
      <c r="EE113" s="11">
        <v>11759</v>
      </c>
      <c r="EF113" s="13">
        <v>7.2999400000000006E-2</v>
      </c>
      <c r="EG113" s="13">
        <v>8.4405499999999994E-2</v>
      </c>
      <c r="EH113" s="13">
        <v>7.8767100000000007E-2</v>
      </c>
      <c r="EI113" s="11">
        <v>177.02099999999999</v>
      </c>
      <c r="EJ113" s="11">
        <v>8.09239</v>
      </c>
      <c r="EK113" s="11">
        <v>4.8439999999999997E-2</v>
      </c>
      <c r="EL113" s="11">
        <v>0.90390999999999999</v>
      </c>
      <c r="EM113" s="11">
        <v>4.7402300000000001E-2</v>
      </c>
      <c r="EN113" s="11">
        <v>2.4814999999999999E-4</v>
      </c>
      <c r="EO113" s="11">
        <v>0</v>
      </c>
      <c r="EP113" s="11">
        <v>0</v>
      </c>
      <c r="EQ113" s="11">
        <v>0</v>
      </c>
      <c r="ER113" s="11">
        <v>0</v>
      </c>
      <c r="ES113" s="11">
        <v>0</v>
      </c>
      <c r="ET113" s="11">
        <v>0</v>
      </c>
      <c r="EU113" s="11">
        <v>882913494815592</v>
      </c>
      <c r="EV113" s="11">
        <v>229618</v>
      </c>
      <c r="EW113" s="12"/>
      <c r="EX113" s="11">
        <v>1000</v>
      </c>
      <c r="EY113" s="11">
        <v>10839.8</v>
      </c>
      <c r="EZ113" s="11">
        <v>1418.13</v>
      </c>
      <c r="FA113" s="11">
        <v>12257.9</v>
      </c>
      <c r="FB113" s="11">
        <v>11818.6</v>
      </c>
      <c r="FC113" s="11">
        <v>235</v>
      </c>
      <c r="FD113" s="11">
        <v>5.6130699999999996</v>
      </c>
      <c r="FE113" s="11">
        <v>22.6754</v>
      </c>
      <c r="FF113" s="11">
        <v>9.5203299999999995</v>
      </c>
      <c r="FG113" s="11">
        <v>10.754899999999999</v>
      </c>
      <c r="FH113" s="11">
        <v>11943</v>
      </c>
      <c r="FI113" s="11">
        <v>11708</v>
      </c>
      <c r="FJ113" s="13">
        <v>6.8345699999999995E-2</v>
      </c>
      <c r="FK113" s="13">
        <v>8.97892E-2</v>
      </c>
      <c r="FL113" s="13">
        <v>7.8440599999999999E-2</v>
      </c>
      <c r="FM113" s="11">
        <v>168.99</v>
      </c>
      <c r="FN113" s="11">
        <v>8.3917900000000003</v>
      </c>
      <c r="FO113" s="11">
        <v>4.62377E-2</v>
      </c>
      <c r="FP113" s="11">
        <v>0.90828600000000004</v>
      </c>
      <c r="FQ113" s="11">
        <v>4.5256600000000001E-2</v>
      </c>
      <c r="FR113" s="11">
        <v>2.1981600000000001E-4</v>
      </c>
      <c r="FS113" s="11">
        <v>0</v>
      </c>
      <c r="FT113" s="11">
        <v>0</v>
      </c>
      <c r="FU113" s="11">
        <v>0</v>
      </c>
      <c r="FV113" s="11">
        <v>0</v>
      </c>
      <c r="FW113" s="11">
        <v>0</v>
      </c>
      <c r="FX113" s="11">
        <v>0</v>
      </c>
      <c r="FY113" s="11">
        <v>224189891200402</v>
      </c>
      <c r="FZ113" s="11">
        <v>53154.9</v>
      </c>
    </row>
    <row r="115" spans="1:182" ht="12.75" x14ac:dyDescent="0.2">
      <c r="A115" s="1"/>
      <c r="B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2"/>
      <c r="Q115" s="2"/>
      <c r="R115" s="2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2"/>
      <c r="AU115" s="2"/>
      <c r="AV115" s="2"/>
      <c r="AW115" s="1"/>
      <c r="AX115" s="1"/>
      <c r="AY115" s="1"/>
      <c r="AZ115" s="1"/>
      <c r="BA115" s="1"/>
      <c r="BB115" s="3"/>
      <c r="BC115" s="1"/>
      <c r="BD115" s="1"/>
      <c r="BE115" s="1"/>
      <c r="BF115" s="1"/>
      <c r="BG115" s="1"/>
      <c r="BH115" s="1"/>
      <c r="BI115" s="1"/>
      <c r="BJ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2"/>
      <c r="BY115" s="2"/>
      <c r="BZ115" s="2"/>
      <c r="CA115" s="1"/>
      <c r="CB115" s="1"/>
      <c r="CC115" s="1"/>
      <c r="CD115" s="1"/>
      <c r="CE115" s="1"/>
      <c r="CF115" s="3"/>
      <c r="CG115" s="1"/>
      <c r="CH115" s="1"/>
      <c r="CI115" s="1"/>
      <c r="CJ115" s="1"/>
      <c r="CK115" s="1"/>
      <c r="CL115" s="1"/>
      <c r="CM115" s="1"/>
      <c r="CN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2"/>
      <c r="DC115" s="2"/>
      <c r="DD115" s="2"/>
      <c r="DE115" s="1"/>
      <c r="DF115" s="1"/>
      <c r="DG115" s="1"/>
      <c r="DH115" s="1"/>
      <c r="DI115" s="1"/>
      <c r="DJ115" s="3"/>
      <c r="DK115" s="1"/>
      <c r="DL115" s="1"/>
      <c r="DM115" s="1"/>
      <c r="DN115" s="1"/>
      <c r="DO115" s="1"/>
      <c r="DP115" s="1"/>
      <c r="DQ115" s="1"/>
      <c r="DR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2"/>
      <c r="EG115" s="2"/>
      <c r="EH115" s="2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2"/>
      <c r="FK115" s="2"/>
      <c r="FL115" s="2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</row>
    <row r="116" spans="1:182" ht="12.75" x14ac:dyDescent="0.2">
      <c r="A116" s="1"/>
      <c r="B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2"/>
      <c r="Q116" s="2"/>
      <c r="R116" s="2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2"/>
      <c r="AU116" s="2"/>
      <c r="AV116" s="2"/>
      <c r="AW116" s="1"/>
      <c r="AX116" s="1"/>
      <c r="AY116" s="1"/>
      <c r="AZ116" s="1"/>
      <c r="BA116" s="1"/>
      <c r="BB116" s="3"/>
      <c r="BC116" s="1"/>
      <c r="BD116" s="1"/>
      <c r="BE116" s="1"/>
      <c r="BF116" s="1"/>
      <c r="BG116" s="1"/>
      <c r="BH116" s="1"/>
      <c r="BI116" s="1"/>
      <c r="BJ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2"/>
      <c r="BY116" s="2"/>
      <c r="BZ116" s="2"/>
      <c r="CA116" s="1"/>
      <c r="CB116" s="1"/>
      <c r="CC116" s="1"/>
      <c r="CD116" s="1"/>
      <c r="CE116" s="1"/>
      <c r="CF116" s="3"/>
      <c r="CG116" s="1"/>
      <c r="CH116" s="1"/>
      <c r="CI116" s="1"/>
      <c r="CJ116" s="1"/>
      <c r="CK116" s="1"/>
      <c r="CL116" s="1"/>
      <c r="CM116" s="1"/>
      <c r="CN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2"/>
      <c r="DC116" s="2"/>
      <c r="DD116" s="2"/>
      <c r="DE116" s="1"/>
      <c r="DF116" s="1"/>
      <c r="DG116" s="1"/>
      <c r="DH116" s="1"/>
      <c r="DI116" s="1"/>
      <c r="DJ116" s="3"/>
      <c r="DK116" s="1"/>
      <c r="DL116" s="1"/>
      <c r="DM116" s="1"/>
      <c r="DN116" s="1"/>
      <c r="DO116" s="1"/>
      <c r="DP116" s="1"/>
      <c r="DQ116" s="1"/>
      <c r="DR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2"/>
      <c r="EG116" s="2"/>
      <c r="EH116" s="2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2"/>
      <c r="FK116" s="2"/>
      <c r="FL116" s="2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</row>
    <row r="117" spans="1:182" ht="12.75" x14ac:dyDescent="0.2">
      <c r="A117" s="1"/>
      <c r="B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2"/>
      <c r="Q117" s="2"/>
      <c r="R117" s="2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2"/>
      <c r="AU117" s="2"/>
      <c r="AV117" s="2"/>
      <c r="AW117" s="1"/>
      <c r="AX117" s="1"/>
      <c r="AY117" s="1"/>
      <c r="AZ117" s="1"/>
      <c r="BA117" s="1"/>
      <c r="BB117" s="3"/>
      <c r="BC117" s="1"/>
      <c r="BD117" s="1"/>
      <c r="BE117" s="1"/>
      <c r="BF117" s="1"/>
      <c r="BG117" s="1"/>
      <c r="BH117" s="1"/>
      <c r="BI117" s="1"/>
      <c r="BJ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2"/>
      <c r="BY117" s="2"/>
      <c r="BZ117" s="2"/>
      <c r="CA117" s="1"/>
      <c r="CB117" s="1"/>
      <c r="CC117" s="1"/>
      <c r="CD117" s="1"/>
      <c r="CE117" s="1"/>
      <c r="CF117" s="3"/>
      <c r="CG117" s="1"/>
      <c r="CH117" s="1"/>
      <c r="CI117" s="1"/>
      <c r="CJ117" s="1"/>
      <c r="CK117" s="1"/>
      <c r="CL117" s="1"/>
      <c r="CM117" s="1"/>
      <c r="CN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2"/>
      <c r="DC117" s="2"/>
      <c r="DD117" s="2"/>
      <c r="DE117" s="1"/>
      <c r="DF117" s="1"/>
      <c r="DG117" s="1"/>
      <c r="DH117" s="1"/>
      <c r="DI117" s="1"/>
      <c r="DJ117" s="3"/>
      <c r="DK117" s="1"/>
      <c r="DL117" s="1"/>
      <c r="DM117" s="1"/>
      <c r="DN117" s="1"/>
      <c r="DO117" s="1"/>
      <c r="DP117" s="1"/>
      <c r="DQ117" s="1"/>
      <c r="DR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2"/>
      <c r="EG117" s="2"/>
      <c r="EH117" s="2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2"/>
      <c r="FK117" s="2"/>
      <c r="FL117" s="2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</row>
    <row r="118" spans="1:182" ht="12.75" x14ac:dyDescent="0.2">
      <c r="A118" s="1"/>
      <c r="B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2"/>
      <c r="Q118" s="2"/>
      <c r="R118" s="2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2"/>
      <c r="AU118" s="2"/>
      <c r="AV118" s="2"/>
      <c r="AW118" s="1"/>
      <c r="AX118" s="1"/>
      <c r="AY118" s="1"/>
      <c r="AZ118" s="1"/>
      <c r="BA118" s="1"/>
      <c r="BB118" s="3"/>
      <c r="BC118" s="1"/>
      <c r="BD118" s="1"/>
      <c r="BE118" s="1"/>
      <c r="BF118" s="1"/>
      <c r="BG118" s="1"/>
      <c r="BH118" s="1"/>
      <c r="BI118" s="1"/>
      <c r="BJ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2"/>
      <c r="BY118" s="2"/>
      <c r="BZ118" s="2"/>
      <c r="CA118" s="1"/>
      <c r="CB118" s="1"/>
      <c r="CC118" s="1"/>
      <c r="CD118" s="1"/>
      <c r="CE118" s="1"/>
      <c r="CF118" s="3"/>
      <c r="CG118" s="1"/>
      <c r="CH118" s="1"/>
      <c r="CI118" s="1"/>
      <c r="CJ118" s="1"/>
      <c r="CK118" s="1"/>
      <c r="CL118" s="1"/>
      <c r="CM118" s="1"/>
      <c r="CN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2"/>
      <c r="DC118" s="2"/>
      <c r="DD118" s="2"/>
      <c r="DE118" s="1"/>
      <c r="DF118" s="1"/>
      <c r="DG118" s="1"/>
      <c r="DH118" s="1"/>
      <c r="DI118" s="1"/>
      <c r="DJ118" s="3"/>
      <c r="DK118" s="1"/>
      <c r="DL118" s="1"/>
      <c r="DM118" s="1"/>
      <c r="DN118" s="1"/>
      <c r="DO118" s="1"/>
      <c r="DP118" s="1"/>
      <c r="DQ118" s="1"/>
      <c r="DR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2"/>
      <c r="EG118" s="2"/>
      <c r="EH118" s="2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2"/>
      <c r="FK118" s="2"/>
      <c r="FL118" s="2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</row>
    <row r="119" spans="1:182" ht="12.75" x14ac:dyDescent="0.2">
      <c r="A119" s="1"/>
      <c r="B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2"/>
      <c r="Q119" s="2"/>
      <c r="R119" s="2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2"/>
      <c r="AU119" s="2"/>
      <c r="AV119" s="2"/>
      <c r="AW119" s="1"/>
      <c r="AX119" s="1"/>
      <c r="AY119" s="1"/>
      <c r="AZ119" s="1"/>
      <c r="BA119" s="1"/>
      <c r="BB119" s="3"/>
      <c r="BC119" s="1"/>
      <c r="BD119" s="1"/>
      <c r="BE119" s="1"/>
      <c r="BF119" s="1"/>
      <c r="BG119" s="1"/>
      <c r="BH119" s="1"/>
      <c r="BI119" s="1"/>
      <c r="BJ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2"/>
      <c r="BY119" s="2"/>
      <c r="BZ119" s="2"/>
      <c r="CA119" s="1"/>
      <c r="CB119" s="1"/>
      <c r="CC119" s="1"/>
      <c r="CD119" s="1"/>
      <c r="CE119" s="1"/>
      <c r="CF119" s="3"/>
      <c r="CG119" s="1"/>
      <c r="CH119" s="1"/>
      <c r="CI119" s="1"/>
      <c r="CJ119" s="1"/>
      <c r="CK119" s="1"/>
      <c r="CL119" s="1"/>
      <c r="CM119" s="1"/>
      <c r="CN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2"/>
      <c r="DC119" s="2"/>
      <c r="DD119" s="2"/>
      <c r="DE119" s="1"/>
      <c r="DF119" s="1"/>
      <c r="DG119" s="1"/>
      <c r="DH119" s="1"/>
      <c r="DI119" s="1"/>
      <c r="DJ119" s="3"/>
      <c r="DK119" s="1"/>
      <c r="DL119" s="1"/>
      <c r="DM119" s="1"/>
      <c r="DN119" s="1"/>
      <c r="DO119" s="1"/>
      <c r="DP119" s="1"/>
      <c r="DQ119" s="1"/>
      <c r="DR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2"/>
      <c r="EG119" s="2"/>
      <c r="EH119" s="2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2"/>
      <c r="FK119" s="2"/>
      <c r="FL119" s="2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</row>
    <row r="120" spans="1:182" ht="12.75" x14ac:dyDescent="0.2">
      <c r="A120" s="1"/>
      <c r="B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2"/>
      <c r="Q120" s="2"/>
      <c r="R120" s="2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2"/>
      <c r="AU120" s="2"/>
      <c r="AV120" s="2"/>
      <c r="AW120" s="1"/>
      <c r="AX120" s="1"/>
      <c r="AY120" s="1"/>
      <c r="AZ120" s="1"/>
      <c r="BA120" s="1"/>
      <c r="BB120" s="3"/>
      <c r="BC120" s="1"/>
      <c r="BD120" s="1"/>
      <c r="BE120" s="1"/>
      <c r="BF120" s="1"/>
      <c r="BG120" s="1"/>
      <c r="BH120" s="1"/>
      <c r="BI120" s="1"/>
      <c r="BJ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2"/>
      <c r="BY120" s="2"/>
      <c r="BZ120" s="2"/>
      <c r="CA120" s="1"/>
      <c r="CB120" s="1"/>
      <c r="CC120" s="1"/>
      <c r="CD120" s="1"/>
      <c r="CE120" s="1"/>
      <c r="CF120" s="3"/>
      <c r="CG120" s="1"/>
      <c r="CH120" s="1"/>
      <c r="CI120" s="1"/>
      <c r="CJ120" s="1"/>
      <c r="CK120" s="1"/>
      <c r="CL120" s="1"/>
      <c r="CM120" s="1"/>
      <c r="CN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2"/>
      <c r="DC120" s="2"/>
      <c r="DD120" s="2"/>
      <c r="DE120" s="1"/>
      <c r="DF120" s="1"/>
      <c r="DG120" s="1"/>
      <c r="DH120" s="1"/>
      <c r="DI120" s="1"/>
      <c r="DJ120" s="3"/>
      <c r="DK120" s="1"/>
      <c r="DL120" s="1"/>
      <c r="DM120" s="1"/>
      <c r="DN120" s="1"/>
      <c r="DO120" s="1"/>
      <c r="DP120" s="1"/>
      <c r="DQ120" s="1"/>
      <c r="DR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2"/>
      <c r="EG120" s="2"/>
      <c r="EH120" s="2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2"/>
      <c r="FK120" s="2"/>
      <c r="FL120" s="2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</row>
    <row r="121" spans="1:182" ht="12.75" x14ac:dyDescent="0.2">
      <c r="A121" s="1"/>
      <c r="B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2"/>
      <c r="Q121" s="2"/>
      <c r="R121" s="2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2"/>
      <c r="AU121" s="2"/>
      <c r="AV121" s="2"/>
      <c r="AW121" s="1"/>
      <c r="AX121" s="1"/>
      <c r="AY121" s="1"/>
      <c r="AZ121" s="1"/>
      <c r="BA121" s="1"/>
      <c r="BB121" s="3"/>
      <c r="BC121" s="1"/>
      <c r="BD121" s="1"/>
      <c r="BE121" s="1"/>
      <c r="BF121" s="1"/>
      <c r="BG121" s="1"/>
      <c r="BH121" s="1"/>
      <c r="BI121" s="1"/>
      <c r="BJ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2"/>
      <c r="BY121" s="2"/>
      <c r="BZ121" s="2"/>
      <c r="CA121" s="1"/>
      <c r="CB121" s="1"/>
      <c r="CC121" s="1"/>
      <c r="CD121" s="1"/>
      <c r="CE121" s="1"/>
      <c r="CF121" s="3"/>
      <c r="CG121" s="1"/>
      <c r="CH121" s="1"/>
      <c r="CI121" s="1"/>
      <c r="CJ121" s="1"/>
      <c r="CK121" s="1"/>
      <c r="CL121" s="1"/>
      <c r="CM121" s="1"/>
      <c r="CN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2"/>
      <c r="DC121" s="2"/>
      <c r="DD121" s="2"/>
      <c r="DE121" s="1"/>
      <c r="DF121" s="1"/>
      <c r="DG121" s="1"/>
      <c r="DH121" s="1"/>
      <c r="DI121" s="1"/>
      <c r="DJ121" s="3"/>
      <c r="DK121" s="1"/>
      <c r="DL121" s="1"/>
      <c r="DM121" s="1"/>
      <c r="DN121" s="1"/>
      <c r="DO121" s="1"/>
      <c r="DP121" s="1"/>
      <c r="DQ121" s="1"/>
      <c r="DR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2"/>
      <c r="EG121" s="2"/>
      <c r="EH121" s="2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2"/>
      <c r="FK121" s="2"/>
      <c r="FL121" s="2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</row>
    <row r="122" spans="1:182" ht="12.75" x14ac:dyDescent="0.2">
      <c r="A122" s="1"/>
      <c r="B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2"/>
      <c r="Q122" s="2"/>
      <c r="R122" s="2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2"/>
      <c r="AU122" s="2"/>
      <c r="AV122" s="2"/>
      <c r="AW122" s="1"/>
      <c r="AX122" s="1"/>
      <c r="AY122" s="1"/>
      <c r="AZ122" s="1"/>
      <c r="BA122" s="1"/>
      <c r="BB122" s="3"/>
      <c r="BC122" s="1"/>
      <c r="BD122" s="1"/>
      <c r="BE122" s="1"/>
      <c r="BF122" s="1"/>
      <c r="BG122" s="1"/>
      <c r="BH122" s="1"/>
      <c r="BI122" s="1"/>
      <c r="BJ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2"/>
      <c r="BY122" s="2"/>
      <c r="BZ122" s="2"/>
      <c r="CA122" s="1"/>
      <c r="CB122" s="1"/>
      <c r="CC122" s="1"/>
      <c r="CD122" s="1"/>
      <c r="CE122" s="1"/>
      <c r="CF122" s="3"/>
      <c r="CG122" s="1"/>
      <c r="CH122" s="1"/>
      <c r="CI122" s="1"/>
      <c r="CJ122" s="1"/>
      <c r="CK122" s="1"/>
      <c r="CL122" s="1"/>
      <c r="CM122" s="1"/>
      <c r="CN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2"/>
      <c r="DC122" s="2"/>
      <c r="DD122" s="2"/>
      <c r="DE122" s="1"/>
      <c r="DF122" s="1"/>
      <c r="DG122" s="1"/>
      <c r="DH122" s="1"/>
      <c r="DI122" s="1"/>
      <c r="DJ122" s="3"/>
      <c r="DK122" s="1"/>
      <c r="DL122" s="1"/>
      <c r="DM122" s="1"/>
      <c r="DN122" s="1"/>
      <c r="DO122" s="1"/>
      <c r="DP122" s="1"/>
      <c r="DQ122" s="1"/>
      <c r="DR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2"/>
      <c r="EG122" s="2"/>
      <c r="EH122" s="2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2"/>
      <c r="FK122" s="2"/>
      <c r="FL122" s="2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</row>
    <row r="123" spans="1:182" ht="12.75" x14ac:dyDescent="0.2">
      <c r="A123" s="1"/>
      <c r="B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2"/>
      <c r="Q123" s="2"/>
      <c r="R123" s="2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2"/>
      <c r="AU123" s="2"/>
      <c r="AV123" s="2"/>
      <c r="AW123" s="1"/>
      <c r="AX123" s="1"/>
      <c r="AY123" s="1"/>
      <c r="AZ123" s="1"/>
      <c r="BA123" s="1"/>
      <c r="BB123" s="3"/>
      <c r="BC123" s="1"/>
      <c r="BD123" s="1"/>
      <c r="BE123" s="1"/>
      <c r="BF123" s="1"/>
      <c r="BG123" s="1"/>
      <c r="BH123" s="1"/>
      <c r="BI123" s="1"/>
      <c r="BJ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2"/>
      <c r="BY123" s="2"/>
      <c r="BZ123" s="2"/>
      <c r="CA123" s="1"/>
      <c r="CB123" s="1"/>
      <c r="CC123" s="1"/>
      <c r="CD123" s="1"/>
      <c r="CE123" s="1"/>
      <c r="CF123" s="3"/>
      <c r="CG123" s="1"/>
      <c r="CH123" s="1"/>
      <c r="CI123" s="1"/>
      <c r="CJ123" s="1"/>
      <c r="CK123" s="1"/>
      <c r="CL123" s="1"/>
      <c r="CM123" s="1"/>
      <c r="CN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2"/>
      <c r="DC123" s="2"/>
      <c r="DD123" s="2"/>
      <c r="DE123" s="1"/>
      <c r="DF123" s="1"/>
      <c r="DG123" s="1"/>
      <c r="DH123" s="1"/>
      <c r="DI123" s="1"/>
      <c r="DJ123" s="3"/>
      <c r="DK123" s="1"/>
      <c r="DL123" s="1"/>
      <c r="DM123" s="1"/>
      <c r="DN123" s="1"/>
      <c r="DO123" s="1"/>
      <c r="DP123" s="1"/>
      <c r="DQ123" s="1"/>
      <c r="DR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2"/>
      <c r="EG123" s="2"/>
      <c r="EH123" s="2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2"/>
      <c r="FK123" s="2"/>
      <c r="FL123" s="2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</row>
    <row r="124" spans="1:182" ht="12.75" x14ac:dyDescent="0.2">
      <c r="A124" s="1"/>
      <c r="B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2"/>
      <c r="Q124" s="2"/>
      <c r="R124" s="2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2"/>
      <c r="AU124" s="2"/>
      <c r="AV124" s="2"/>
      <c r="AW124" s="1"/>
      <c r="AX124" s="1"/>
      <c r="AY124" s="1"/>
      <c r="AZ124" s="1"/>
      <c r="BA124" s="1"/>
      <c r="BB124" s="3"/>
      <c r="BC124" s="1"/>
      <c r="BD124" s="1"/>
      <c r="BE124" s="1"/>
      <c r="BF124" s="1"/>
      <c r="BG124" s="1"/>
      <c r="BH124" s="1"/>
      <c r="BI124" s="1"/>
      <c r="BJ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2"/>
      <c r="BY124" s="2"/>
      <c r="BZ124" s="2"/>
      <c r="CA124" s="1"/>
      <c r="CB124" s="1"/>
      <c r="CC124" s="1"/>
      <c r="CD124" s="1"/>
      <c r="CE124" s="1"/>
      <c r="CF124" s="3"/>
      <c r="CG124" s="1"/>
      <c r="CH124" s="1"/>
      <c r="CI124" s="1"/>
      <c r="CJ124" s="1"/>
      <c r="CK124" s="1"/>
      <c r="CL124" s="1"/>
      <c r="CM124" s="1"/>
      <c r="CN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2"/>
      <c r="DC124" s="2"/>
      <c r="DD124" s="2"/>
      <c r="DE124" s="1"/>
      <c r="DF124" s="1"/>
      <c r="DG124" s="1"/>
      <c r="DH124" s="1"/>
      <c r="DI124" s="1"/>
      <c r="DJ124" s="3"/>
      <c r="DK124" s="1"/>
      <c r="DL124" s="1"/>
      <c r="DM124" s="1"/>
      <c r="DN124" s="1"/>
      <c r="DO124" s="1"/>
      <c r="DP124" s="1"/>
      <c r="DQ124" s="1"/>
      <c r="DR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2"/>
      <c r="EG124" s="2"/>
      <c r="EH124" s="2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2"/>
      <c r="FK124" s="2"/>
      <c r="FL124" s="2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</row>
    <row r="125" spans="1:182" ht="12.75" x14ac:dyDescent="0.2">
      <c r="A125" s="1"/>
      <c r="B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2"/>
      <c r="Q125" s="2"/>
      <c r="R125" s="2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2"/>
      <c r="AU125" s="2"/>
      <c r="AV125" s="2"/>
      <c r="AW125" s="1"/>
      <c r="AX125" s="1"/>
      <c r="AY125" s="1"/>
      <c r="AZ125" s="1"/>
      <c r="BA125" s="1"/>
      <c r="BB125" s="3"/>
      <c r="BC125" s="1"/>
      <c r="BD125" s="1"/>
      <c r="BE125" s="1"/>
      <c r="BF125" s="1"/>
      <c r="BG125" s="1"/>
      <c r="BH125" s="1"/>
      <c r="BI125" s="1"/>
      <c r="BJ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2"/>
      <c r="BY125" s="2"/>
      <c r="BZ125" s="2"/>
      <c r="CA125" s="1"/>
      <c r="CB125" s="1"/>
      <c r="CC125" s="1"/>
      <c r="CD125" s="1"/>
      <c r="CE125" s="1"/>
      <c r="CF125" s="3"/>
      <c r="CG125" s="1"/>
      <c r="CH125" s="1"/>
      <c r="CI125" s="1"/>
      <c r="CJ125" s="1"/>
      <c r="CK125" s="1"/>
      <c r="CL125" s="1"/>
      <c r="CM125" s="1"/>
      <c r="CN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2"/>
      <c r="DC125" s="2"/>
      <c r="DD125" s="2"/>
      <c r="DE125" s="1"/>
      <c r="DF125" s="1"/>
      <c r="DG125" s="1"/>
      <c r="DH125" s="1"/>
      <c r="DI125" s="1"/>
      <c r="DJ125" s="3"/>
      <c r="DK125" s="1"/>
      <c r="DL125" s="1"/>
      <c r="DM125" s="1"/>
      <c r="DN125" s="1"/>
      <c r="DO125" s="1"/>
      <c r="DP125" s="1"/>
      <c r="DQ125" s="1"/>
      <c r="DR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2"/>
      <c r="EG125" s="2"/>
      <c r="EH125" s="2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2"/>
      <c r="FK125" s="2"/>
      <c r="FL125" s="2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</row>
    <row r="126" spans="1:182" ht="12.75" x14ac:dyDescent="0.2">
      <c r="A126" s="1"/>
      <c r="B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2"/>
      <c r="Q126" s="2"/>
      <c r="R126" s="2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2"/>
      <c r="AU126" s="2"/>
      <c r="AV126" s="2"/>
      <c r="AW126" s="1"/>
      <c r="AX126" s="1"/>
      <c r="AY126" s="1"/>
      <c r="AZ126" s="1"/>
      <c r="BA126" s="1"/>
      <c r="BB126" s="3"/>
      <c r="BC126" s="1"/>
      <c r="BD126" s="1"/>
      <c r="BE126" s="1"/>
      <c r="BF126" s="1"/>
      <c r="BG126" s="1"/>
      <c r="BH126" s="1"/>
      <c r="BI126" s="1"/>
      <c r="BJ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2"/>
      <c r="BY126" s="2"/>
      <c r="BZ126" s="2"/>
      <c r="CA126" s="1"/>
      <c r="CB126" s="1"/>
      <c r="CC126" s="1"/>
      <c r="CD126" s="1"/>
      <c r="CE126" s="1"/>
      <c r="CF126" s="3"/>
      <c r="CG126" s="1"/>
      <c r="CH126" s="1"/>
      <c r="CI126" s="1"/>
      <c r="CJ126" s="1"/>
      <c r="CK126" s="1"/>
      <c r="CL126" s="1"/>
      <c r="CM126" s="1"/>
      <c r="CN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2"/>
      <c r="DC126" s="2"/>
      <c r="DD126" s="2"/>
      <c r="DE126" s="1"/>
      <c r="DF126" s="1"/>
      <c r="DG126" s="1"/>
      <c r="DH126" s="1"/>
      <c r="DI126" s="1"/>
      <c r="DJ126" s="3"/>
      <c r="DK126" s="1"/>
      <c r="DL126" s="1"/>
      <c r="DM126" s="1"/>
      <c r="DN126" s="1"/>
      <c r="DO126" s="1"/>
      <c r="DP126" s="1"/>
      <c r="DQ126" s="1"/>
      <c r="DR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2"/>
      <c r="EG126" s="2"/>
      <c r="EH126" s="2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2"/>
      <c r="FK126" s="2"/>
      <c r="FL126" s="2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</row>
    <row r="127" spans="1:182" ht="12.75" x14ac:dyDescent="0.2">
      <c r="A127" s="1"/>
      <c r="B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2"/>
      <c r="Q127" s="2"/>
      <c r="R127" s="2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2"/>
      <c r="AU127" s="2"/>
      <c r="AV127" s="2"/>
      <c r="AW127" s="1"/>
      <c r="AX127" s="1"/>
      <c r="AY127" s="1"/>
      <c r="AZ127" s="1"/>
      <c r="BA127" s="1"/>
      <c r="BB127" s="3"/>
      <c r="BC127" s="1"/>
      <c r="BD127" s="1"/>
      <c r="BE127" s="1"/>
      <c r="BF127" s="1"/>
      <c r="BG127" s="1"/>
      <c r="BH127" s="1"/>
      <c r="BI127" s="1"/>
      <c r="BJ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2"/>
      <c r="BY127" s="2"/>
      <c r="BZ127" s="2"/>
      <c r="CA127" s="1"/>
      <c r="CB127" s="1"/>
      <c r="CC127" s="1"/>
      <c r="CD127" s="1"/>
      <c r="CE127" s="1"/>
      <c r="CF127" s="3"/>
      <c r="CG127" s="1"/>
      <c r="CH127" s="1"/>
      <c r="CI127" s="1"/>
      <c r="CJ127" s="1"/>
      <c r="CK127" s="1"/>
      <c r="CL127" s="1"/>
      <c r="CM127" s="1"/>
      <c r="CN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2"/>
      <c r="DC127" s="2"/>
      <c r="DD127" s="2"/>
      <c r="DE127" s="1"/>
      <c r="DF127" s="1"/>
      <c r="DG127" s="1"/>
      <c r="DH127" s="1"/>
      <c r="DI127" s="1"/>
      <c r="DJ127" s="3"/>
      <c r="DK127" s="1"/>
      <c r="DL127" s="1"/>
      <c r="DM127" s="1"/>
      <c r="DN127" s="1"/>
      <c r="DO127" s="1"/>
      <c r="DP127" s="1"/>
      <c r="DQ127" s="1"/>
      <c r="DR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2"/>
      <c r="EG127" s="2"/>
      <c r="EH127" s="2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2"/>
      <c r="FK127" s="2"/>
      <c r="FL127" s="2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</row>
    <row r="128" spans="1:182" ht="12.75" x14ac:dyDescent="0.2">
      <c r="A128" s="1"/>
      <c r="B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2"/>
      <c r="Q128" s="2"/>
      <c r="R128" s="2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2"/>
      <c r="AU128" s="2"/>
      <c r="AV128" s="2"/>
      <c r="AW128" s="1"/>
      <c r="AX128" s="1"/>
      <c r="AY128" s="1"/>
      <c r="AZ128" s="1"/>
      <c r="BA128" s="1"/>
      <c r="BB128" s="3"/>
      <c r="BC128" s="1"/>
      <c r="BD128" s="1"/>
      <c r="BE128" s="1"/>
      <c r="BF128" s="1"/>
      <c r="BG128" s="1"/>
      <c r="BH128" s="1"/>
      <c r="BI128" s="1"/>
      <c r="BJ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2"/>
      <c r="BY128" s="2"/>
      <c r="BZ128" s="2"/>
      <c r="CA128" s="1"/>
      <c r="CB128" s="1"/>
      <c r="CC128" s="1"/>
      <c r="CD128" s="1"/>
      <c r="CE128" s="1"/>
      <c r="CF128" s="3"/>
      <c r="CG128" s="1"/>
      <c r="CH128" s="1"/>
      <c r="CI128" s="1"/>
      <c r="CJ128" s="1"/>
      <c r="CK128" s="1"/>
      <c r="CL128" s="1"/>
      <c r="CM128" s="1"/>
      <c r="CN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2"/>
      <c r="DC128" s="2"/>
      <c r="DD128" s="2"/>
      <c r="DE128" s="1"/>
      <c r="DF128" s="1"/>
      <c r="DG128" s="1"/>
      <c r="DH128" s="1"/>
      <c r="DI128" s="1"/>
      <c r="DJ128" s="3"/>
      <c r="DK128" s="1"/>
      <c r="DL128" s="1"/>
      <c r="DM128" s="1"/>
      <c r="DN128" s="1"/>
      <c r="DO128" s="1"/>
      <c r="DP128" s="1"/>
      <c r="DQ128" s="1"/>
      <c r="DR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2"/>
      <c r="EG128" s="2"/>
      <c r="EH128" s="2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2"/>
      <c r="FK128" s="2"/>
      <c r="FL128" s="2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</row>
    <row r="129" spans="1:182" ht="12.75" x14ac:dyDescent="0.2">
      <c r="A129" s="1"/>
      <c r="B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2"/>
      <c r="Q129" s="2"/>
      <c r="R129" s="2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2"/>
      <c r="AU129" s="2"/>
      <c r="AV129" s="2"/>
      <c r="AW129" s="1"/>
      <c r="AX129" s="1"/>
      <c r="AY129" s="1"/>
      <c r="AZ129" s="1"/>
      <c r="BA129" s="1"/>
      <c r="BB129" s="3"/>
      <c r="BC129" s="1"/>
      <c r="BD129" s="1"/>
      <c r="BE129" s="1"/>
      <c r="BF129" s="1"/>
      <c r="BG129" s="1"/>
      <c r="BH129" s="1"/>
      <c r="BI129" s="1"/>
      <c r="BJ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2"/>
      <c r="BY129" s="2"/>
      <c r="BZ129" s="2"/>
      <c r="CA129" s="1"/>
      <c r="CB129" s="1"/>
      <c r="CC129" s="1"/>
      <c r="CD129" s="1"/>
      <c r="CE129" s="1"/>
      <c r="CF129" s="3"/>
      <c r="CG129" s="1"/>
      <c r="CH129" s="1"/>
      <c r="CI129" s="1"/>
      <c r="CJ129" s="1"/>
      <c r="CK129" s="1"/>
      <c r="CL129" s="1"/>
      <c r="CM129" s="1"/>
      <c r="CN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2"/>
      <c r="DC129" s="2"/>
      <c r="DD129" s="2"/>
      <c r="DE129" s="1"/>
      <c r="DF129" s="1"/>
      <c r="DG129" s="1"/>
      <c r="DH129" s="1"/>
      <c r="DI129" s="1"/>
      <c r="DJ129" s="3"/>
      <c r="DK129" s="1"/>
      <c r="DL129" s="1"/>
      <c r="DM129" s="1"/>
      <c r="DN129" s="1"/>
      <c r="DO129" s="1"/>
      <c r="DP129" s="1"/>
      <c r="DQ129" s="1"/>
      <c r="DR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2"/>
      <c r="EG129" s="2"/>
      <c r="EH129" s="2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2"/>
      <c r="FK129" s="2"/>
      <c r="FL129" s="2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</row>
    <row r="130" spans="1:182" ht="12.75" x14ac:dyDescent="0.2">
      <c r="A130" s="1"/>
      <c r="B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2"/>
      <c r="Q130" s="2"/>
      <c r="R130" s="2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2"/>
      <c r="AU130" s="2"/>
      <c r="AV130" s="2"/>
      <c r="AW130" s="1"/>
      <c r="AX130" s="1"/>
      <c r="AY130" s="1"/>
      <c r="AZ130" s="1"/>
      <c r="BA130" s="1"/>
      <c r="BB130" s="3"/>
      <c r="BC130" s="1"/>
      <c r="BD130" s="1"/>
      <c r="BE130" s="1"/>
      <c r="BF130" s="1"/>
      <c r="BG130" s="1"/>
      <c r="BH130" s="1"/>
      <c r="BI130" s="1"/>
      <c r="BJ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2"/>
      <c r="BY130" s="2"/>
      <c r="BZ130" s="2"/>
      <c r="CA130" s="1"/>
      <c r="CB130" s="1"/>
      <c r="CC130" s="1"/>
      <c r="CD130" s="1"/>
      <c r="CE130" s="1"/>
      <c r="CF130" s="3"/>
      <c r="CG130" s="1"/>
      <c r="CH130" s="1"/>
      <c r="CI130" s="1"/>
      <c r="CJ130" s="1"/>
      <c r="CK130" s="1"/>
      <c r="CL130" s="1"/>
      <c r="CM130" s="1"/>
      <c r="CN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2"/>
      <c r="DC130" s="2"/>
      <c r="DD130" s="2"/>
      <c r="DE130" s="1"/>
      <c r="DF130" s="1"/>
      <c r="DG130" s="1"/>
      <c r="DH130" s="1"/>
      <c r="DI130" s="1"/>
      <c r="DJ130" s="3"/>
      <c r="DK130" s="1"/>
      <c r="DL130" s="1"/>
      <c r="DM130" s="1"/>
      <c r="DN130" s="1"/>
      <c r="DO130" s="1"/>
      <c r="DP130" s="1"/>
      <c r="DQ130" s="1"/>
      <c r="DR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2"/>
      <c r="EG130" s="2"/>
      <c r="EH130" s="2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2"/>
      <c r="FK130" s="2"/>
      <c r="FL130" s="2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</row>
    <row r="131" spans="1:182" ht="12.75" x14ac:dyDescent="0.2">
      <c r="A131" s="1"/>
      <c r="B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2"/>
      <c r="Q131" s="2"/>
      <c r="R131" s="2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2"/>
      <c r="AU131" s="2"/>
      <c r="AV131" s="2"/>
      <c r="AW131" s="1"/>
      <c r="AX131" s="1"/>
      <c r="AY131" s="1"/>
      <c r="AZ131" s="1"/>
      <c r="BA131" s="1"/>
      <c r="BB131" s="3"/>
      <c r="BC131" s="1"/>
      <c r="BD131" s="1"/>
      <c r="BE131" s="1"/>
      <c r="BF131" s="1"/>
      <c r="BG131" s="1"/>
      <c r="BH131" s="1"/>
      <c r="BI131" s="1"/>
      <c r="BJ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2"/>
      <c r="BY131" s="2"/>
      <c r="BZ131" s="2"/>
      <c r="CA131" s="1"/>
      <c r="CB131" s="1"/>
      <c r="CC131" s="1"/>
      <c r="CD131" s="1"/>
      <c r="CE131" s="1"/>
      <c r="CF131" s="3"/>
      <c r="CG131" s="1"/>
      <c r="CH131" s="1"/>
      <c r="CI131" s="1"/>
      <c r="CJ131" s="1"/>
      <c r="CK131" s="1"/>
      <c r="CL131" s="1"/>
      <c r="CM131" s="1"/>
      <c r="CN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2"/>
      <c r="DC131" s="2"/>
      <c r="DD131" s="2"/>
      <c r="DE131" s="1"/>
      <c r="DF131" s="1"/>
      <c r="DG131" s="1"/>
      <c r="DH131" s="1"/>
      <c r="DI131" s="1"/>
      <c r="DJ131" s="3"/>
      <c r="DK131" s="1"/>
      <c r="DL131" s="1"/>
      <c r="DM131" s="1"/>
      <c r="DN131" s="1"/>
      <c r="DO131" s="1"/>
      <c r="DP131" s="1"/>
      <c r="DQ131" s="1"/>
      <c r="DR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2"/>
      <c r="EG131" s="2"/>
      <c r="EH131" s="2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2"/>
      <c r="FK131" s="2"/>
      <c r="FL131" s="2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</row>
    <row r="132" spans="1:182" ht="12.75" x14ac:dyDescent="0.2">
      <c r="A132" s="1"/>
      <c r="B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2"/>
      <c r="Q132" s="2"/>
      <c r="R132" s="2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2"/>
      <c r="AU132" s="2"/>
      <c r="AV132" s="2"/>
      <c r="AW132" s="1"/>
      <c r="AX132" s="1"/>
      <c r="AY132" s="1"/>
      <c r="AZ132" s="1"/>
      <c r="BA132" s="1"/>
      <c r="BB132" s="3"/>
      <c r="BC132" s="1"/>
      <c r="BD132" s="1"/>
      <c r="BE132" s="1"/>
      <c r="BF132" s="1"/>
      <c r="BG132" s="1"/>
      <c r="BH132" s="1"/>
      <c r="BI132" s="1"/>
      <c r="BJ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2"/>
      <c r="BY132" s="2"/>
      <c r="BZ132" s="2"/>
      <c r="CA132" s="1"/>
      <c r="CB132" s="1"/>
      <c r="CC132" s="1"/>
      <c r="CD132" s="1"/>
      <c r="CE132" s="1"/>
      <c r="CF132" s="3"/>
      <c r="CG132" s="1"/>
      <c r="CH132" s="1"/>
      <c r="CI132" s="1"/>
      <c r="CJ132" s="1"/>
      <c r="CK132" s="1"/>
      <c r="CL132" s="1"/>
      <c r="CM132" s="1"/>
      <c r="CN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2"/>
      <c r="DC132" s="2"/>
      <c r="DD132" s="2"/>
      <c r="DE132" s="1"/>
      <c r="DF132" s="1"/>
      <c r="DG132" s="1"/>
      <c r="DH132" s="1"/>
      <c r="DI132" s="1"/>
      <c r="DJ132" s="3"/>
      <c r="DK132" s="1"/>
      <c r="DL132" s="1"/>
      <c r="DM132" s="1"/>
      <c r="DN132" s="1"/>
      <c r="DO132" s="1"/>
      <c r="DP132" s="1"/>
      <c r="DQ132" s="1"/>
      <c r="DR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2"/>
      <c r="EG132" s="2"/>
      <c r="EH132" s="2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2"/>
      <c r="FK132" s="2"/>
      <c r="FL132" s="2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</row>
    <row r="133" spans="1:182" ht="12.75" x14ac:dyDescent="0.2">
      <c r="A133" s="1"/>
      <c r="B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2"/>
      <c r="Q133" s="2"/>
      <c r="R133" s="2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2"/>
      <c r="AU133" s="2"/>
      <c r="AV133" s="2"/>
      <c r="AW133" s="1"/>
      <c r="AX133" s="1"/>
      <c r="AY133" s="1"/>
      <c r="AZ133" s="1"/>
      <c r="BA133" s="1"/>
      <c r="BB133" s="3"/>
      <c r="BC133" s="1"/>
      <c r="BD133" s="1"/>
      <c r="BE133" s="1"/>
      <c r="BF133" s="1"/>
      <c r="BG133" s="1"/>
      <c r="BH133" s="1"/>
      <c r="BI133" s="1"/>
      <c r="BJ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2"/>
      <c r="BY133" s="2"/>
      <c r="BZ133" s="2"/>
      <c r="CA133" s="1"/>
      <c r="CB133" s="1"/>
      <c r="CC133" s="1"/>
      <c r="CD133" s="1"/>
      <c r="CE133" s="1"/>
      <c r="CF133" s="3"/>
      <c r="CG133" s="1"/>
      <c r="CH133" s="1"/>
      <c r="CI133" s="1"/>
      <c r="CJ133" s="1"/>
      <c r="CK133" s="1"/>
      <c r="CL133" s="1"/>
      <c r="CM133" s="1"/>
      <c r="CN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2"/>
      <c r="DC133" s="2"/>
      <c r="DD133" s="2"/>
      <c r="DE133" s="1"/>
      <c r="DF133" s="1"/>
      <c r="DG133" s="1"/>
      <c r="DH133" s="1"/>
      <c r="DI133" s="1"/>
      <c r="DJ133" s="3"/>
      <c r="DK133" s="1"/>
      <c r="DL133" s="1"/>
      <c r="DM133" s="1"/>
      <c r="DN133" s="1"/>
      <c r="DO133" s="1"/>
      <c r="DP133" s="1"/>
      <c r="DQ133" s="1"/>
      <c r="DR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2"/>
      <c r="EG133" s="2"/>
      <c r="EH133" s="2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2"/>
      <c r="FK133" s="2"/>
      <c r="FL133" s="2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</row>
    <row r="134" spans="1:182" ht="12.75" x14ac:dyDescent="0.2">
      <c r="A134" s="1"/>
      <c r="B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2"/>
      <c r="Q134" s="2"/>
      <c r="R134" s="2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2"/>
      <c r="AU134" s="2"/>
      <c r="AV134" s="2"/>
      <c r="AW134" s="1"/>
      <c r="AX134" s="1"/>
      <c r="AY134" s="1"/>
      <c r="AZ134" s="1"/>
      <c r="BA134" s="1"/>
      <c r="BB134" s="3"/>
      <c r="BC134" s="1"/>
      <c r="BD134" s="1"/>
      <c r="BE134" s="1"/>
      <c r="BF134" s="1"/>
      <c r="BG134" s="1"/>
      <c r="BH134" s="1"/>
      <c r="BI134" s="1"/>
      <c r="BJ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2"/>
      <c r="BY134" s="2"/>
      <c r="BZ134" s="2"/>
      <c r="CA134" s="1"/>
      <c r="CB134" s="1"/>
      <c r="CC134" s="1"/>
      <c r="CD134" s="1"/>
      <c r="CE134" s="1"/>
      <c r="CF134" s="3"/>
      <c r="CG134" s="1"/>
      <c r="CH134" s="1"/>
      <c r="CI134" s="1"/>
      <c r="CJ134" s="1"/>
      <c r="CK134" s="1"/>
      <c r="CL134" s="1"/>
      <c r="CM134" s="1"/>
      <c r="CN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2"/>
      <c r="DC134" s="2"/>
      <c r="DD134" s="2"/>
      <c r="DE134" s="1"/>
      <c r="DF134" s="1"/>
      <c r="DG134" s="1"/>
      <c r="DH134" s="1"/>
      <c r="DI134" s="1"/>
      <c r="DJ134" s="3"/>
      <c r="DK134" s="1"/>
      <c r="DL134" s="1"/>
      <c r="DM134" s="1"/>
      <c r="DN134" s="1"/>
      <c r="DO134" s="1"/>
      <c r="DP134" s="1"/>
      <c r="DQ134" s="1"/>
      <c r="DR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2"/>
      <c r="EG134" s="2"/>
      <c r="EH134" s="2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2"/>
      <c r="FK134" s="2"/>
      <c r="FL134" s="2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</row>
    <row r="135" spans="1:182" ht="12.75" x14ac:dyDescent="0.2">
      <c r="A135" s="1"/>
      <c r="B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2"/>
      <c r="Q135" s="2"/>
      <c r="R135" s="2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2"/>
      <c r="AU135" s="2"/>
      <c r="AV135" s="2"/>
      <c r="AW135" s="1"/>
      <c r="AX135" s="1"/>
      <c r="AY135" s="1"/>
      <c r="AZ135" s="1"/>
      <c r="BA135" s="1"/>
      <c r="BB135" s="3"/>
      <c r="BC135" s="1"/>
      <c r="BD135" s="1"/>
      <c r="BE135" s="1"/>
      <c r="BF135" s="1"/>
      <c r="BG135" s="1"/>
      <c r="BH135" s="1"/>
      <c r="BI135" s="1"/>
      <c r="BJ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2"/>
      <c r="BY135" s="2"/>
      <c r="BZ135" s="2"/>
      <c r="CA135" s="1"/>
      <c r="CB135" s="1"/>
      <c r="CC135" s="1"/>
      <c r="CD135" s="1"/>
      <c r="CE135" s="1"/>
      <c r="CF135" s="3"/>
      <c r="CG135" s="1"/>
      <c r="CH135" s="1"/>
      <c r="CI135" s="1"/>
      <c r="CJ135" s="1"/>
      <c r="CK135" s="1"/>
      <c r="CL135" s="1"/>
      <c r="CM135" s="1"/>
      <c r="CN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2"/>
      <c r="DC135" s="2"/>
      <c r="DD135" s="2"/>
      <c r="DE135" s="1"/>
      <c r="DF135" s="1"/>
      <c r="DG135" s="1"/>
      <c r="DH135" s="1"/>
      <c r="DI135" s="1"/>
      <c r="DJ135" s="3"/>
      <c r="DK135" s="1"/>
      <c r="DL135" s="1"/>
      <c r="DM135" s="1"/>
      <c r="DN135" s="1"/>
      <c r="DO135" s="1"/>
      <c r="DP135" s="1"/>
      <c r="DQ135" s="1"/>
      <c r="DR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2"/>
      <c r="EG135" s="2"/>
      <c r="EH135" s="2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2"/>
      <c r="FK135" s="2"/>
      <c r="FL135" s="2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</row>
    <row r="136" spans="1:182" ht="12.75" x14ac:dyDescent="0.2">
      <c r="A136" s="1"/>
      <c r="B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2"/>
      <c r="Q136" s="2"/>
      <c r="R136" s="2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2"/>
      <c r="AU136" s="2"/>
      <c r="AV136" s="2"/>
      <c r="AW136" s="1"/>
      <c r="AX136" s="1"/>
      <c r="AY136" s="1"/>
      <c r="AZ136" s="1"/>
      <c r="BA136" s="1"/>
      <c r="BB136" s="3"/>
      <c r="BC136" s="1"/>
      <c r="BD136" s="1"/>
      <c r="BE136" s="1"/>
      <c r="BF136" s="1"/>
      <c r="BG136" s="1"/>
      <c r="BH136" s="1"/>
      <c r="BI136" s="1"/>
      <c r="BJ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2"/>
      <c r="BY136" s="2"/>
      <c r="BZ136" s="2"/>
      <c r="CA136" s="1"/>
      <c r="CB136" s="1"/>
      <c r="CC136" s="1"/>
      <c r="CD136" s="1"/>
      <c r="CE136" s="1"/>
      <c r="CF136" s="3"/>
      <c r="CG136" s="1"/>
      <c r="CH136" s="1"/>
      <c r="CI136" s="1"/>
      <c r="CJ136" s="1"/>
      <c r="CK136" s="1"/>
      <c r="CL136" s="1"/>
      <c r="CM136" s="1"/>
      <c r="CN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2"/>
      <c r="DC136" s="2"/>
      <c r="DD136" s="2"/>
      <c r="DE136" s="1"/>
      <c r="DF136" s="1"/>
      <c r="DG136" s="1"/>
      <c r="DH136" s="1"/>
      <c r="DI136" s="1"/>
      <c r="DJ136" s="3"/>
      <c r="DK136" s="1"/>
      <c r="DL136" s="1"/>
      <c r="DM136" s="1"/>
      <c r="DN136" s="1"/>
      <c r="DO136" s="1"/>
      <c r="DP136" s="1"/>
      <c r="DQ136" s="1"/>
      <c r="DR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2"/>
      <c r="EG136" s="2"/>
      <c r="EH136" s="2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2"/>
      <c r="FK136" s="2"/>
      <c r="FL136" s="2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</row>
    <row r="137" spans="1:182" ht="12.75" x14ac:dyDescent="0.2">
      <c r="A137" s="1"/>
      <c r="B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2"/>
      <c r="Q137" s="2"/>
      <c r="R137" s="2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2"/>
      <c r="AU137" s="2"/>
      <c r="AV137" s="2"/>
      <c r="AW137" s="1"/>
      <c r="AX137" s="1"/>
      <c r="AY137" s="1"/>
      <c r="AZ137" s="1"/>
      <c r="BA137" s="1"/>
      <c r="BB137" s="3"/>
      <c r="BC137" s="1"/>
      <c r="BD137" s="1"/>
      <c r="BE137" s="1"/>
      <c r="BF137" s="1"/>
      <c r="BG137" s="1"/>
      <c r="BH137" s="1"/>
      <c r="BI137" s="1"/>
      <c r="BJ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2"/>
      <c r="BY137" s="2"/>
      <c r="BZ137" s="2"/>
      <c r="CA137" s="1"/>
      <c r="CB137" s="1"/>
      <c r="CC137" s="1"/>
      <c r="CD137" s="1"/>
      <c r="CE137" s="1"/>
      <c r="CF137" s="3"/>
      <c r="CG137" s="1"/>
      <c r="CH137" s="1"/>
      <c r="CI137" s="1"/>
      <c r="CJ137" s="1"/>
      <c r="CK137" s="1"/>
      <c r="CL137" s="1"/>
      <c r="CM137" s="1"/>
      <c r="CN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2"/>
      <c r="DC137" s="2"/>
      <c r="DD137" s="2"/>
      <c r="DE137" s="1"/>
      <c r="DF137" s="1"/>
      <c r="DG137" s="1"/>
      <c r="DH137" s="1"/>
      <c r="DI137" s="1"/>
      <c r="DJ137" s="3"/>
      <c r="DK137" s="1"/>
      <c r="DL137" s="1"/>
      <c r="DM137" s="1"/>
      <c r="DN137" s="1"/>
      <c r="DO137" s="1"/>
      <c r="DP137" s="1"/>
      <c r="DQ137" s="1"/>
      <c r="DR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2"/>
      <c r="EG137" s="2"/>
      <c r="EH137" s="2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2"/>
      <c r="FK137" s="2"/>
      <c r="FL137" s="2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</row>
    <row r="138" spans="1:182" ht="12.75" x14ac:dyDescent="0.2">
      <c r="A138" s="1"/>
      <c r="B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2"/>
      <c r="Q138" s="2"/>
      <c r="R138" s="2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2"/>
      <c r="AU138" s="2"/>
      <c r="AV138" s="2"/>
      <c r="AW138" s="1"/>
      <c r="AX138" s="1"/>
      <c r="AY138" s="1"/>
      <c r="AZ138" s="1"/>
      <c r="BA138" s="1"/>
      <c r="BB138" s="3"/>
      <c r="BC138" s="1"/>
      <c r="BD138" s="1"/>
      <c r="BE138" s="1"/>
      <c r="BF138" s="1"/>
      <c r="BG138" s="1"/>
      <c r="BH138" s="1"/>
      <c r="BI138" s="1"/>
      <c r="BJ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2"/>
      <c r="BY138" s="2"/>
      <c r="BZ138" s="2"/>
      <c r="CA138" s="1"/>
      <c r="CB138" s="1"/>
      <c r="CC138" s="1"/>
      <c r="CD138" s="1"/>
      <c r="CE138" s="1"/>
      <c r="CF138" s="3"/>
      <c r="CG138" s="1"/>
      <c r="CH138" s="1"/>
      <c r="CI138" s="1"/>
      <c r="CJ138" s="1"/>
      <c r="CK138" s="1"/>
      <c r="CL138" s="1"/>
      <c r="CM138" s="1"/>
      <c r="CN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2"/>
      <c r="DC138" s="2"/>
      <c r="DD138" s="2"/>
      <c r="DE138" s="1"/>
      <c r="DF138" s="1"/>
      <c r="DG138" s="1"/>
      <c r="DH138" s="1"/>
      <c r="DI138" s="1"/>
      <c r="DJ138" s="3"/>
      <c r="DK138" s="1"/>
      <c r="DL138" s="1"/>
      <c r="DM138" s="1"/>
      <c r="DN138" s="1"/>
      <c r="DO138" s="1"/>
      <c r="DP138" s="1"/>
      <c r="DQ138" s="1"/>
      <c r="DR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2"/>
      <c r="EG138" s="2"/>
      <c r="EH138" s="2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2"/>
      <c r="FK138" s="2"/>
      <c r="FL138" s="2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</row>
    <row r="139" spans="1:182" ht="12.75" x14ac:dyDescent="0.2">
      <c r="A139" s="1"/>
      <c r="B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2"/>
      <c r="Q139" s="2"/>
      <c r="R139" s="2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2"/>
      <c r="AU139" s="2"/>
      <c r="AV139" s="2"/>
      <c r="AW139" s="1"/>
      <c r="AX139" s="1"/>
      <c r="AY139" s="1"/>
      <c r="AZ139" s="1"/>
      <c r="BA139" s="1"/>
      <c r="BB139" s="3"/>
      <c r="BC139" s="1"/>
      <c r="BD139" s="1"/>
      <c r="BE139" s="1"/>
      <c r="BF139" s="1"/>
      <c r="BG139" s="1"/>
      <c r="BH139" s="1"/>
      <c r="BI139" s="1"/>
      <c r="BJ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2"/>
      <c r="BY139" s="2"/>
      <c r="BZ139" s="2"/>
      <c r="CA139" s="1"/>
      <c r="CB139" s="1"/>
      <c r="CC139" s="1"/>
      <c r="CD139" s="1"/>
      <c r="CE139" s="1"/>
      <c r="CF139" s="3"/>
      <c r="CG139" s="1"/>
      <c r="CH139" s="1"/>
      <c r="CI139" s="1"/>
      <c r="CJ139" s="1"/>
      <c r="CK139" s="1"/>
      <c r="CL139" s="1"/>
      <c r="CM139" s="1"/>
      <c r="CN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2"/>
      <c r="DC139" s="2"/>
      <c r="DD139" s="2"/>
      <c r="DE139" s="1"/>
      <c r="DF139" s="1"/>
      <c r="DG139" s="1"/>
      <c r="DH139" s="1"/>
      <c r="DI139" s="1"/>
      <c r="DJ139" s="3"/>
      <c r="DK139" s="1"/>
      <c r="DL139" s="1"/>
      <c r="DM139" s="1"/>
      <c r="DN139" s="1"/>
      <c r="DO139" s="1"/>
      <c r="DP139" s="1"/>
      <c r="DQ139" s="1"/>
      <c r="DR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2"/>
      <c r="EG139" s="2"/>
      <c r="EH139" s="2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2"/>
      <c r="FK139" s="2"/>
      <c r="FL139" s="2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</row>
    <row r="140" spans="1:182" ht="12.75" x14ac:dyDescent="0.2">
      <c r="A140" s="1"/>
      <c r="B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2"/>
      <c r="Q140" s="2"/>
      <c r="R140" s="2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2"/>
      <c r="AU140" s="2"/>
      <c r="AV140" s="2"/>
      <c r="AW140" s="1"/>
      <c r="AX140" s="1"/>
      <c r="AY140" s="1"/>
      <c r="AZ140" s="1"/>
      <c r="BA140" s="1"/>
      <c r="BB140" s="3"/>
      <c r="BC140" s="1"/>
      <c r="BD140" s="1"/>
      <c r="BE140" s="1"/>
      <c r="BF140" s="1"/>
      <c r="BG140" s="1"/>
      <c r="BH140" s="1"/>
      <c r="BI140" s="1"/>
      <c r="BJ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2"/>
      <c r="BY140" s="2"/>
      <c r="BZ140" s="2"/>
      <c r="CA140" s="1"/>
      <c r="CB140" s="1"/>
      <c r="CC140" s="1"/>
      <c r="CD140" s="1"/>
      <c r="CE140" s="1"/>
      <c r="CF140" s="3"/>
      <c r="CG140" s="1"/>
      <c r="CH140" s="1"/>
      <c r="CI140" s="1"/>
      <c r="CJ140" s="1"/>
      <c r="CK140" s="1"/>
      <c r="CL140" s="1"/>
      <c r="CM140" s="1"/>
      <c r="CN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2"/>
      <c r="DC140" s="2"/>
      <c r="DD140" s="2"/>
      <c r="DE140" s="1"/>
      <c r="DF140" s="1"/>
      <c r="DG140" s="1"/>
      <c r="DH140" s="1"/>
      <c r="DI140" s="1"/>
      <c r="DJ140" s="3"/>
      <c r="DK140" s="1"/>
      <c r="DL140" s="1"/>
      <c r="DM140" s="1"/>
      <c r="DN140" s="1"/>
      <c r="DO140" s="1"/>
      <c r="DP140" s="1"/>
      <c r="DQ140" s="1"/>
      <c r="DR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2"/>
      <c r="EG140" s="2"/>
      <c r="EH140" s="2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2"/>
      <c r="FK140" s="2"/>
      <c r="FL140" s="2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</row>
    <row r="141" spans="1:182" ht="12.75" x14ac:dyDescent="0.2">
      <c r="A141" s="1"/>
      <c r="B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2"/>
      <c r="Q141" s="2"/>
      <c r="R141" s="2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2"/>
      <c r="AU141" s="2"/>
      <c r="AV141" s="2"/>
      <c r="AW141" s="1"/>
      <c r="AX141" s="1"/>
      <c r="AY141" s="1"/>
      <c r="AZ141" s="1"/>
      <c r="BA141" s="1"/>
      <c r="BB141" s="3"/>
      <c r="BC141" s="1"/>
      <c r="BD141" s="1"/>
      <c r="BE141" s="1"/>
      <c r="BF141" s="1"/>
      <c r="BG141" s="1"/>
      <c r="BH141" s="1"/>
      <c r="BI141" s="1"/>
      <c r="BJ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2"/>
      <c r="BY141" s="2"/>
      <c r="BZ141" s="2"/>
      <c r="CA141" s="1"/>
      <c r="CB141" s="1"/>
      <c r="CC141" s="1"/>
      <c r="CD141" s="1"/>
      <c r="CE141" s="1"/>
      <c r="CF141" s="3"/>
      <c r="CG141" s="1"/>
      <c r="CH141" s="1"/>
      <c r="CI141" s="1"/>
      <c r="CJ141" s="1"/>
      <c r="CK141" s="1"/>
      <c r="CL141" s="1"/>
      <c r="CM141" s="1"/>
      <c r="CN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2"/>
      <c r="DC141" s="2"/>
      <c r="DD141" s="2"/>
      <c r="DE141" s="1"/>
      <c r="DF141" s="1"/>
      <c r="DG141" s="1"/>
      <c r="DH141" s="1"/>
      <c r="DI141" s="1"/>
      <c r="DJ141" s="3"/>
      <c r="DK141" s="1"/>
      <c r="DL141" s="1"/>
      <c r="DM141" s="1"/>
      <c r="DN141" s="1"/>
      <c r="DO141" s="1"/>
      <c r="DP141" s="1"/>
      <c r="DQ141" s="1"/>
      <c r="DR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2"/>
      <c r="EG141" s="2"/>
      <c r="EH141" s="2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2"/>
      <c r="FK141" s="2"/>
      <c r="FL141" s="2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</row>
    <row r="142" spans="1:182" ht="12.75" x14ac:dyDescent="0.2">
      <c r="A142" s="1"/>
      <c r="B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2"/>
      <c r="Q142" s="2"/>
      <c r="R142" s="2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2"/>
      <c r="AU142" s="2"/>
      <c r="AV142" s="2"/>
      <c r="AW142" s="1"/>
      <c r="AX142" s="1"/>
      <c r="AY142" s="1"/>
      <c r="AZ142" s="1"/>
      <c r="BA142" s="1"/>
      <c r="BB142" s="3"/>
      <c r="BC142" s="1"/>
      <c r="BD142" s="1"/>
      <c r="BE142" s="1"/>
      <c r="BF142" s="1"/>
      <c r="BG142" s="1"/>
      <c r="BH142" s="1"/>
      <c r="BI142" s="1"/>
      <c r="BJ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2"/>
      <c r="BY142" s="2"/>
      <c r="BZ142" s="2"/>
      <c r="CA142" s="1"/>
      <c r="CB142" s="1"/>
      <c r="CC142" s="1"/>
      <c r="CD142" s="1"/>
      <c r="CE142" s="1"/>
      <c r="CF142" s="3"/>
      <c r="CG142" s="1"/>
      <c r="CH142" s="1"/>
      <c r="CI142" s="1"/>
      <c r="CJ142" s="1"/>
      <c r="CK142" s="1"/>
      <c r="CL142" s="1"/>
      <c r="CM142" s="1"/>
      <c r="CN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2"/>
      <c r="DC142" s="2"/>
      <c r="DD142" s="2"/>
      <c r="DE142" s="1"/>
      <c r="DF142" s="1"/>
      <c r="DG142" s="1"/>
      <c r="DH142" s="1"/>
      <c r="DI142" s="1"/>
      <c r="DJ142" s="3"/>
      <c r="DK142" s="1"/>
      <c r="DL142" s="1"/>
      <c r="DM142" s="1"/>
      <c r="DN142" s="1"/>
      <c r="DO142" s="1"/>
      <c r="DP142" s="1"/>
      <c r="DQ142" s="1"/>
      <c r="DR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2"/>
      <c r="EG142" s="2"/>
      <c r="EH142" s="2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2"/>
      <c r="FK142" s="2"/>
      <c r="FL142" s="2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</row>
    <row r="143" spans="1:182" ht="12.75" x14ac:dyDescent="0.2">
      <c r="A143" s="1"/>
      <c r="B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2"/>
      <c r="Q143" s="2"/>
      <c r="R143" s="2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2"/>
      <c r="AU143" s="2"/>
      <c r="AV143" s="2"/>
      <c r="AW143" s="1"/>
      <c r="AX143" s="1"/>
      <c r="AY143" s="1"/>
      <c r="AZ143" s="1"/>
      <c r="BA143" s="1"/>
      <c r="BB143" s="3"/>
      <c r="BC143" s="1"/>
      <c r="BD143" s="1"/>
      <c r="BE143" s="1"/>
      <c r="BF143" s="1"/>
      <c r="BG143" s="1"/>
      <c r="BH143" s="1"/>
      <c r="BI143" s="1"/>
      <c r="BJ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2"/>
      <c r="BY143" s="2"/>
      <c r="BZ143" s="2"/>
      <c r="CA143" s="1"/>
      <c r="CB143" s="1"/>
      <c r="CC143" s="1"/>
      <c r="CD143" s="1"/>
      <c r="CE143" s="1"/>
      <c r="CF143" s="3"/>
      <c r="CG143" s="1"/>
      <c r="CH143" s="1"/>
      <c r="CI143" s="1"/>
      <c r="CJ143" s="1"/>
      <c r="CK143" s="1"/>
      <c r="CL143" s="1"/>
      <c r="CM143" s="1"/>
      <c r="CN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2"/>
      <c r="DC143" s="2"/>
      <c r="DD143" s="2"/>
      <c r="DE143" s="1"/>
      <c r="DF143" s="1"/>
      <c r="DG143" s="1"/>
      <c r="DH143" s="1"/>
      <c r="DI143" s="1"/>
      <c r="DJ143" s="3"/>
      <c r="DK143" s="1"/>
      <c r="DL143" s="1"/>
      <c r="DM143" s="1"/>
      <c r="DN143" s="1"/>
      <c r="DO143" s="1"/>
      <c r="DP143" s="1"/>
      <c r="DQ143" s="1"/>
      <c r="DR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2"/>
      <c r="EG143" s="2"/>
      <c r="EH143" s="2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2"/>
      <c r="FK143" s="2"/>
      <c r="FL143" s="2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</row>
    <row r="144" spans="1:182" ht="12.75" x14ac:dyDescent="0.2">
      <c r="A144" s="1"/>
      <c r="B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2"/>
      <c r="Q144" s="2"/>
      <c r="R144" s="2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2"/>
      <c r="AU144" s="2"/>
      <c r="AV144" s="2"/>
      <c r="AW144" s="1"/>
      <c r="AX144" s="1"/>
      <c r="AY144" s="1"/>
      <c r="AZ144" s="1"/>
      <c r="BA144" s="1"/>
      <c r="BB144" s="3"/>
      <c r="BC144" s="1"/>
      <c r="BD144" s="1"/>
      <c r="BE144" s="1"/>
      <c r="BF144" s="1"/>
      <c r="BG144" s="1"/>
      <c r="BH144" s="1"/>
      <c r="BI144" s="1"/>
      <c r="BJ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2"/>
      <c r="BY144" s="2"/>
      <c r="BZ144" s="2"/>
      <c r="CA144" s="1"/>
      <c r="CB144" s="1"/>
      <c r="CC144" s="1"/>
      <c r="CD144" s="1"/>
      <c r="CE144" s="1"/>
      <c r="CF144" s="3"/>
      <c r="CG144" s="1"/>
      <c r="CH144" s="1"/>
      <c r="CI144" s="1"/>
      <c r="CJ144" s="1"/>
      <c r="CK144" s="1"/>
      <c r="CL144" s="1"/>
      <c r="CM144" s="1"/>
      <c r="CN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2"/>
      <c r="DC144" s="2"/>
      <c r="DD144" s="2"/>
      <c r="DE144" s="1"/>
      <c r="DF144" s="1"/>
      <c r="DG144" s="1"/>
      <c r="DH144" s="1"/>
      <c r="DI144" s="1"/>
      <c r="DJ144" s="3"/>
      <c r="DK144" s="1"/>
      <c r="DL144" s="1"/>
      <c r="DM144" s="1"/>
      <c r="DN144" s="1"/>
      <c r="DO144" s="1"/>
      <c r="DP144" s="1"/>
      <c r="DQ144" s="1"/>
      <c r="DR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2"/>
      <c r="EG144" s="2"/>
      <c r="EH144" s="2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2"/>
      <c r="FK144" s="2"/>
      <c r="FL144" s="2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</row>
    <row r="145" spans="1:182" ht="12.75" x14ac:dyDescent="0.2">
      <c r="A145" s="1"/>
      <c r="B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2"/>
      <c r="Q145" s="2"/>
      <c r="R145" s="2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2"/>
      <c r="AU145" s="2"/>
      <c r="AV145" s="2"/>
      <c r="AW145" s="1"/>
      <c r="AX145" s="1"/>
      <c r="AY145" s="1"/>
      <c r="AZ145" s="1"/>
      <c r="BA145" s="1"/>
      <c r="BB145" s="3"/>
      <c r="BC145" s="1"/>
      <c r="BD145" s="1"/>
      <c r="BE145" s="1"/>
      <c r="BF145" s="1"/>
      <c r="BG145" s="1"/>
      <c r="BH145" s="1"/>
      <c r="BI145" s="1"/>
      <c r="BJ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2"/>
      <c r="BY145" s="2"/>
      <c r="BZ145" s="2"/>
      <c r="CA145" s="1"/>
      <c r="CB145" s="1"/>
      <c r="CC145" s="1"/>
      <c r="CD145" s="1"/>
      <c r="CE145" s="1"/>
      <c r="CF145" s="3"/>
      <c r="CG145" s="1"/>
      <c r="CH145" s="1"/>
      <c r="CI145" s="1"/>
      <c r="CJ145" s="1"/>
      <c r="CK145" s="1"/>
      <c r="CL145" s="1"/>
      <c r="CM145" s="1"/>
      <c r="CN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2"/>
      <c r="DC145" s="2"/>
      <c r="DD145" s="2"/>
      <c r="DE145" s="1"/>
      <c r="DF145" s="1"/>
      <c r="DG145" s="1"/>
      <c r="DH145" s="1"/>
      <c r="DI145" s="1"/>
      <c r="DJ145" s="3"/>
      <c r="DK145" s="1"/>
      <c r="DL145" s="1"/>
      <c r="DM145" s="1"/>
      <c r="DN145" s="1"/>
      <c r="DO145" s="1"/>
      <c r="DP145" s="1"/>
      <c r="DQ145" s="1"/>
      <c r="DR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2"/>
      <c r="EG145" s="2"/>
      <c r="EH145" s="2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2"/>
      <c r="FK145" s="2"/>
      <c r="FL145" s="2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</row>
    <row r="146" spans="1:182" ht="12.75" x14ac:dyDescent="0.2">
      <c r="A146" s="1"/>
      <c r="B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2"/>
      <c r="Q146" s="2"/>
      <c r="R146" s="2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2"/>
      <c r="AU146" s="2"/>
      <c r="AV146" s="2"/>
      <c r="AW146" s="1"/>
      <c r="AX146" s="1"/>
      <c r="AY146" s="1"/>
      <c r="AZ146" s="1"/>
      <c r="BA146" s="1"/>
      <c r="BB146" s="3"/>
      <c r="BC146" s="1"/>
      <c r="BD146" s="1"/>
      <c r="BE146" s="1"/>
      <c r="BF146" s="1"/>
      <c r="BG146" s="1"/>
      <c r="BH146" s="1"/>
      <c r="BI146" s="1"/>
      <c r="BJ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2"/>
      <c r="BY146" s="2"/>
      <c r="BZ146" s="2"/>
      <c r="CA146" s="1"/>
      <c r="CB146" s="1"/>
      <c r="CC146" s="1"/>
      <c r="CD146" s="1"/>
      <c r="CE146" s="1"/>
      <c r="CF146" s="3"/>
      <c r="CG146" s="1"/>
      <c r="CH146" s="1"/>
      <c r="CI146" s="1"/>
      <c r="CJ146" s="1"/>
      <c r="CK146" s="1"/>
      <c r="CL146" s="1"/>
      <c r="CM146" s="1"/>
      <c r="CN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2"/>
      <c r="DC146" s="2"/>
      <c r="DD146" s="2"/>
      <c r="DE146" s="1"/>
      <c r="DF146" s="1"/>
      <c r="DG146" s="1"/>
      <c r="DH146" s="1"/>
      <c r="DI146" s="1"/>
      <c r="DJ146" s="3"/>
      <c r="DK146" s="1"/>
      <c r="DL146" s="1"/>
      <c r="DM146" s="1"/>
      <c r="DN146" s="1"/>
      <c r="DO146" s="1"/>
      <c r="DP146" s="1"/>
      <c r="DQ146" s="1"/>
      <c r="DR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2"/>
      <c r="EG146" s="2"/>
      <c r="EH146" s="2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2"/>
      <c r="FK146" s="2"/>
      <c r="FL146" s="2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</row>
    <row r="147" spans="1:182" ht="12.75" x14ac:dyDescent="0.2">
      <c r="A147" s="1"/>
      <c r="B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2"/>
      <c r="Q147" s="2"/>
      <c r="R147" s="2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2"/>
      <c r="AU147" s="2"/>
      <c r="AV147" s="2"/>
      <c r="AW147" s="1"/>
      <c r="AX147" s="1"/>
      <c r="AY147" s="1"/>
      <c r="AZ147" s="1"/>
      <c r="BA147" s="1"/>
      <c r="BB147" s="3"/>
      <c r="BC147" s="1"/>
      <c r="BD147" s="1"/>
      <c r="BE147" s="1"/>
      <c r="BF147" s="1"/>
      <c r="BG147" s="1"/>
      <c r="BH147" s="1"/>
      <c r="BI147" s="1"/>
      <c r="BJ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2"/>
      <c r="BY147" s="2"/>
      <c r="BZ147" s="2"/>
      <c r="CA147" s="1"/>
      <c r="CB147" s="1"/>
      <c r="CC147" s="1"/>
      <c r="CD147" s="1"/>
      <c r="CE147" s="1"/>
      <c r="CF147" s="3"/>
      <c r="CG147" s="1"/>
      <c r="CH147" s="1"/>
      <c r="CI147" s="1"/>
      <c r="CJ147" s="1"/>
      <c r="CK147" s="1"/>
      <c r="CL147" s="1"/>
      <c r="CM147" s="1"/>
      <c r="CN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2"/>
      <c r="DC147" s="2"/>
      <c r="DD147" s="2"/>
      <c r="DE147" s="1"/>
      <c r="DF147" s="1"/>
      <c r="DG147" s="1"/>
      <c r="DH147" s="1"/>
      <c r="DI147" s="1"/>
      <c r="DJ147" s="3"/>
      <c r="DK147" s="1"/>
      <c r="DL147" s="1"/>
      <c r="DM147" s="1"/>
      <c r="DN147" s="1"/>
      <c r="DO147" s="1"/>
      <c r="DP147" s="1"/>
      <c r="DQ147" s="1"/>
      <c r="DR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2"/>
      <c r="EG147" s="2"/>
      <c r="EH147" s="2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2"/>
      <c r="FK147" s="2"/>
      <c r="FL147" s="2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</row>
    <row r="148" spans="1:182" ht="12.75" x14ac:dyDescent="0.2">
      <c r="A148" s="1"/>
      <c r="B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2"/>
      <c r="Q148" s="2"/>
      <c r="R148" s="2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2"/>
      <c r="AU148" s="2"/>
      <c r="AV148" s="2"/>
      <c r="AW148" s="1"/>
      <c r="AX148" s="1"/>
      <c r="AY148" s="1"/>
      <c r="AZ148" s="1"/>
      <c r="BA148" s="1"/>
      <c r="BB148" s="3"/>
      <c r="BC148" s="1"/>
      <c r="BD148" s="1"/>
      <c r="BE148" s="1"/>
      <c r="BF148" s="1"/>
      <c r="BG148" s="1"/>
      <c r="BH148" s="1"/>
      <c r="BI148" s="1"/>
      <c r="BJ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2"/>
      <c r="BY148" s="2"/>
      <c r="BZ148" s="2"/>
      <c r="CA148" s="1"/>
      <c r="CB148" s="1"/>
      <c r="CC148" s="1"/>
      <c r="CD148" s="1"/>
      <c r="CE148" s="1"/>
      <c r="CF148" s="3"/>
      <c r="CG148" s="1"/>
      <c r="CH148" s="1"/>
      <c r="CI148" s="1"/>
      <c r="CJ148" s="1"/>
      <c r="CK148" s="1"/>
      <c r="CL148" s="1"/>
      <c r="CM148" s="1"/>
      <c r="CN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2"/>
      <c r="DC148" s="2"/>
      <c r="DD148" s="2"/>
      <c r="DE148" s="1"/>
      <c r="DF148" s="1"/>
      <c r="DG148" s="1"/>
      <c r="DH148" s="1"/>
      <c r="DI148" s="1"/>
      <c r="DJ148" s="3"/>
      <c r="DK148" s="1"/>
      <c r="DL148" s="1"/>
      <c r="DM148" s="1"/>
      <c r="DN148" s="1"/>
      <c r="DO148" s="1"/>
      <c r="DP148" s="1"/>
      <c r="DQ148" s="1"/>
      <c r="DR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2"/>
      <c r="EG148" s="2"/>
      <c r="EH148" s="2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2"/>
      <c r="FK148" s="2"/>
      <c r="FL148" s="2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</row>
    <row r="149" spans="1:182" ht="12.75" x14ac:dyDescent="0.2">
      <c r="A149" s="1"/>
      <c r="B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2"/>
      <c r="Q149" s="2"/>
      <c r="R149" s="2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2"/>
      <c r="AU149" s="2"/>
      <c r="AV149" s="2"/>
      <c r="AW149" s="1"/>
      <c r="AX149" s="1"/>
      <c r="AY149" s="1"/>
      <c r="AZ149" s="1"/>
      <c r="BA149" s="1"/>
      <c r="BB149" s="3"/>
      <c r="BC149" s="1"/>
      <c r="BD149" s="1"/>
      <c r="BE149" s="1"/>
      <c r="BF149" s="1"/>
      <c r="BG149" s="1"/>
      <c r="BH149" s="1"/>
      <c r="BI149" s="1"/>
      <c r="BJ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2"/>
      <c r="BY149" s="2"/>
      <c r="BZ149" s="2"/>
      <c r="CA149" s="1"/>
      <c r="CB149" s="1"/>
      <c r="CC149" s="1"/>
      <c r="CD149" s="1"/>
      <c r="CE149" s="1"/>
      <c r="CF149" s="3"/>
      <c r="CG149" s="1"/>
      <c r="CH149" s="1"/>
      <c r="CI149" s="1"/>
      <c r="CJ149" s="1"/>
      <c r="CK149" s="1"/>
      <c r="CL149" s="1"/>
      <c r="CM149" s="1"/>
      <c r="CN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2"/>
      <c r="DC149" s="2"/>
      <c r="DD149" s="2"/>
      <c r="DE149" s="1"/>
      <c r="DF149" s="1"/>
      <c r="DG149" s="1"/>
      <c r="DH149" s="1"/>
      <c r="DI149" s="1"/>
      <c r="DJ149" s="3"/>
      <c r="DK149" s="1"/>
      <c r="DL149" s="1"/>
      <c r="DM149" s="1"/>
      <c r="DN149" s="1"/>
      <c r="DO149" s="1"/>
      <c r="DP149" s="1"/>
      <c r="DQ149" s="1"/>
      <c r="DR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2"/>
      <c r="EG149" s="2"/>
      <c r="EH149" s="2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2"/>
      <c r="FK149" s="2"/>
      <c r="FL149" s="2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</row>
    <row r="150" spans="1:182" ht="12.75" x14ac:dyDescent="0.2">
      <c r="A150" s="1"/>
      <c r="B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2"/>
      <c r="Q150" s="2"/>
      <c r="R150" s="2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2"/>
      <c r="AU150" s="2"/>
      <c r="AV150" s="2"/>
      <c r="AW150" s="1"/>
      <c r="AX150" s="1"/>
      <c r="AY150" s="1"/>
      <c r="AZ150" s="1"/>
      <c r="BA150" s="1"/>
      <c r="BB150" s="3"/>
      <c r="BC150" s="1"/>
      <c r="BD150" s="1"/>
      <c r="BE150" s="1"/>
      <c r="BF150" s="1"/>
      <c r="BG150" s="1"/>
      <c r="BH150" s="1"/>
      <c r="BI150" s="1"/>
      <c r="BJ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2"/>
      <c r="BY150" s="2"/>
      <c r="BZ150" s="2"/>
      <c r="CA150" s="1"/>
      <c r="CB150" s="1"/>
      <c r="CC150" s="1"/>
      <c r="CD150" s="1"/>
      <c r="CE150" s="1"/>
      <c r="CF150" s="3"/>
      <c r="CG150" s="1"/>
      <c r="CH150" s="1"/>
      <c r="CI150" s="1"/>
      <c r="CJ150" s="1"/>
      <c r="CK150" s="1"/>
      <c r="CL150" s="1"/>
      <c r="CM150" s="1"/>
      <c r="CN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2"/>
      <c r="DC150" s="2"/>
      <c r="DD150" s="2"/>
      <c r="DE150" s="1"/>
      <c r="DF150" s="1"/>
      <c r="DG150" s="1"/>
      <c r="DH150" s="1"/>
      <c r="DI150" s="1"/>
      <c r="DJ150" s="3"/>
      <c r="DK150" s="1"/>
      <c r="DL150" s="1"/>
      <c r="DM150" s="1"/>
      <c r="DN150" s="1"/>
      <c r="DO150" s="1"/>
      <c r="DP150" s="1"/>
      <c r="DQ150" s="1"/>
      <c r="DR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2"/>
      <c r="EG150" s="2"/>
      <c r="EH150" s="2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2"/>
      <c r="FK150" s="2"/>
      <c r="FL150" s="2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</row>
    <row r="151" spans="1:182" ht="12.75" x14ac:dyDescent="0.2">
      <c r="A151" s="1"/>
      <c r="B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2"/>
      <c r="Q151" s="2"/>
      <c r="R151" s="2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2"/>
      <c r="AU151" s="2"/>
      <c r="AV151" s="2"/>
      <c r="AW151" s="1"/>
      <c r="AX151" s="1"/>
      <c r="AY151" s="1"/>
      <c r="AZ151" s="1"/>
      <c r="BA151" s="1"/>
      <c r="BB151" s="3"/>
      <c r="BC151" s="1"/>
      <c r="BD151" s="1"/>
      <c r="BE151" s="1"/>
      <c r="BF151" s="1"/>
      <c r="BG151" s="1"/>
      <c r="BH151" s="1"/>
      <c r="BI151" s="1"/>
      <c r="BJ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2"/>
      <c r="BY151" s="2"/>
      <c r="BZ151" s="2"/>
      <c r="CA151" s="1"/>
      <c r="CB151" s="1"/>
      <c r="CC151" s="1"/>
      <c r="CD151" s="1"/>
      <c r="CE151" s="1"/>
      <c r="CF151" s="3"/>
      <c r="CG151" s="1"/>
      <c r="CH151" s="1"/>
      <c r="CI151" s="1"/>
      <c r="CJ151" s="1"/>
      <c r="CK151" s="1"/>
      <c r="CL151" s="1"/>
      <c r="CM151" s="1"/>
      <c r="CN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2"/>
      <c r="DC151" s="2"/>
      <c r="DD151" s="2"/>
      <c r="DE151" s="1"/>
      <c r="DF151" s="1"/>
      <c r="DG151" s="1"/>
      <c r="DH151" s="1"/>
      <c r="DI151" s="1"/>
      <c r="DJ151" s="3"/>
      <c r="DK151" s="1"/>
      <c r="DL151" s="1"/>
      <c r="DM151" s="1"/>
      <c r="DN151" s="1"/>
      <c r="DO151" s="1"/>
      <c r="DP151" s="1"/>
      <c r="DQ151" s="1"/>
      <c r="DR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2"/>
      <c r="EG151" s="2"/>
      <c r="EH151" s="2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2"/>
      <c r="FK151" s="2"/>
      <c r="FL151" s="2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</row>
    <row r="152" spans="1:182" ht="12.75" x14ac:dyDescent="0.2">
      <c r="A152" s="1"/>
      <c r="B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2"/>
      <c r="Q152" s="2"/>
      <c r="R152" s="2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2"/>
      <c r="AU152" s="2"/>
      <c r="AV152" s="2"/>
      <c r="AW152" s="1"/>
      <c r="AX152" s="1"/>
      <c r="AY152" s="1"/>
      <c r="AZ152" s="1"/>
      <c r="BA152" s="1"/>
      <c r="BB152" s="3"/>
      <c r="BC152" s="1"/>
      <c r="BD152" s="1"/>
      <c r="BE152" s="1"/>
      <c r="BF152" s="1"/>
      <c r="BG152" s="1"/>
      <c r="BH152" s="1"/>
      <c r="BI152" s="1"/>
      <c r="BJ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2"/>
      <c r="BY152" s="2"/>
      <c r="BZ152" s="2"/>
      <c r="CA152" s="1"/>
      <c r="CB152" s="1"/>
      <c r="CC152" s="1"/>
      <c r="CD152" s="1"/>
      <c r="CE152" s="1"/>
      <c r="CF152" s="3"/>
      <c r="CG152" s="1"/>
      <c r="CH152" s="1"/>
      <c r="CI152" s="1"/>
      <c r="CJ152" s="1"/>
      <c r="CK152" s="1"/>
      <c r="CL152" s="1"/>
      <c r="CM152" s="1"/>
      <c r="CN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2"/>
      <c r="DC152" s="2"/>
      <c r="DD152" s="2"/>
      <c r="DE152" s="1"/>
      <c r="DF152" s="1"/>
      <c r="DG152" s="1"/>
      <c r="DH152" s="1"/>
      <c r="DI152" s="1"/>
      <c r="DJ152" s="3"/>
      <c r="DK152" s="1"/>
      <c r="DL152" s="1"/>
      <c r="DM152" s="1"/>
      <c r="DN152" s="1"/>
      <c r="DO152" s="1"/>
      <c r="DP152" s="1"/>
      <c r="DQ152" s="1"/>
      <c r="DR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2"/>
      <c r="EG152" s="2"/>
      <c r="EH152" s="2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2"/>
      <c r="FK152" s="2"/>
      <c r="FL152" s="2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</row>
    <row r="153" spans="1:182" ht="12.75" x14ac:dyDescent="0.2">
      <c r="A153" s="1"/>
      <c r="B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2"/>
      <c r="Q153" s="2"/>
      <c r="R153" s="2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2"/>
      <c r="AU153" s="2"/>
      <c r="AV153" s="2"/>
      <c r="AW153" s="1"/>
      <c r="AX153" s="1"/>
      <c r="AY153" s="1"/>
      <c r="AZ153" s="1"/>
      <c r="BA153" s="1"/>
      <c r="BB153" s="3"/>
      <c r="BC153" s="1"/>
      <c r="BD153" s="1"/>
      <c r="BE153" s="1"/>
      <c r="BF153" s="1"/>
      <c r="BG153" s="1"/>
      <c r="BH153" s="1"/>
      <c r="BI153" s="1"/>
      <c r="BJ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2"/>
      <c r="BY153" s="2"/>
      <c r="BZ153" s="2"/>
      <c r="CA153" s="1"/>
      <c r="CB153" s="1"/>
      <c r="CC153" s="1"/>
      <c r="CD153" s="1"/>
      <c r="CE153" s="1"/>
      <c r="CF153" s="3"/>
      <c r="CG153" s="1"/>
      <c r="CH153" s="1"/>
      <c r="CI153" s="1"/>
      <c r="CJ153" s="1"/>
      <c r="CK153" s="1"/>
      <c r="CL153" s="1"/>
      <c r="CM153" s="1"/>
      <c r="CN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2"/>
      <c r="DC153" s="2"/>
      <c r="DD153" s="2"/>
      <c r="DE153" s="1"/>
      <c r="DF153" s="1"/>
      <c r="DG153" s="1"/>
      <c r="DH153" s="1"/>
      <c r="DI153" s="1"/>
      <c r="DJ153" s="3"/>
      <c r="DK153" s="1"/>
      <c r="DL153" s="1"/>
      <c r="DM153" s="1"/>
      <c r="DN153" s="1"/>
      <c r="DO153" s="1"/>
      <c r="DP153" s="1"/>
      <c r="DQ153" s="1"/>
      <c r="DR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2"/>
      <c r="EG153" s="2"/>
      <c r="EH153" s="2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2"/>
      <c r="FK153" s="2"/>
      <c r="FL153" s="2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</row>
    <row r="154" spans="1:182" ht="12.75" x14ac:dyDescent="0.2">
      <c r="A154" s="1"/>
      <c r="B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2"/>
      <c r="Q154" s="2"/>
      <c r="R154" s="2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2"/>
      <c r="AU154" s="2"/>
      <c r="AV154" s="2"/>
      <c r="AW154" s="1"/>
      <c r="AX154" s="1"/>
      <c r="AY154" s="1"/>
      <c r="AZ154" s="1"/>
      <c r="BA154" s="1"/>
      <c r="BB154" s="3"/>
      <c r="BC154" s="1"/>
      <c r="BD154" s="1"/>
      <c r="BE154" s="1"/>
      <c r="BF154" s="1"/>
      <c r="BG154" s="1"/>
      <c r="BH154" s="1"/>
      <c r="BI154" s="1"/>
      <c r="BJ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2"/>
      <c r="BY154" s="2"/>
      <c r="BZ154" s="2"/>
      <c r="CA154" s="1"/>
      <c r="CB154" s="1"/>
      <c r="CC154" s="1"/>
      <c r="CD154" s="1"/>
      <c r="CE154" s="1"/>
      <c r="CF154" s="3"/>
      <c r="CG154" s="1"/>
      <c r="CH154" s="1"/>
      <c r="CI154" s="1"/>
      <c r="CJ154" s="1"/>
      <c r="CK154" s="1"/>
      <c r="CL154" s="1"/>
      <c r="CM154" s="1"/>
      <c r="CN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2"/>
      <c r="DC154" s="2"/>
      <c r="DD154" s="2"/>
      <c r="DE154" s="1"/>
      <c r="DF154" s="1"/>
      <c r="DG154" s="1"/>
      <c r="DH154" s="1"/>
      <c r="DI154" s="1"/>
      <c r="DJ154" s="3"/>
      <c r="DK154" s="1"/>
      <c r="DL154" s="1"/>
      <c r="DM154" s="1"/>
      <c r="DN154" s="1"/>
      <c r="DO154" s="1"/>
      <c r="DP154" s="1"/>
      <c r="DQ154" s="1"/>
      <c r="DR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2"/>
      <c r="EG154" s="2"/>
      <c r="EH154" s="2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2"/>
      <c r="FK154" s="2"/>
      <c r="FL154" s="2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</row>
    <row r="155" spans="1:182" ht="12.75" x14ac:dyDescent="0.2">
      <c r="A155" s="1"/>
      <c r="B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2"/>
      <c r="Q155" s="2"/>
      <c r="R155" s="2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2"/>
      <c r="AU155" s="2"/>
      <c r="AV155" s="2"/>
      <c r="AW155" s="1"/>
      <c r="AX155" s="1"/>
      <c r="AY155" s="1"/>
      <c r="AZ155" s="1"/>
      <c r="BA155" s="1"/>
      <c r="BB155" s="3"/>
      <c r="BC155" s="1"/>
      <c r="BD155" s="1"/>
      <c r="BE155" s="1"/>
      <c r="BF155" s="1"/>
      <c r="BG155" s="1"/>
      <c r="BH155" s="1"/>
      <c r="BI155" s="1"/>
      <c r="BJ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2"/>
      <c r="BY155" s="2"/>
      <c r="BZ155" s="2"/>
      <c r="CA155" s="1"/>
      <c r="CB155" s="1"/>
      <c r="CC155" s="1"/>
      <c r="CD155" s="1"/>
      <c r="CE155" s="1"/>
      <c r="CF155" s="3"/>
      <c r="CG155" s="1"/>
      <c r="CH155" s="1"/>
      <c r="CI155" s="1"/>
      <c r="CJ155" s="1"/>
      <c r="CK155" s="1"/>
      <c r="CL155" s="1"/>
      <c r="CM155" s="1"/>
      <c r="CN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2"/>
      <c r="DC155" s="2"/>
      <c r="DD155" s="2"/>
      <c r="DE155" s="1"/>
      <c r="DF155" s="1"/>
      <c r="DG155" s="1"/>
      <c r="DH155" s="1"/>
      <c r="DI155" s="1"/>
      <c r="DJ155" s="3"/>
      <c r="DK155" s="1"/>
      <c r="DL155" s="1"/>
      <c r="DM155" s="1"/>
      <c r="DN155" s="1"/>
      <c r="DO155" s="1"/>
      <c r="DP155" s="1"/>
      <c r="DQ155" s="1"/>
      <c r="DR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2"/>
      <c r="EG155" s="2"/>
      <c r="EH155" s="2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2"/>
      <c r="FK155" s="2"/>
      <c r="FL155" s="2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</row>
    <row r="156" spans="1:182" ht="12.75" x14ac:dyDescent="0.2">
      <c r="A156" s="1"/>
      <c r="B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2"/>
      <c r="Q156" s="2"/>
      <c r="R156" s="2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2"/>
      <c r="AU156" s="2"/>
      <c r="AV156" s="2"/>
      <c r="AW156" s="1"/>
      <c r="AX156" s="1"/>
      <c r="AY156" s="1"/>
      <c r="AZ156" s="1"/>
      <c r="BA156" s="1"/>
      <c r="BB156" s="3"/>
      <c r="BC156" s="1"/>
      <c r="BD156" s="1"/>
      <c r="BE156" s="1"/>
      <c r="BF156" s="1"/>
      <c r="BG156" s="1"/>
      <c r="BH156" s="1"/>
      <c r="BI156" s="1"/>
      <c r="BJ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2"/>
      <c r="BY156" s="2"/>
      <c r="BZ156" s="2"/>
      <c r="CA156" s="1"/>
      <c r="CB156" s="1"/>
      <c r="CC156" s="1"/>
      <c r="CD156" s="1"/>
      <c r="CE156" s="1"/>
      <c r="CF156" s="3"/>
      <c r="CG156" s="1"/>
      <c r="CH156" s="1"/>
      <c r="CI156" s="1"/>
      <c r="CJ156" s="1"/>
      <c r="CK156" s="1"/>
      <c r="CL156" s="1"/>
      <c r="CM156" s="1"/>
      <c r="CN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2"/>
      <c r="DC156" s="2"/>
      <c r="DD156" s="2"/>
      <c r="DE156" s="1"/>
      <c r="DF156" s="1"/>
      <c r="DG156" s="1"/>
      <c r="DH156" s="1"/>
      <c r="DI156" s="1"/>
      <c r="DJ156" s="3"/>
      <c r="DK156" s="1"/>
      <c r="DL156" s="1"/>
      <c r="DM156" s="1"/>
      <c r="DN156" s="1"/>
      <c r="DO156" s="1"/>
      <c r="DP156" s="1"/>
      <c r="DQ156" s="1"/>
      <c r="DR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2"/>
      <c r="EG156" s="2"/>
      <c r="EH156" s="2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2"/>
      <c r="FK156" s="2"/>
      <c r="FL156" s="2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</row>
    <row r="157" spans="1:182" ht="12.75" x14ac:dyDescent="0.2">
      <c r="A157" s="1"/>
      <c r="B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2"/>
      <c r="Q157" s="2"/>
      <c r="R157" s="2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2"/>
      <c r="AU157" s="2"/>
      <c r="AV157" s="2"/>
      <c r="AW157" s="1"/>
      <c r="AX157" s="1"/>
      <c r="AY157" s="1"/>
      <c r="AZ157" s="1"/>
      <c r="BA157" s="1"/>
      <c r="BB157" s="3"/>
      <c r="BC157" s="1"/>
      <c r="BD157" s="1"/>
      <c r="BE157" s="1"/>
      <c r="BF157" s="1"/>
      <c r="BG157" s="1"/>
      <c r="BH157" s="1"/>
      <c r="BI157" s="1"/>
      <c r="BJ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2"/>
      <c r="BY157" s="2"/>
      <c r="BZ157" s="2"/>
      <c r="CA157" s="1"/>
      <c r="CB157" s="1"/>
      <c r="CC157" s="1"/>
      <c r="CD157" s="1"/>
      <c r="CE157" s="1"/>
      <c r="CF157" s="3"/>
      <c r="CG157" s="1"/>
      <c r="CH157" s="1"/>
      <c r="CI157" s="1"/>
      <c r="CJ157" s="1"/>
      <c r="CK157" s="1"/>
      <c r="CL157" s="1"/>
      <c r="CM157" s="1"/>
      <c r="CN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2"/>
      <c r="DC157" s="2"/>
      <c r="DD157" s="2"/>
      <c r="DE157" s="1"/>
      <c r="DF157" s="1"/>
      <c r="DG157" s="1"/>
      <c r="DH157" s="1"/>
      <c r="DI157" s="1"/>
      <c r="DJ157" s="3"/>
      <c r="DK157" s="1"/>
      <c r="DL157" s="1"/>
      <c r="DM157" s="1"/>
      <c r="DN157" s="1"/>
      <c r="DO157" s="1"/>
      <c r="DP157" s="1"/>
      <c r="DQ157" s="1"/>
      <c r="DR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2"/>
      <c r="EG157" s="2"/>
      <c r="EH157" s="2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2"/>
      <c r="FK157" s="2"/>
      <c r="FL157" s="2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</row>
    <row r="158" spans="1:182" ht="12.75" x14ac:dyDescent="0.2">
      <c r="A158" s="1"/>
      <c r="B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2"/>
      <c r="Q158" s="2"/>
      <c r="R158" s="2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2"/>
      <c r="AU158" s="2"/>
      <c r="AV158" s="2"/>
      <c r="AW158" s="1"/>
      <c r="AX158" s="1"/>
      <c r="AY158" s="1"/>
      <c r="AZ158" s="1"/>
      <c r="BA158" s="1"/>
      <c r="BB158" s="3"/>
      <c r="BC158" s="1"/>
      <c r="BD158" s="1"/>
      <c r="BE158" s="1"/>
      <c r="BF158" s="1"/>
      <c r="BG158" s="1"/>
      <c r="BH158" s="1"/>
      <c r="BI158" s="1"/>
      <c r="BJ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2"/>
      <c r="BY158" s="2"/>
      <c r="BZ158" s="2"/>
      <c r="CA158" s="1"/>
      <c r="CB158" s="1"/>
      <c r="CC158" s="1"/>
      <c r="CD158" s="1"/>
      <c r="CE158" s="1"/>
      <c r="CF158" s="3"/>
      <c r="CG158" s="1"/>
      <c r="CH158" s="1"/>
      <c r="CI158" s="1"/>
      <c r="CJ158" s="1"/>
      <c r="CK158" s="1"/>
      <c r="CL158" s="1"/>
      <c r="CM158" s="1"/>
      <c r="CN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2"/>
      <c r="DC158" s="2"/>
      <c r="DD158" s="2"/>
      <c r="DE158" s="1"/>
      <c r="DF158" s="1"/>
      <c r="DG158" s="1"/>
      <c r="DH158" s="1"/>
      <c r="DI158" s="1"/>
      <c r="DJ158" s="3"/>
      <c r="DK158" s="1"/>
      <c r="DL158" s="1"/>
      <c r="DM158" s="1"/>
      <c r="DN158" s="1"/>
      <c r="DO158" s="1"/>
      <c r="DP158" s="1"/>
      <c r="DQ158" s="1"/>
      <c r="DR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2"/>
      <c r="EG158" s="2"/>
      <c r="EH158" s="2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2"/>
      <c r="FK158" s="2"/>
      <c r="FL158" s="2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</row>
    <row r="159" spans="1:182" ht="12.75" x14ac:dyDescent="0.2">
      <c r="A159" s="1"/>
      <c r="B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2"/>
      <c r="Q159" s="2"/>
      <c r="R159" s="2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2"/>
      <c r="AU159" s="2"/>
      <c r="AV159" s="2"/>
      <c r="AW159" s="1"/>
      <c r="AX159" s="1"/>
      <c r="AY159" s="1"/>
      <c r="AZ159" s="1"/>
      <c r="BA159" s="1"/>
      <c r="BB159" s="3"/>
      <c r="BC159" s="1"/>
      <c r="BD159" s="1"/>
      <c r="BE159" s="1"/>
      <c r="BF159" s="1"/>
      <c r="BG159" s="1"/>
      <c r="BH159" s="1"/>
      <c r="BI159" s="1"/>
      <c r="BJ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2"/>
      <c r="BY159" s="2"/>
      <c r="BZ159" s="2"/>
      <c r="CA159" s="1"/>
      <c r="CB159" s="1"/>
      <c r="CC159" s="1"/>
      <c r="CD159" s="1"/>
      <c r="CE159" s="1"/>
      <c r="CF159" s="3"/>
      <c r="CG159" s="1"/>
      <c r="CH159" s="1"/>
      <c r="CI159" s="1"/>
      <c r="CJ159" s="1"/>
      <c r="CK159" s="1"/>
      <c r="CL159" s="1"/>
      <c r="CM159" s="1"/>
      <c r="CN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2"/>
      <c r="DC159" s="2"/>
      <c r="DD159" s="2"/>
      <c r="DE159" s="1"/>
      <c r="DF159" s="1"/>
      <c r="DG159" s="1"/>
      <c r="DH159" s="1"/>
      <c r="DI159" s="1"/>
      <c r="DJ159" s="3"/>
      <c r="DK159" s="1"/>
      <c r="DL159" s="1"/>
      <c r="DM159" s="1"/>
      <c r="DN159" s="1"/>
      <c r="DO159" s="1"/>
      <c r="DP159" s="1"/>
      <c r="DQ159" s="1"/>
      <c r="DR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2"/>
      <c r="EG159" s="2"/>
      <c r="EH159" s="2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2"/>
      <c r="FK159" s="2"/>
      <c r="FL159" s="2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</row>
    <row r="160" spans="1:182" ht="12.75" x14ac:dyDescent="0.2">
      <c r="A160" s="1"/>
      <c r="B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2"/>
      <c r="Q160" s="2"/>
      <c r="R160" s="2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2"/>
      <c r="AU160" s="2"/>
      <c r="AV160" s="2"/>
      <c r="AW160" s="1"/>
      <c r="AX160" s="1"/>
      <c r="AY160" s="1"/>
      <c r="AZ160" s="1"/>
      <c r="BA160" s="1"/>
      <c r="BB160" s="3"/>
      <c r="BC160" s="1"/>
      <c r="BD160" s="1"/>
      <c r="BE160" s="1"/>
      <c r="BF160" s="1"/>
      <c r="BG160" s="1"/>
      <c r="BH160" s="1"/>
      <c r="BI160" s="1"/>
      <c r="BJ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2"/>
      <c r="BY160" s="2"/>
      <c r="BZ160" s="2"/>
      <c r="CA160" s="1"/>
      <c r="CB160" s="1"/>
      <c r="CC160" s="1"/>
      <c r="CD160" s="1"/>
      <c r="CE160" s="1"/>
      <c r="CF160" s="3"/>
      <c r="CG160" s="1"/>
      <c r="CH160" s="1"/>
      <c r="CI160" s="1"/>
      <c r="CJ160" s="1"/>
      <c r="CK160" s="1"/>
      <c r="CL160" s="1"/>
      <c r="CM160" s="1"/>
      <c r="CN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2"/>
      <c r="DC160" s="2"/>
      <c r="DD160" s="2"/>
      <c r="DE160" s="1"/>
      <c r="DF160" s="1"/>
      <c r="DG160" s="1"/>
      <c r="DH160" s="1"/>
      <c r="DI160" s="1"/>
      <c r="DJ160" s="3"/>
      <c r="DK160" s="1"/>
      <c r="DL160" s="1"/>
      <c r="DM160" s="1"/>
      <c r="DN160" s="1"/>
      <c r="DO160" s="1"/>
      <c r="DP160" s="1"/>
      <c r="DQ160" s="1"/>
      <c r="DR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2"/>
      <c r="EG160" s="2"/>
      <c r="EH160" s="2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2"/>
      <c r="FK160" s="2"/>
      <c r="FL160" s="2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</row>
    <row r="161" spans="1:182" ht="12.75" x14ac:dyDescent="0.2">
      <c r="A161" s="1"/>
      <c r="B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2"/>
      <c r="Q161" s="2"/>
      <c r="R161" s="2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2"/>
      <c r="AU161" s="2"/>
      <c r="AV161" s="2"/>
      <c r="AW161" s="1"/>
      <c r="AX161" s="1"/>
      <c r="AY161" s="1"/>
      <c r="AZ161" s="1"/>
      <c r="BA161" s="1"/>
      <c r="BB161" s="3"/>
      <c r="BC161" s="1"/>
      <c r="BD161" s="1"/>
      <c r="BE161" s="1"/>
      <c r="BF161" s="1"/>
      <c r="BG161" s="1"/>
      <c r="BH161" s="1"/>
      <c r="BI161" s="1"/>
      <c r="BJ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2"/>
      <c r="BY161" s="2"/>
      <c r="BZ161" s="2"/>
      <c r="CA161" s="1"/>
      <c r="CB161" s="1"/>
      <c r="CC161" s="1"/>
      <c r="CD161" s="1"/>
      <c r="CE161" s="1"/>
      <c r="CF161" s="3"/>
      <c r="CG161" s="1"/>
      <c r="CH161" s="1"/>
      <c r="CI161" s="1"/>
      <c r="CJ161" s="1"/>
      <c r="CK161" s="1"/>
      <c r="CL161" s="1"/>
      <c r="CM161" s="1"/>
      <c r="CN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2"/>
      <c r="DC161" s="2"/>
      <c r="DD161" s="2"/>
      <c r="DE161" s="1"/>
      <c r="DF161" s="1"/>
      <c r="DG161" s="1"/>
      <c r="DH161" s="1"/>
      <c r="DI161" s="1"/>
      <c r="DJ161" s="3"/>
      <c r="DK161" s="1"/>
      <c r="DL161" s="1"/>
      <c r="DM161" s="1"/>
      <c r="DN161" s="1"/>
      <c r="DO161" s="1"/>
      <c r="DP161" s="1"/>
      <c r="DQ161" s="1"/>
      <c r="DR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2"/>
      <c r="EG161" s="2"/>
      <c r="EH161" s="2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2"/>
      <c r="FK161" s="2"/>
      <c r="FL161" s="2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</row>
    <row r="162" spans="1:182" ht="12.75" x14ac:dyDescent="0.2">
      <c r="A162" s="1"/>
      <c r="B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2"/>
      <c r="Q162" s="2"/>
      <c r="R162" s="2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2"/>
      <c r="AU162" s="2"/>
      <c r="AV162" s="2"/>
      <c r="AW162" s="1"/>
      <c r="AX162" s="1"/>
      <c r="AY162" s="1"/>
      <c r="AZ162" s="1"/>
      <c r="BA162" s="1"/>
      <c r="BB162" s="3"/>
      <c r="BC162" s="1"/>
      <c r="BD162" s="1"/>
      <c r="BE162" s="1"/>
      <c r="BF162" s="1"/>
      <c r="BG162" s="1"/>
      <c r="BH162" s="1"/>
      <c r="BI162" s="1"/>
      <c r="BJ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2"/>
      <c r="BY162" s="2"/>
      <c r="BZ162" s="2"/>
      <c r="CA162" s="1"/>
      <c r="CB162" s="1"/>
      <c r="CC162" s="1"/>
      <c r="CD162" s="1"/>
      <c r="CE162" s="1"/>
      <c r="CF162" s="3"/>
      <c r="CG162" s="1"/>
      <c r="CH162" s="1"/>
      <c r="CI162" s="1"/>
      <c r="CJ162" s="1"/>
      <c r="CK162" s="1"/>
      <c r="CL162" s="1"/>
      <c r="CM162" s="1"/>
      <c r="CN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2"/>
      <c r="DC162" s="2"/>
      <c r="DD162" s="2"/>
      <c r="DE162" s="1"/>
      <c r="DF162" s="1"/>
      <c r="DG162" s="1"/>
      <c r="DH162" s="1"/>
      <c r="DI162" s="1"/>
      <c r="DJ162" s="3"/>
      <c r="DK162" s="1"/>
      <c r="DL162" s="1"/>
      <c r="DM162" s="1"/>
      <c r="DN162" s="1"/>
      <c r="DO162" s="1"/>
      <c r="DP162" s="1"/>
      <c r="DQ162" s="1"/>
      <c r="DR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2"/>
      <c r="EG162" s="2"/>
      <c r="EH162" s="2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2"/>
      <c r="FK162" s="2"/>
      <c r="FL162" s="2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</row>
    <row r="163" spans="1:182" ht="12.75" x14ac:dyDescent="0.2">
      <c r="A163" s="1"/>
      <c r="B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2"/>
      <c r="Q163" s="2"/>
      <c r="R163" s="2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2"/>
      <c r="AU163" s="2"/>
      <c r="AV163" s="2"/>
      <c r="AW163" s="1"/>
      <c r="AX163" s="1"/>
      <c r="AY163" s="1"/>
      <c r="AZ163" s="1"/>
      <c r="BA163" s="1"/>
      <c r="BB163" s="3"/>
      <c r="BC163" s="1"/>
      <c r="BD163" s="1"/>
      <c r="BE163" s="1"/>
      <c r="BF163" s="1"/>
      <c r="BG163" s="1"/>
      <c r="BH163" s="1"/>
      <c r="BI163" s="1"/>
      <c r="BJ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2"/>
      <c r="BY163" s="2"/>
      <c r="BZ163" s="2"/>
      <c r="CA163" s="1"/>
      <c r="CB163" s="1"/>
      <c r="CC163" s="1"/>
      <c r="CD163" s="1"/>
      <c r="CE163" s="1"/>
      <c r="CF163" s="3"/>
      <c r="CG163" s="1"/>
      <c r="CH163" s="1"/>
      <c r="CI163" s="1"/>
      <c r="CJ163" s="1"/>
      <c r="CK163" s="1"/>
      <c r="CL163" s="1"/>
      <c r="CM163" s="1"/>
      <c r="CN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2"/>
      <c r="DC163" s="2"/>
      <c r="DD163" s="2"/>
      <c r="DE163" s="1"/>
      <c r="DF163" s="1"/>
      <c r="DG163" s="1"/>
      <c r="DH163" s="1"/>
      <c r="DI163" s="1"/>
      <c r="DJ163" s="3"/>
      <c r="DK163" s="1"/>
      <c r="DL163" s="1"/>
      <c r="DM163" s="1"/>
      <c r="DN163" s="1"/>
      <c r="DO163" s="1"/>
      <c r="DP163" s="1"/>
      <c r="DQ163" s="1"/>
      <c r="DR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2"/>
      <c r="EG163" s="2"/>
      <c r="EH163" s="2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2"/>
      <c r="FK163" s="2"/>
      <c r="FL163" s="2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</row>
    <row r="164" spans="1:182" ht="12.75" x14ac:dyDescent="0.2">
      <c r="A164" s="1"/>
      <c r="B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2"/>
      <c r="Q164" s="2"/>
      <c r="R164" s="2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2"/>
      <c r="AU164" s="2"/>
      <c r="AV164" s="2"/>
      <c r="AW164" s="1"/>
      <c r="AX164" s="1"/>
      <c r="AY164" s="1"/>
      <c r="AZ164" s="1"/>
      <c r="BA164" s="1"/>
      <c r="BB164" s="3"/>
      <c r="BC164" s="1"/>
      <c r="BD164" s="1"/>
      <c r="BE164" s="1"/>
      <c r="BF164" s="1"/>
      <c r="BG164" s="1"/>
      <c r="BH164" s="1"/>
      <c r="BI164" s="1"/>
      <c r="BJ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2"/>
      <c r="BY164" s="2"/>
      <c r="BZ164" s="2"/>
      <c r="CA164" s="1"/>
      <c r="CB164" s="1"/>
      <c r="CC164" s="1"/>
      <c r="CD164" s="1"/>
      <c r="CE164" s="1"/>
      <c r="CF164" s="3"/>
      <c r="CG164" s="1"/>
      <c r="CH164" s="1"/>
      <c r="CI164" s="1"/>
      <c r="CJ164" s="1"/>
      <c r="CK164" s="1"/>
      <c r="CL164" s="1"/>
      <c r="CM164" s="1"/>
      <c r="CN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2"/>
      <c r="DC164" s="2"/>
      <c r="DD164" s="2"/>
      <c r="DE164" s="1"/>
      <c r="DF164" s="1"/>
      <c r="DG164" s="1"/>
      <c r="DH164" s="1"/>
      <c r="DI164" s="1"/>
      <c r="DJ164" s="3"/>
      <c r="DK164" s="1"/>
      <c r="DL164" s="1"/>
      <c r="DM164" s="1"/>
      <c r="DN164" s="1"/>
      <c r="DO164" s="1"/>
      <c r="DP164" s="1"/>
      <c r="DQ164" s="1"/>
      <c r="DR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2"/>
      <c r="EG164" s="2"/>
      <c r="EH164" s="2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2"/>
      <c r="FK164" s="2"/>
      <c r="FL164" s="2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</row>
    <row r="165" spans="1:182" ht="12.75" x14ac:dyDescent="0.2">
      <c r="A165" s="1"/>
      <c r="B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2"/>
      <c r="Q165" s="2"/>
      <c r="R165" s="2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2"/>
      <c r="AU165" s="2"/>
      <c r="AV165" s="2"/>
      <c r="AW165" s="1"/>
      <c r="AX165" s="1"/>
      <c r="AY165" s="1"/>
      <c r="AZ165" s="1"/>
      <c r="BA165" s="1"/>
      <c r="BB165" s="3"/>
      <c r="BC165" s="1"/>
      <c r="BD165" s="1"/>
      <c r="BE165" s="1"/>
      <c r="BF165" s="1"/>
      <c r="BG165" s="1"/>
      <c r="BH165" s="1"/>
      <c r="BI165" s="1"/>
      <c r="BJ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2"/>
      <c r="BY165" s="2"/>
      <c r="BZ165" s="2"/>
      <c r="CA165" s="1"/>
      <c r="CB165" s="1"/>
      <c r="CC165" s="1"/>
      <c r="CD165" s="1"/>
      <c r="CE165" s="1"/>
      <c r="CF165" s="3"/>
      <c r="CG165" s="1"/>
      <c r="CH165" s="1"/>
      <c r="CI165" s="1"/>
      <c r="CJ165" s="1"/>
      <c r="CK165" s="1"/>
      <c r="CL165" s="1"/>
      <c r="CM165" s="1"/>
      <c r="CN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2"/>
      <c r="DC165" s="2"/>
      <c r="DD165" s="2"/>
      <c r="DE165" s="1"/>
      <c r="DF165" s="1"/>
      <c r="DG165" s="1"/>
      <c r="DH165" s="1"/>
      <c r="DI165" s="1"/>
      <c r="DJ165" s="3"/>
      <c r="DK165" s="1"/>
      <c r="DL165" s="1"/>
      <c r="DM165" s="1"/>
      <c r="DN165" s="1"/>
      <c r="DO165" s="1"/>
      <c r="DP165" s="1"/>
      <c r="DQ165" s="1"/>
      <c r="DR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2"/>
      <c r="EG165" s="2"/>
      <c r="EH165" s="2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2"/>
      <c r="FK165" s="2"/>
      <c r="FL165" s="2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</row>
    <row r="166" spans="1:182" ht="12.75" x14ac:dyDescent="0.2">
      <c r="A166" s="1"/>
      <c r="B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2"/>
      <c r="Q166" s="2"/>
      <c r="R166" s="2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2"/>
      <c r="AU166" s="2"/>
      <c r="AV166" s="2"/>
      <c r="AW166" s="1"/>
      <c r="AX166" s="1"/>
      <c r="AY166" s="1"/>
      <c r="AZ166" s="1"/>
      <c r="BA166" s="1"/>
      <c r="BB166" s="3"/>
      <c r="BC166" s="1"/>
      <c r="BD166" s="1"/>
      <c r="BE166" s="1"/>
      <c r="BF166" s="1"/>
      <c r="BG166" s="1"/>
      <c r="BH166" s="1"/>
      <c r="BI166" s="1"/>
      <c r="BJ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2"/>
      <c r="BY166" s="2"/>
      <c r="BZ166" s="2"/>
      <c r="CA166" s="1"/>
      <c r="CB166" s="1"/>
      <c r="CC166" s="1"/>
      <c r="CD166" s="1"/>
      <c r="CE166" s="1"/>
      <c r="CF166" s="3"/>
      <c r="CG166" s="1"/>
      <c r="CH166" s="1"/>
      <c r="CI166" s="1"/>
      <c r="CJ166" s="1"/>
      <c r="CK166" s="1"/>
      <c r="CL166" s="1"/>
      <c r="CM166" s="1"/>
      <c r="CN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2"/>
      <c r="DC166" s="2"/>
      <c r="DD166" s="2"/>
      <c r="DE166" s="1"/>
      <c r="DF166" s="1"/>
      <c r="DG166" s="1"/>
      <c r="DH166" s="1"/>
      <c r="DI166" s="1"/>
      <c r="DJ166" s="3"/>
      <c r="DK166" s="1"/>
      <c r="DL166" s="1"/>
      <c r="DM166" s="1"/>
      <c r="DN166" s="1"/>
      <c r="DO166" s="1"/>
      <c r="DP166" s="1"/>
      <c r="DQ166" s="1"/>
      <c r="DR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2"/>
      <c r="EG166" s="2"/>
      <c r="EH166" s="2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2"/>
      <c r="FK166" s="2"/>
      <c r="FL166" s="2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</row>
    <row r="167" spans="1:182" ht="12.75" x14ac:dyDescent="0.2">
      <c r="A167" s="1"/>
      <c r="B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2"/>
      <c r="Q167" s="2"/>
      <c r="R167" s="2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2"/>
      <c r="AU167" s="2"/>
      <c r="AV167" s="2"/>
      <c r="AW167" s="1"/>
      <c r="AX167" s="1"/>
      <c r="AY167" s="1"/>
      <c r="AZ167" s="1"/>
      <c r="BA167" s="1"/>
      <c r="BB167" s="3"/>
      <c r="BC167" s="1"/>
      <c r="BD167" s="1"/>
      <c r="BE167" s="1"/>
      <c r="BF167" s="1"/>
      <c r="BG167" s="1"/>
      <c r="BH167" s="1"/>
      <c r="BI167" s="1"/>
      <c r="BJ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2"/>
      <c r="BY167" s="2"/>
      <c r="BZ167" s="2"/>
      <c r="CA167" s="1"/>
      <c r="CB167" s="1"/>
      <c r="CC167" s="1"/>
      <c r="CD167" s="1"/>
      <c r="CE167" s="1"/>
      <c r="CF167" s="3"/>
      <c r="CG167" s="1"/>
      <c r="CH167" s="1"/>
      <c r="CI167" s="1"/>
      <c r="CJ167" s="1"/>
      <c r="CK167" s="1"/>
      <c r="CL167" s="1"/>
      <c r="CM167" s="1"/>
      <c r="CN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2"/>
      <c r="DC167" s="2"/>
      <c r="DD167" s="2"/>
      <c r="DE167" s="1"/>
      <c r="DF167" s="1"/>
      <c r="DG167" s="1"/>
      <c r="DH167" s="1"/>
      <c r="DI167" s="1"/>
      <c r="DJ167" s="3"/>
      <c r="DK167" s="1"/>
      <c r="DL167" s="1"/>
      <c r="DM167" s="1"/>
      <c r="DN167" s="1"/>
      <c r="DO167" s="1"/>
      <c r="DP167" s="1"/>
      <c r="DQ167" s="1"/>
      <c r="DR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2"/>
      <c r="EG167" s="2"/>
      <c r="EH167" s="2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2"/>
      <c r="FK167" s="2"/>
      <c r="FL167" s="2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</row>
    <row r="168" spans="1:182" ht="12.75" x14ac:dyDescent="0.2">
      <c r="A168" s="1"/>
      <c r="B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2"/>
      <c r="Q168" s="2"/>
      <c r="R168" s="2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2"/>
      <c r="AU168" s="2"/>
      <c r="AV168" s="2"/>
      <c r="AW168" s="1"/>
      <c r="AX168" s="1"/>
      <c r="AY168" s="1"/>
      <c r="AZ168" s="1"/>
      <c r="BA168" s="1"/>
      <c r="BB168" s="3"/>
      <c r="BC168" s="1"/>
      <c r="BD168" s="1"/>
      <c r="BE168" s="1"/>
      <c r="BF168" s="1"/>
      <c r="BG168" s="1"/>
      <c r="BH168" s="1"/>
      <c r="BI168" s="1"/>
      <c r="BJ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2"/>
      <c r="BY168" s="2"/>
      <c r="BZ168" s="2"/>
      <c r="CA168" s="1"/>
      <c r="CB168" s="1"/>
      <c r="CC168" s="1"/>
      <c r="CD168" s="1"/>
      <c r="CE168" s="1"/>
      <c r="CF168" s="3"/>
      <c r="CG168" s="1"/>
      <c r="CH168" s="1"/>
      <c r="CI168" s="1"/>
      <c r="CJ168" s="1"/>
      <c r="CK168" s="1"/>
      <c r="CL168" s="1"/>
      <c r="CM168" s="1"/>
      <c r="CN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2"/>
      <c r="DC168" s="2"/>
      <c r="DD168" s="2"/>
      <c r="DE168" s="1"/>
      <c r="DF168" s="1"/>
      <c r="DG168" s="1"/>
      <c r="DH168" s="1"/>
      <c r="DI168" s="1"/>
      <c r="DJ168" s="3"/>
      <c r="DK168" s="1"/>
      <c r="DL168" s="1"/>
      <c r="DM168" s="1"/>
      <c r="DN168" s="1"/>
      <c r="DO168" s="1"/>
      <c r="DP168" s="1"/>
      <c r="DQ168" s="1"/>
      <c r="DR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2"/>
      <c r="EG168" s="2"/>
      <c r="EH168" s="2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2"/>
      <c r="FK168" s="2"/>
      <c r="FL168" s="2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</row>
    <row r="169" spans="1:182" ht="12.75" x14ac:dyDescent="0.2">
      <c r="A169" s="1"/>
      <c r="B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2"/>
      <c r="Q169" s="2"/>
      <c r="R169" s="2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2"/>
      <c r="AU169" s="2"/>
      <c r="AV169" s="2"/>
      <c r="AW169" s="1"/>
      <c r="AX169" s="1"/>
      <c r="AY169" s="1"/>
      <c r="AZ169" s="1"/>
      <c r="BA169" s="1"/>
      <c r="BB169" s="3"/>
      <c r="BC169" s="1"/>
      <c r="BD169" s="1"/>
      <c r="BE169" s="1"/>
      <c r="BF169" s="1"/>
      <c r="BG169" s="1"/>
      <c r="BH169" s="1"/>
      <c r="BI169" s="1"/>
      <c r="BJ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2"/>
      <c r="BY169" s="2"/>
      <c r="BZ169" s="2"/>
      <c r="CA169" s="1"/>
      <c r="CB169" s="1"/>
      <c r="CC169" s="1"/>
      <c r="CD169" s="1"/>
      <c r="CE169" s="1"/>
      <c r="CF169" s="3"/>
      <c r="CG169" s="1"/>
      <c r="CH169" s="1"/>
      <c r="CI169" s="1"/>
      <c r="CJ169" s="1"/>
      <c r="CK169" s="1"/>
      <c r="CL169" s="1"/>
      <c r="CM169" s="1"/>
      <c r="CN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2"/>
      <c r="DC169" s="2"/>
      <c r="DD169" s="2"/>
      <c r="DE169" s="1"/>
      <c r="DF169" s="1"/>
      <c r="DG169" s="1"/>
      <c r="DH169" s="1"/>
      <c r="DI169" s="1"/>
      <c r="DJ169" s="3"/>
      <c r="DK169" s="1"/>
      <c r="DL169" s="1"/>
      <c r="DM169" s="1"/>
      <c r="DN169" s="1"/>
      <c r="DO169" s="1"/>
      <c r="DP169" s="1"/>
      <c r="DQ169" s="1"/>
      <c r="DR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2"/>
      <c r="EG169" s="2"/>
      <c r="EH169" s="2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2"/>
      <c r="FK169" s="2"/>
      <c r="FL169" s="2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</row>
    <row r="170" spans="1:182" ht="12.75" x14ac:dyDescent="0.2">
      <c r="A170" s="1"/>
      <c r="B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2"/>
      <c r="Q170" s="2"/>
      <c r="R170" s="2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2"/>
      <c r="AU170" s="2"/>
      <c r="AV170" s="2"/>
      <c r="AW170" s="1"/>
      <c r="AX170" s="1"/>
      <c r="AY170" s="1"/>
      <c r="AZ170" s="1"/>
      <c r="BA170" s="1"/>
      <c r="BB170" s="3"/>
      <c r="BC170" s="1"/>
      <c r="BD170" s="1"/>
      <c r="BE170" s="1"/>
      <c r="BF170" s="1"/>
      <c r="BG170" s="1"/>
      <c r="BH170" s="1"/>
      <c r="BI170" s="1"/>
      <c r="BJ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2"/>
      <c r="BY170" s="2"/>
      <c r="BZ170" s="2"/>
      <c r="CA170" s="1"/>
      <c r="CB170" s="1"/>
      <c r="CC170" s="1"/>
      <c r="CD170" s="1"/>
      <c r="CE170" s="1"/>
      <c r="CF170" s="3"/>
      <c r="CG170" s="1"/>
      <c r="CH170" s="1"/>
      <c r="CI170" s="1"/>
      <c r="CJ170" s="1"/>
      <c r="CK170" s="1"/>
      <c r="CL170" s="1"/>
      <c r="CM170" s="1"/>
      <c r="CN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2"/>
      <c r="DC170" s="2"/>
      <c r="DD170" s="2"/>
      <c r="DE170" s="1"/>
      <c r="DF170" s="1"/>
      <c r="DG170" s="1"/>
      <c r="DH170" s="1"/>
      <c r="DI170" s="1"/>
      <c r="DJ170" s="3"/>
      <c r="DK170" s="1"/>
      <c r="DL170" s="1"/>
      <c r="DM170" s="1"/>
      <c r="DN170" s="1"/>
      <c r="DO170" s="1"/>
      <c r="DP170" s="1"/>
      <c r="DQ170" s="1"/>
      <c r="DR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2"/>
      <c r="EG170" s="2"/>
      <c r="EH170" s="2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2"/>
      <c r="FK170" s="2"/>
      <c r="FL170" s="2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</row>
    <row r="171" spans="1:182" ht="12.75" x14ac:dyDescent="0.2">
      <c r="A171" s="1"/>
      <c r="B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2"/>
      <c r="Q171" s="2"/>
      <c r="R171" s="2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2"/>
      <c r="AU171" s="2"/>
      <c r="AV171" s="2"/>
      <c r="AW171" s="1"/>
      <c r="AX171" s="1"/>
      <c r="AY171" s="1"/>
      <c r="AZ171" s="1"/>
      <c r="BA171" s="1"/>
      <c r="BB171" s="3"/>
      <c r="BC171" s="1"/>
      <c r="BD171" s="1"/>
      <c r="BE171" s="1"/>
      <c r="BF171" s="1"/>
      <c r="BG171" s="1"/>
      <c r="BH171" s="1"/>
      <c r="BI171" s="1"/>
      <c r="BJ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2"/>
      <c r="BY171" s="2"/>
      <c r="BZ171" s="2"/>
      <c r="CA171" s="1"/>
      <c r="CB171" s="1"/>
      <c r="CC171" s="1"/>
      <c r="CD171" s="1"/>
      <c r="CE171" s="1"/>
      <c r="CF171" s="3"/>
      <c r="CG171" s="1"/>
      <c r="CH171" s="1"/>
      <c r="CI171" s="1"/>
      <c r="CJ171" s="1"/>
      <c r="CK171" s="1"/>
      <c r="CL171" s="1"/>
      <c r="CM171" s="1"/>
      <c r="CN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2"/>
      <c r="DC171" s="2"/>
      <c r="DD171" s="2"/>
      <c r="DE171" s="1"/>
      <c r="DF171" s="1"/>
      <c r="DG171" s="1"/>
      <c r="DH171" s="1"/>
      <c r="DI171" s="1"/>
      <c r="DJ171" s="3"/>
      <c r="DK171" s="1"/>
      <c r="DL171" s="1"/>
      <c r="DM171" s="1"/>
      <c r="DN171" s="1"/>
      <c r="DO171" s="1"/>
      <c r="DP171" s="1"/>
      <c r="DQ171" s="1"/>
      <c r="DR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2"/>
      <c r="EG171" s="2"/>
      <c r="EH171" s="2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2"/>
      <c r="FK171" s="2"/>
      <c r="FL171" s="2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</row>
    <row r="172" spans="1:182" ht="12.75" x14ac:dyDescent="0.2">
      <c r="A172" s="1"/>
      <c r="B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2"/>
      <c r="Q172" s="2"/>
      <c r="R172" s="2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2"/>
      <c r="AU172" s="2"/>
      <c r="AV172" s="2"/>
      <c r="AW172" s="1"/>
      <c r="AX172" s="1"/>
      <c r="AY172" s="1"/>
      <c r="AZ172" s="1"/>
      <c r="BA172" s="1"/>
      <c r="BB172" s="3"/>
      <c r="BC172" s="1"/>
      <c r="BD172" s="1"/>
      <c r="BE172" s="1"/>
      <c r="BF172" s="1"/>
      <c r="BG172" s="1"/>
      <c r="BH172" s="1"/>
      <c r="BI172" s="1"/>
      <c r="BJ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2"/>
      <c r="BY172" s="2"/>
      <c r="BZ172" s="2"/>
      <c r="CA172" s="1"/>
      <c r="CB172" s="1"/>
      <c r="CC172" s="1"/>
      <c r="CD172" s="1"/>
      <c r="CE172" s="1"/>
      <c r="CF172" s="3"/>
      <c r="CG172" s="1"/>
      <c r="CH172" s="1"/>
      <c r="CI172" s="1"/>
      <c r="CJ172" s="1"/>
      <c r="CK172" s="1"/>
      <c r="CL172" s="1"/>
      <c r="CM172" s="1"/>
      <c r="CN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2"/>
      <c r="DC172" s="2"/>
      <c r="DD172" s="2"/>
      <c r="DE172" s="1"/>
      <c r="DF172" s="1"/>
      <c r="DG172" s="1"/>
      <c r="DH172" s="1"/>
      <c r="DI172" s="1"/>
      <c r="DJ172" s="3"/>
      <c r="DK172" s="1"/>
      <c r="DL172" s="1"/>
      <c r="DM172" s="1"/>
      <c r="DN172" s="1"/>
      <c r="DO172" s="1"/>
      <c r="DP172" s="1"/>
      <c r="DQ172" s="1"/>
      <c r="DR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2"/>
      <c r="EG172" s="2"/>
      <c r="EH172" s="2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2"/>
      <c r="FK172" s="2"/>
      <c r="FL172" s="2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</row>
    <row r="173" spans="1:182" ht="12.75" x14ac:dyDescent="0.2">
      <c r="A173" s="1"/>
      <c r="B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2"/>
      <c r="Q173" s="2"/>
      <c r="R173" s="2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2"/>
      <c r="AU173" s="2"/>
      <c r="AV173" s="2"/>
      <c r="AW173" s="1"/>
      <c r="AX173" s="1"/>
      <c r="AY173" s="1"/>
      <c r="AZ173" s="1"/>
      <c r="BA173" s="1"/>
      <c r="BB173" s="3"/>
      <c r="BC173" s="1"/>
      <c r="BD173" s="1"/>
      <c r="BE173" s="1"/>
      <c r="BF173" s="1"/>
      <c r="BG173" s="1"/>
      <c r="BH173" s="1"/>
      <c r="BI173" s="1"/>
      <c r="BJ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2"/>
      <c r="BY173" s="2"/>
      <c r="BZ173" s="2"/>
      <c r="CA173" s="1"/>
      <c r="CB173" s="1"/>
      <c r="CC173" s="1"/>
      <c r="CD173" s="1"/>
      <c r="CE173" s="1"/>
      <c r="CF173" s="3"/>
      <c r="CG173" s="1"/>
      <c r="CH173" s="1"/>
      <c r="CI173" s="1"/>
      <c r="CJ173" s="1"/>
      <c r="CK173" s="1"/>
      <c r="CL173" s="1"/>
      <c r="CM173" s="1"/>
      <c r="CN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2"/>
      <c r="DC173" s="2"/>
      <c r="DD173" s="2"/>
      <c r="DE173" s="1"/>
      <c r="DF173" s="1"/>
      <c r="DG173" s="1"/>
      <c r="DH173" s="1"/>
      <c r="DI173" s="1"/>
      <c r="DJ173" s="3"/>
      <c r="DK173" s="1"/>
      <c r="DL173" s="1"/>
      <c r="DM173" s="1"/>
      <c r="DN173" s="1"/>
      <c r="DO173" s="1"/>
      <c r="DP173" s="1"/>
      <c r="DQ173" s="1"/>
      <c r="DR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2"/>
      <c r="EG173" s="2"/>
      <c r="EH173" s="2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2"/>
      <c r="FK173" s="2"/>
      <c r="FL173" s="2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</row>
    <row r="174" spans="1:182" ht="12.75" x14ac:dyDescent="0.2">
      <c r="A174" s="1"/>
      <c r="B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2"/>
      <c r="Q174" s="2"/>
      <c r="R174" s="2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2"/>
      <c r="AU174" s="2"/>
      <c r="AV174" s="2"/>
      <c r="AW174" s="1"/>
      <c r="AX174" s="1"/>
      <c r="AY174" s="1"/>
      <c r="AZ174" s="1"/>
      <c r="BA174" s="1"/>
      <c r="BB174" s="3"/>
      <c r="BC174" s="1"/>
      <c r="BD174" s="1"/>
      <c r="BE174" s="1"/>
      <c r="BF174" s="1"/>
      <c r="BG174" s="1"/>
      <c r="BH174" s="1"/>
      <c r="BI174" s="1"/>
      <c r="BJ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2"/>
      <c r="BY174" s="2"/>
      <c r="BZ174" s="2"/>
      <c r="CA174" s="1"/>
      <c r="CB174" s="1"/>
      <c r="CC174" s="1"/>
      <c r="CD174" s="1"/>
      <c r="CE174" s="1"/>
      <c r="CF174" s="3"/>
      <c r="CG174" s="1"/>
      <c r="CH174" s="1"/>
      <c r="CI174" s="1"/>
      <c r="CJ174" s="1"/>
      <c r="CK174" s="1"/>
      <c r="CL174" s="1"/>
      <c r="CM174" s="1"/>
      <c r="CN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2"/>
      <c r="DC174" s="2"/>
      <c r="DD174" s="2"/>
      <c r="DE174" s="1"/>
      <c r="DF174" s="1"/>
      <c r="DG174" s="1"/>
      <c r="DH174" s="1"/>
      <c r="DI174" s="1"/>
      <c r="DJ174" s="3"/>
      <c r="DK174" s="1"/>
      <c r="DL174" s="1"/>
      <c r="DM174" s="1"/>
      <c r="DN174" s="1"/>
      <c r="DO174" s="1"/>
      <c r="DP174" s="1"/>
      <c r="DQ174" s="1"/>
      <c r="DR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2"/>
      <c r="EG174" s="2"/>
      <c r="EH174" s="2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2"/>
      <c r="FK174" s="2"/>
      <c r="FL174" s="2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</row>
    <row r="175" spans="1:182" ht="12.75" x14ac:dyDescent="0.2">
      <c r="A175" s="1"/>
      <c r="B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2"/>
      <c r="Q175" s="2"/>
      <c r="R175" s="2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2"/>
      <c r="AU175" s="2"/>
      <c r="AV175" s="2"/>
      <c r="AW175" s="1"/>
      <c r="AX175" s="1"/>
      <c r="AY175" s="1"/>
      <c r="AZ175" s="1"/>
      <c r="BA175" s="1"/>
      <c r="BB175" s="3"/>
      <c r="BC175" s="1"/>
      <c r="BD175" s="1"/>
      <c r="BE175" s="1"/>
      <c r="BF175" s="1"/>
      <c r="BG175" s="1"/>
      <c r="BH175" s="1"/>
      <c r="BI175" s="1"/>
      <c r="BJ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2"/>
      <c r="BY175" s="2"/>
      <c r="BZ175" s="2"/>
      <c r="CA175" s="1"/>
      <c r="CB175" s="1"/>
      <c r="CC175" s="1"/>
      <c r="CD175" s="1"/>
      <c r="CE175" s="1"/>
      <c r="CF175" s="3"/>
      <c r="CG175" s="1"/>
      <c r="CH175" s="1"/>
      <c r="CI175" s="1"/>
      <c r="CJ175" s="1"/>
      <c r="CK175" s="1"/>
      <c r="CL175" s="1"/>
      <c r="CM175" s="1"/>
      <c r="CN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2"/>
      <c r="DC175" s="2"/>
      <c r="DD175" s="2"/>
      <c r="DE175" s="1"/>
      <c r="DF175" s="1"/>
      <c r="DG175" s="1"/>
      <c r="DH175" s="1"/>
      <c r="DI175" s="1"/>
      <c r="DJ175" s="3"/>
      <c r="DK175" s="1"/>
      <c r="DL175" s="1"/>
      <c r="DM175" s="1"/>
      <c r="DN175" s="1"/>
      <c r="DO175" s="1"/>
      <c r="DP175" s="1"/>
      <c r="DQ175" s="1"/>
      <c r="DR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2"/>
      <c r="EG175" s="2"/>
      <c r="EH175" s="2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2"/>
      <c r="FK175" s="2"/>
      <c r="FL175" s="2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</row>
    <row r="176" spans="1:182" ht="12.75" x14ac:dyDescent="0.2">
      <c r="A176" s="1"/>
      <c r="B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2"/>
      <c r="Q176" s="2"/>
      <c r="R176" s="2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2"/>
      <c r="AU176" s="2"/>
      <c r="AV176" s="2"/>
      <c r="AW176" s="1"/>
      <c r="AX176" s="1"/>
      <c r="AY176" s="1"/>
      <c r="AZ176" s="1"/>
      <c r="BA176" s="1"/>
      <c r="BB176" s="3"/>
      <c r="BC176" s="1"/>
      <c r="BD176" s="1"/>
      <c r="BE176" s="1"/>
      <c r="BF176" s="1"/>
      <c r="BG176" s="1"/>
      <c r="BH176" s="1"/>
      <c r="BI176" s="1"/>
      <c r="BJ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2"/>
      <c r="BY176" s="2"/>
      <c r="BZ176" s="2"/>
      <c r="CA176" s="1"/>
      <c r="CB176" s="1"/>
      <c r="CC176" s="1"/>
      <c r="CD176" s="1"/>
      <c r="CE176" s="1"/>
      <c r="CF176" s="3"/>
      <c r="CG176" s="1"/>
      <c r="CH176" s="1"/>
      <c r="CI176" s="1"/>
      <c r="CJ176" s="1"/>
      <c r="CK176" s="1"/>
      <c r="CL176" s="1"/>
      <c r="CM176" s="1"/>
      <c r="CN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2"/>
      <c r="DC176" s="2"/>
      <c r="DD176" s="2"/>
      <c r="DE176" s="1"/>
      <c r="DF176" s="1"/>
      <c r="DG176" s="1"/>
      <c r="DH176" s="1"/>
      <c r="DI176" s="1"/>
      <c r="DJ176" s="3"/>
      <c r="DK176" s="1"/>
      <c r="DL176" s="1"/>
      <c r="DM176" s="1"/>
      <c r="DN176" s="1"/>
      <c r="DO176" s="1"/>
      <c r="DP176" s="1"/>
      <c r="DQ176" s="1"/>
      <c r="DR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2"/>
      <c r="EG176" s="2"/>
      <c r="EH176" s="2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2"/>
      <c r="FK176" s="2"/>
      <c r="FL176" s="2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</row>
    <row r="177" spans="1:182" ht="12.75" x14ac:dyDescent="0.2">
      <c r="A177" s="1"/>
      <c r="B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2"/>
      <c r="Q177" s="2"/>
      <c r="R177" s="2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2"/>
      <c r="AU177" s="2"/>
      <c r="AV177" s="2"/>
      <c r="AW177" s="1"/>
      <c r="AX177" s="1"/>
      <c r="AY177" s="1"/>
      <c r="AZ177" s="1"/>
      <c r="BA177" s="1"/>
      <c r="BB177" s="3"/>
      <c r="BC177" s="1"/>
      <c r="BD177" s="1"/>
      <c r="BE177" s="1"/>
      <c r="BF177" s="1"/>
      <c r="BG177" s="1"/>
      <c r="BH177" s="1"/>
      <c r="BI177" s="1"/>
      <c r="BJ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2"/>
      <c r="BY177" s="2"/>
      <c r="BZ177" s="2"/>
      <c r="CA177" s="1"/>
      <c r="CB177" s="1"/>
      <c r="CC177" s="1"/>
      <c r="CD177" s="1"/>
      <c r="CE177" s="1"/>
      <c r="CF177" s="3"/>
      <c r="CG177" s="1"/>
      <c r="CH177" s="1"/>
      <c r="CI177" s="1"/>
      <c r="CJ177" s="1"/>
      <c r="CK177" s="1"/>
      <c r="CL177" s="1"/>
      <c r="CM177" s="1"/>
      <c r="CN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2"/>
      <c r="DC177" s="2"/>
      <c r="DD177" s="2"/>
      <c r="DE177" s="1"/>
      <c r="DF177" s="1"/>
      <c r="DG177" s="1"/>
      <c r="DH177" s="1"/>
      <c r="DI177" s="1"/>
      <c r="DJ177" s="3"/>
      <c r="DK177" s="1"/>
      <c r="DL177" s="1"/>
      <c r="DM177" s="1"/>
      <c r="DN177" s="1"/>
      <c r="DO177" s="1"/>
      <c r="DP177" s="1"/>
      <c r="DQ177" s="1"/>
      <c r="DR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2"/>
      <c r="EG177" s="2"/>
      <c r="EH177" s="2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2"/>
      <c r="FK177" s="2"/>
      <c r="FL177" s="2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</row>
    <row r="178" spans="1:182" ht="12.75" x14ac:dyDescent="0.2">
      <c r="A178" s="1"/>
      <c r="B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2"/>
      <c r="Q178" s="2"/>
      <c r="R178" s="2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2"/>
      <c r="AU178" s="2"/>
      <c r="AV178" s="2"/>
      <c r="AW178" s="1"/>
      <c r="AX178" s="1"/>
      <c r="AY178" s="1"/>
      <c r="AZ178" s="1"/>
      <c r="BA178" s="1"/>
      <c r="BB178" s="3"/>
      <c r="BC178" s="1"/>
      <c r="BD178" s="1"/>
      <c r="BE178" s="1"/>
      <c r="BF178" s="1"/>
      <c r="BG178" s="1"/>
      <c r="BH178" s="1"/>
      <c r="BI178" s="1"/>
      <c r="BJ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2"/>
      <c r="BY178" s="2"/>
      <c r="BZ178" s="2"/>
      <c r="CA178" s="1"/>
      <c r="CB178" s="1"/>
      <c r="CC178" s="1"/>
      <c r="CD178" s="1"/>
      <c r="CE178" s="1"/>
      <c r="CF178" s="3"/>
      <c r="CG178" s="1"/>
      <c r="CH178" s="1"/>
      <c r="CI178" s="1"/>
      <c r="CJ178" s="1"/>
      <c r="CK178" s="1"/>
      <c r="CL178" s="1"/>
      <c r="CM178" s="1"/>
      <c r="CN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2"/>
      <c r="DC178" s="2"/>
      <c r="DD178" s="2"/>
      <c r="DE178" s="1"/>
      <c r="DF178" s="1"/>
      <c r="DG178" s="1"/>
      <c r="DH178" s="1"/>
      <c r="DI178" s="1"/>
      <c r="DJ178" s="3"/>
      <c r="DK178" s="1"/>
      <c r="DL178" s="1"/>
      <c r="DM178" s="1"/>
      <c r="DN178" s="1"/>
      <c r="DO178" s="1"/>
      <c r="DP178" s="1"/>
      <c r="DQ178" s="1"/>
      <c r="DR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2"/>
      <c r="EG178" s="2"/>
      <c r="EH178" s="2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2"/>
      <c r="FK178" s="2"/>
      <c r="FL178" s="2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</row>
    <row r="179" spans="1:182" ht="12.75" x14ac:dyDescent="0.2">
      <c r="A179" s="1"/>
      <c r="B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2"/>
      <c r="Q179" s="2"/>
      <c r="R179" s="2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2"/>
      <c r="AU179" s="2"/>
      <c r="AV179" s="2"/>
      <c r="AW179" s="1"/>
      <c r="AX179" s="1"/>
      <c r="AY179" s="1"/>
      <c r="AZ179" s="1"/>
      <c r="BA179" s="1"/>
      <c r="BB179" s="3"/>
      <c r="BC179" s="1"/>
      <c r="BD179" s="1"/>
      <c r="BE179" s="1"/>
      <c r="BF179" s="1"/>
      <c r="BG179" s="1"/>
      <c r="BH179" s="1"/>
      <c r="BI179" s="1"/>
      <c r="BJ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2"/>
      <c r="BY179" s="2"/>
      <c r="BZ179" s="2"/>
      <c r="CA179" s="1"/>
      <c r="CB179" s="1"/>
      <c r="CC179" s="1"/>
      <c r="CD179" s="1"/>
      <c r="CE179" s="1"/>
      <c r="CF179" s="3"/>
      <c r="CG179" s="1"/>
      <c r="CH179" s="1"/>
      <c r="CI179" s="1"/>
      <c r="CJ179" s="1"/>
      <c r="CK179" s="1"/>
      <c r="CL179" s="1"/>
      <c r="CM179" s="1"/>
      <c r="CN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2"/>
      <c r="DC179" s="2"/>
      <c r="DD179" s="2"/>
      <c r="DE179" s="1"/>
      <c r="DF179" s="1"/>
      <c r="DG179" s="1"/>
      <c r="DH179" s="1"/>
      <c r="DI179" s="1"/>
      <c r="DJ179" s="3"/>
      <c r="DK179" s="1"/>
      <c r="DL179" s="1"/>
      <c r="DM179" s="1"/>
      <c r="DN179" s="1"/>
      <c r="DO179" s="1"/>
      <c r="DP179" s="1"/>
      <c r="DQ179" s="1"/>
      <c r="DR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2"/>
      <c r="EG179" s="2"/>
      <c r="EH179" s="2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2"/>
      <c r="FK179" s="2"/>
      <c r="FL179" s="2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</row>
    <row r="180" spans="1:182" ht="12.75" x14ac:dyDescent="0.2">
      <c r="A180" s="1"/>
      <c r="B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2"/>
      <c r="Q180" s="2"/>
      <c r="R180" s="2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2"/>
      <c r="AU180" s="2"/>
      <c r="AV180" s="2"/>
      <c r="AW180" s="1"/>
      <c r="AX180" s="1"/>
      <c r="AY180" s="1"/>
      <c r="AZ180" s="1"/>
      <c r="BA180" s="1"/>
      <c r="BB180" s="3"/>
      <c r="BC180" s="1"/>
      <c r="BD180" s="1"/>
      <c r="BE180" s="1"/>
      <c r="BF180" s="1"/>
      <c r="BG180" s="1"/>
      <c r="BH180" s="1"/>
      <c r="BI180" s="1"/>
      <c r="BJ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2"/>
      <c r="BY180" s="2"/>
      <c r="BZ180" s="2"/>
      <c r="CA180" s="1"/>
      <c r="CB180" s="1"/>
      <c r="CC180" s="1"/>
      <c r="CD180" s="1"/>
      <c r="CE180" s="1"/>
      <c r="CF180" s="3"/>
      <c r="CG180" s="1"/>
      <c r="CH180" s="1"/>
      <c r="CI180" s="1"/>
      <c r="CJ180" s="1"/>
      <c r="CK180" s="1"/>
      <c r="CL180" s="1"/>
      <c r="CM180" s="1"/>
      <c r="CN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2"/>
      <c r="DC180" s="2"/>
      <c r="DD180" s="2"/>
      <c r="DE180" s="1"/>
      <c r="DF180" s="1"/>
      <c r="DG180" s="1"/>
      <c r="DH180" s="1"/>
      <c r="DI180" s="1"/>
      <c r="DJ180" s="3"/>
      <c r="DK180" s="1"/>
      <c r="DL180" s="1"/>
      <c r="DM180" s="1"/>
      <c r="DN180" s="1"/>
      <c r="DO180" s="1"/>
      <c r="DP180" s="1"/>
      <c r="DQ180" s="1"/>
      <c r="DR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2"/>
      <c r="EG180" s="2"/>
      <c r="EH180" s="2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2"/>
      <c r="FK180" s="2"/>
      <c r="FL180" s="2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</row>
    <row r="181" spans="1:182" ht="12.75" x14ac:dyDescent="0.2">
      <c r="A181" s="1"/>
      <c r="B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2"/>
      <c r="Q181" s="2"/>
      <c r="R181" s="2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2"/>
      <c r="AU181" s="2"/>
      <c r="AV181" s="2"/>
      <c r="AW181" s="1"/>
      <c r="AX181" s="1"/>
      <c r="AY181" s="1"/>
      <c r="AZ181" s="1"/>
      <c r="BA181" s="1"/>
      <c r="BB181" s="3"/>
      <c r="BC181" s="1"/>
      <c r="BD181" s="1"/>
      <c r="BE181" s="1"/>
      <c r="BF181" s="1"/>
      <c r="BG181" s="1"/>
      <c r="BH181" s="1"/>
      <c r="BI181" s="1"/>
      <c r="BJ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2"/>
      <c r="BY181" s="2"/>
      <c r="BZ181" s="2"/>
      <c r="CA181" s="1"/>
      <c r="CB181" s="1"/>
      <c r="CC181" s="1"/>
      <c r="CD181" s="1"/>
      <c r="CE181" s="1"/>
      <c r="CF181" s="3"/>
      <c r="CG181" s="1"/>
      <c r="CH181" s="1"/>
      <c r="CI181" s="1"/>
      <c r="CJ181" s="1"/>
      <c r="CK181" s="1"/>
      <c r="CL181" s="1"/>
      <c r="CM181" s="1"/>
      <c r="CN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2"/>
      <c r="DC181" s="2"/>
      <c r="DD181" s="2"/>
      <c r="DE181" s="1"/>
      <c r="DF181" s="1"/>
      <c r="DG181" s="1"/>
      <c r="DH181" s="1"/>
      <c r="DI181" s="1"/>
      <c r="DJ181" s="3"/>
      <c r="DK181" s="1"/>
      <c r="DL181" s="1"/>
      <c r="DM181" s="1"/>
      <c r="DN181" s="1"/>
      <c r="DO181" s="1"/>
      <c r="DP181" s="1"/>
      <c r="DQ181" s="1"/>
      <c r="DR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2"/>
      <c r="EG181" s="2"/>
      <c r="EH181" s="2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2"/>
      <c r="FK181" s="2"/>
      <c r="FL181" s="2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</row>
    <row r="182" spans="1:182" ht="12.75" x14ac:dyDescent="0.2">
      <c r="A182" s="1"/>
      <c r="B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2"/>
      <c r="Q182" s="2"/>
      <c r="R182" s="2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2"/>
      <c r="AU182" s="2"/>
      <c r="AV182" s="2"/>
      <c r="AW182" s="1"/>
      <c r="AX182" s="1"/>
      <c r="AY182" s="1"/>
      <c r="AZ182" s="1"/>
      <c r="BA182" s="1"/>
      <c r="BB182" s="3"/>
      <c r="BC182" s="1"/>
      <c r="BD182" s="1"/>
      <c r="BE182" s="1"/>
      <c r="BF182" s="1"/>
      <c r="BG182" s="1"/>
      <c r="BH182" s="1"/>
      <c r="BI182" s="1"/>
      <c r="BJ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2"/>
      <c r="BY182" s="2"/>
      <c r="BZ182" s="2"/>
      <c r="CA182" s="1"/>
      <c r="CB182" s="1"/>
      <c r="CC182" s="1"/>
      <c r="CD182" s="1"/>
      <c r="CE182" s="1"/>
      <c r="CF182" s="3"/>
      <c r="CG182" s="1"/>
      <c r="CH182" s="1"/>
      <c r="CI182" s="1"/>
      <c r="CJ182" s="1"/>
      <c r="CK182" s="1"/>
      <c r="CL182" s="1"/>
      <c r="CM182" s="1"/>
      <c r="CN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2"/>
      <c r="DC182" s="2"/>
      <c r="DD182" s="2"/>
      <c r="DE182" s="1"/>
      <c r="DF182" s="1"/>
      <c r="DG182" s="1"/>
      <c r="DH182" s="1"/>
      <c r="DI182" s="1"/>
      <c r="DJ182" s="3"/>
      <c r="DK182" s="1"/>
      <c r="DL182" s="1"/>
      <c r="DM182" s="1"/>
      <c r="DN182" s="1"/>
      <c r="DO182" s="1"/>
      <c r="DP182" s="1"/>
      <c r="DQ182" s="1"/>
      <c r="DR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2"/>
      <c r="EG182" s="2"/>
      <c r="EH182" s="2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2"/>
      <c r="FK182" s="2"/>
      <c r="FL182" s="2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</row>
    <row r="183" spans="1:182" ht="12.75" x14ac:dyDescent="0.2">
      <c r="A183" s="1"/>
      <c r="B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2"/>
      <c r="Q183" s="2"/>
      <c r="R183" s="2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2"/>
      <c r="AU183" s="2"/>
      <c r="AV183" s="2"/>
      <c r="AW183" s="1"/>
      <c r="AX183" s="1"/>
      <c r="AY183" s="1"/>
      <c r="AZ183" s="1"/>
      <c r="BA183" s="1"/>
      <c r="BB183" s="3"/>
      <c r="BC183" s="1"/>
      <c r="BD183" s="1"/>
      <c r="BE183" s="1"/>
      <c r="BF183" s="1"/>
      <c r="BG183" s="1"/>
      <c r="BH183" s="1"/>
      <c r="BI183" s="1"/>
      <c r="BJ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2"/>
      <c r="BY183" s="2"/>
      <c r="BZ183" s="2"/>
      <c r="CA183" s="1"/>
      <c r="CB183" s="1"/>
      <c r="CC183" s="1"/>
      <c r="CD183" s="1"/>
      <c r="CE183" s="1"/>
      <c r="CF183" s="3"/>
      <c r="CG183" s="1"/>
      <c r="CH183" s="1"/>
      <c r="CI183" s="1"/>
      <c r="CJ183" s="1"/>
      <c r="CK183" s="1"/>
      <c r="CL183" s="1"/>
      <c r="CM183" s="1"/>
      <c r="CN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2"/>
      <c r="DC183" s="2"/>
      <c r="DD183" s="2"/>
      <c r="DE183" s="1"/>
      <c r="DF183" s="1"/>
      <c r="DG183" s="1"/>
      <c r="DH183" s="1"/>
      <c r="DI183" s="1"/>
      <c r="DJ183" s="3"/>
      <c r="DK183" s="1"/>
      <c r="DL183" s="1"/>
      <c r="DM183" s="1"/>
      <c r="DN183" s="1"/>
      <c r="DO183" s="1"/>
      <c r="DP183" s="1"/>
      <c r="DQ183" s="1"/>
      <c r="DR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2"/>
      <c r="EG183" s="2"/>
      <c r="EH183" s="2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2"/>
      <c r="FK183" s="2"/>
      <c r="FL183" s="2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</row>
    <row r="184" spans="1:182" ht="12.75" x14ac:dyDescent="0.2">
      <c r="A184" s="1"/>
      <c r="B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2"/>
      <c r="Q184" s="2"/>
      <c r="R184" s="2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2"/>
      <c r="AU184" s="2"/>
      <c r="AV184" s="2"/>
      <c r="AW184" s="1"/>
      <c r="AX184" s="1"/>
      <c r="AY184" s="1"/>
      <c r="AZ184" s="1"/>
      <c r="BA184" s="1"/>
      <c r="BB184" s="3"/>
      <c r="BC184" s="1"/>
      <c r="BD184" s="1"/>
      <c r="BE184" s="1"/>
      <c r="BF184" s="1"/>
      <c r="BG184" s="1"/>
      <c r="BH184" s="1"/>
      <c r="BI184" s="1"/>
      <c r="BJ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2"/>
      <c r="BY184" s="2"/>
      <c r="BZ184" s="2"/>
      <c r="CA184" s="1"/>
      <c r="CB184" s="1"/>
      <c r="CC184" s="1"/>
      <c r="CD184" s="1"/>
      <c r="CE184" s="1"/>
      <c r="CF184" s="3"/>
      <c r="CG184" s="1"/>
      <c r="CH184" s="1"/>
      <c r="CI184" s="1"/>
      <c r="CJ184" s="1"/>
      <c r="CK184" s="1"/>
      <c r="CL184" s="1"/>
      <c r="CM184" s="1"/>
      <c r="CN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2"/>
      <c r="DC184" s="2"/>
      <c r="DD184" s="2"/>
      <c r="DE184" s="1"/>
      <c r="DF184" s="1"/>
      <c r="DG184" s="1"/>
      <c r="DH184" s="1"/>
      <c r="DI184" s="1"/>
      <c r="DJ184" s="3"/>
      <c r="DK184" s="1"/>
      <c r="DL184" s="1"/>
      <c r="DM184" s="1"/>
      <c r="DN184" s="1"/>
      <c r="DO184" s="1"/>
      <c r="DP184" s="1"/>
      <c r="DQ184" s="1"/>
      <c r="DR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2"/>
      <c r="EG184" s="2"/>
      <c r="EH184" s="2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2"/>
      <c r="FK184" s="2"/>
      <c r="FL184" s="2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</row>
    <row r="185" spans="1:182" ht="12.75" x14ac:dyDescent="0.2">
      <c r="A185" s="1"/>
      <c r="B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2"/>
      <c r="Q185" s="2"/>
      <c r="R185" s="2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2"/>
      <c r="AU185" s="2"/>
      <c r="AV185" s="2"/>
      <c r="AW185" s="1"/>
      <c r="AX185" s="1"/>
      <c r="AY185" s="1"/>
      <c r="AZ185" s="1"/>
      <c r="BA185" s="1"/>
      <c r="BB185" s="3"/>
      <c r="BC185" s="1"/>
      <c r="BD185" s="1"/>
      <c r="BE185" s="1"/>
      <c r="BF185" s="1"/>
      <c r="BG185" s="1"/>
      <c r="BH185" s="1"/>
      <c r="BI185" s="1"/>
      <c r="BJ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2"/>
      <c r="BY185" s="2"/>
      <c r="BZ185" s="2"/>
      <c r="CA185" s="1"/>
      <c r="CB185" s="1"/>
      <c r="CC185" s="1"/>
      <c r="CD185" s="1"/>
      <c r="CE185" s="1"/>
      <c r="CF185" s="3"/>
      <c r="CG185" s="1"/>
      <c r="CH185" s="1"/>
      <c r="CI185" s="1"/>
      <c r="CJ185" s="1"/>
      <c r="CK185" s="1"/>
      <c r="CL185" s="1"/>
      <c r="CM185" s="1"/>
      <c r="CN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2"/>
      <c r="DC185" s="2"/>
      <c r="DD185" s="2"/>
      <c r="DE185" s="1"/>
      <c r="DF185" s="1"/>
      <c r="DG185" s="1"/>
      <c r="DH185" s="1"/>
      <c r="DI185" s="1"/>
      <c r="DJ185" s="3"/>
      <c r="DK185" s="1"/>
      <c r="DL185" s="1"/>
      <c r="DM185" s="1"/>
      <c r="DN185" s="1"/>
      <c r="DO185" s="1"/>
      <c r="DP185" s="1"/>
      <c r="DQ185" s="1"/>
      <c r="DR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2"/>
      <c r="EG185" s="2"/>
      <c r="EH185" s="2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2"/>
      <c r="FK185" s="2"/>
      <c r="FL185" s="2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</row>
    <row r="186" spans="1:182" ht="12.75" x14ac:dyDescent="0.2">
      <c r="A186" s="1"/>
      <c r="B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2"/>
      <c r="Q186" s="2"/>
      <c r="R186" s="2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2"/>
      <c r="AU186" s="2"/>
      <c r="AV186" s="2"/>
      <c r="AW186" s="1"/>
      <c r="AX186" s="1"/>
      <c r="AY186" s="1"/>
      <c r="AZ186" s="1"/>
      <c r="BA186" s="1"/>
      <c r="BB186" s="3"/>
      <c r="BC186" s="1"/>
      <c r="BD186" s="1"/>
      <c r="BE186" s="1"/>
      <c r="BF186" s="1"/>
      <c r="BG186" s="1"/>
      <c r="BH186" s="1"/>
      <c r="BI186" s="1"/>
      <c r="BJ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2"/>
      <c r="BY186" s="2"/>
      <c r="BZ186" s="2"/>
      <c r="CA186" s="1"/>
      <c r="CB186" s="1"/>
      <c r="CC186" s="1"/>
      <c r="CD186" s="1"/>
      <c r="CE186" s="1"/>
      <c r="CF186" s="3"/>
      <c r="CG186" s="1"/>
      <c r="CH186" s="1"/>
      <c r="CI186" s="1"/>
      <c r="CJ186" s="1"/>
      <c r="CK186" s="1"/>
      <c r="CL186" s="1"/>
      <c r="CM186" s="1"/>
      <c r="CN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2"/>
      <c r="DC186" s="2"/>
      <c r="DD186" s="2"/>
      <c r="DE186" s="1"/>
      <c r="DF186" s="1"/>
      <c r="DG186" s="1"/>
      <c r="DH186" s="1"/>
      <c r="DI186" s="1"/>
      <c r="DJ186" s="3"/>
      <c r="DK186" s="1"/>
      <c r="DL186" s="1"/>
      <c r="DM186" s="1"/>
      <c r="DN186" s="1"/>
      <c r="DO186" s="1"/>
      <c r="DP186" s="1"/>
      <c r="DQ186" s="1"/>
      <c r="DR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2"/>
      <c r="EG186" s="2"/>
      <c r="EH186" s="2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2"/>
      <c r="FK186" s="2"/>
      <c r="FL186" s="2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</row>
    <row r="187" spans="1:182" ht="12.75" x14ac:dyDescent="0.2">
      <c r="A187" s="1"/>
      <c r="B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2"/>
      <c r="Q187" s="2"/>
      <c r="R187" s="2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2"/>
      <c r="AU187" s="2"/>
      <c r="AV187" s="2"/>
      <c r="AW187" s="1"/>
      <c r="AX187" s="1"/>
      <c r="AY187" s="1"/>
      <c r="AZ187" s="1"/>
      <c r="BA187" s="1"/>
      <c r="BB187" s="3"/>
      <c r="BC187" s="1"/>
      <c r="BD187" s="1"/>
      <c r="BE187" s="1"/>
      <c r="BF187" s="1"/>
      <c r="BG187" s="1"/>
      <c r="BH187" s="1"/>
      <c r="BI187" s="1"/>
      <c r="BJ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2"/>
      <c r="BY187" s="2"/>
      <c r="BZ187" s="2"/>
      <c r="CA187" s="1"/>
      <c r="CB187" s="1"/>
      <c r="CC187" s="1"/>
      <c r="CD187" s="1"/>
      <c r="CE187" s="1"/>
      <c r="CF187" s="3"/>
      <c r="CG187" s="1"/>
      <c r="CH187" s="1"/>
      <c r="CI187" s="1"/>
      <c r="CJ187" s="1"/>
      <c r="CK187" s="1"/>
      <c r="CL187" s="1"/>
      <c r="CM187" s="1"/>
      <c r="CN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2"/>
      <c r="DC187" s="2"/>
      <c r="DD187" s="2"/>
      <c r="DE187" s="1"/>
      <c r="DF187" s="1"/>
      <c r="DG187" s="1"/>
      <c r="DH187" s="1"/>
      <c r="DI187" s="1"/>
      <c r="DJ187" s="3"/>
      <c r="DK187" s="1"/>
      <c r="DL187" s="1"/>
      <c r="DM187" s="1"/>
      <c r="DN187" s="1"/>
      <c r="DO187" s="1"/>
      <c r="DP187" s="1"/>
      <c r="DQ187" s="1"/>
      <c r="DR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2"/>
      <c r="EG187" s="2"/>
      <c r="EH187" s="2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2"/>
      <c r="FK187" s="2"/>
      <c r="FL187" s="2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</row>
    <row r="188" spans="1:182" ht="12.75" x14ac:dyDescent="0.2">
      <c r="A188" s="1"/>
      <c r="B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2"/>
      <c r="Q188" s="2"/>
      <c r="R188" s="2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2"/>
      <c r="AU188" s="2"/>
      <c r="AV188" s="2"/>
      <c r="AW188" s="1"/>
      <c r="AX188" s="1"/>
      <c r="AY188" s="1"/>
      <c r="AZ188" s="1"/>
      <c r="BA188" s="1"/>
      <c r="BB188" s="3"/>
      <c r="BC188" s="1"/>
      <c r="BD188" s="1"/>
      <c r="BE188" s="1"/>
      <c r="BF188" s="1"/>
      <c r="BG188" s="1"/>
      <c r="BH188" s="1"/>
      <c r="BI188" s="1"/>
      <c r="BJ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2"/>
      <c r="BY188" s="2"/>
      <c r="BZ188" s="2"/>
      <c r="CA188" s="1"/>
      <c r="CB188" s="1"/>
      <c r="CC188" s="1"/>
      <c r="CD188" s="1"/>
      <c r="CE188" s="1"/>
      <c r="CF188" s="3"/>
      <c r="CG188" s="1"/>
      <c r="CH188" s="1"/>
      <c r="CI188" s="1"/>
      <c r="CJ188" s="1"/>
      <c r="CK188" s="1"/>
      <c r="CL188" s="1"/>
      <c r="CM188" s="1"/>
      <c r="CN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2"/>
      <c r="DC188" s="2"/>
      <c r="DD188" s="2"/>
      <c r="DE188" s="1"/>
      <c r="DF188" s="1"/>
      <c r="DG188" s="1"/>
      <c r="DH188" s="1"/>
      <c r="DI188" s="1"/>
      <c r="DJ188" s="3"/>
      <c r="DK188" s="1"/>
      <c r="DL188" s="1"/>
      <c r="DM188" s="1"/>
      <c r="DN188" s="1"/>
      <c r="DO188" s="1"/>
      <c r="DP188" s="1"/>
      <c r="DQ188" s="1"/>
      <c r="DR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2"/>
      <c r="EG188" s="2"/>
      <c r="EH188" s="2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2"/>
      <c r="FK188" s="2"/>
      <c r="FL188" s="2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</row>
    <row r="189" spans="1:182" ht="12.75" x14ac:dyDescent="0.2">
      <c r="A189" s="1"/>
      <c r="B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2"/>
      <c r="Q189" s="2"/>
      <c r="R189" s="2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2"/>
      <c r="AU189" s="2"/>
      <c r="AV189" s="2"/>
      <c r="AW189" s="1"/>
      <c r="AX189" s="1"/>
      <c r="AY189" s="1"/>
      <c r="AZ189" s="1"/>
      <c r="BA189" s="1"/>
      <c r="BB189" s="3"/>
      <c r="BC189" s="1"/>
      <c r="BD189" s="1"/>
      <c r="BE189" s="1"/>
      <c r="BF189" s="1"/>
      <c r="BG189" s="1"/>
      <c r="BH189" s="1"/>
      <c r="BI189" s="1"/>
      <c r="BJ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2"/>
      <c r="BY189" s="2"/>
      <c r="BZ189" s="2"/>
      <c r="CA189" s="1"/>
      <c r="CB189" s="1"/>
      <c r="CC189" s="1"/>
      <c r="CD189" s="1"/>
      <c r="CE189" s="1"/>
      <c r="CF189" s="3"/>
      <c r="CG189" s="1"/>
      <c r="CH189" s="1"/>
      <c r="CI189" s="1"/>
      <c r="CJ189" s="1"/>
      <c r="CK189" s="1"/>
      <c r="CL189" s="1"/>
      <c r="CM189" s="1"/>
      <c r="CN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2"/>
      <c r="DC189" s="2"/>
      <c r="DD189" s="2"/>
      <c r="DE189" s="1"/>
      <c r="DF189" s="1"/>
      <c r="DG189" s="1"/>
      <c r="DH189" s="1"/>
      <c r="DI189" s="1"/>
      <c r="DJ189" s="3"/>
      <c r="DK189" s="1"/>
      <c r="DL189" s="1"/>
      <c r="DM189" s="1"/>
      <c r="DN189" s="1"/>
      <c r="DO189" s="1"/>
      <c r="DP189" s="1"/>
      <c r="DQ189" s="1"/>
      <c r="DR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2"/>
      <c r="EG189" s="2"/>
      <c r="EH189" s="2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2"/>
      <c r="FK189" s="2"/>
      <c r="FL189" s="2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</row>
    <row r="190" spans="1:182" ht="12.75" x14ac:dyDescent="0.2">
      <c r="A190" s="1"/>
      <c r="B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2"/>
      <c r="Q190" s="2"/>
      <c r="R190" s="2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2"/>
      <c r="AU190" s="2"/>
      <c r="AV190" s="2"/>
      <c r="AW190" s="1"/>
      <c r="AX190" s="1"/>
      <c r="AY190" s="1"/>
      <c r="AZ190" s="1"/>
      <c r="BA190" s="1"/>
      <c r="BB190" s="3"/>
      <c r="BC190" s="1"/>
      <c r="BD190" s="1"/>
      <c r="BE190" s="1"/>
      <c r="BF190" s="1"/>
      <c r="BG190" s="1"/>
      <c r="BH190" s="1"/>
      <c r="BI190" s="1"/>
      <c r="BJ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2"/>
      <c r="BY190" s="2"/>
      <c r="BZ190" s="2"/>
      <c r="CA190" s="1"/>
      <c r="CB190" s="1"/>
      <c r="CC190" s="1"/>
      <c r="CD190" s="1"/>
      <c r="CE190" s="1"/>
      <c r="CF190" s="3"/>
      <c r="CG190" s="1"/>
      <c r="CH190" s="1"/>
      <c r="CI190" s="1"/>
      <c r="CJ190" s="1"/>
      <c r="CK190" s="1"/>
      <c r="CL190" s="1"/>
      <c r="CM190" s="1"/>
      <c r="CN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2"/>
      <c r="DC190" s="2"/>
      <c r="DD190" s="2"/>
      <c r="DE190" s="1"/>
      <c r="DF190" s="1"/>
      <c r="DG190" s="1"/>
      <c r="DH190" s="1"/>
      <c r="DI190" s="1"/>
      <c r="DJ190" s="3"/>
      <c r="DK190" s="1"/>
      <c r="DL190" s="1"/>
      <c r="DM190" s="1"/>
      <c r="DN190" s="1"/>
      <c r="DO190" s="1"/>
      <c r="DP190" s="1"/>
      <c r="DQ190" s="1"/>
      <c r="DR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2"/>
      <c r="EG190" s="2"/>
      <c r="EH190" s="2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2"/>
      <c r="FK190" s="2"/>
      <c r="FL190" s="2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</row>
    <row r="191" spans="1:182" ht="12.75" x14ac:dyDescent="0.2">
      <c r="A191" s="1"/>
      <c r="B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2"/>
      <c r="Q191" s="2"/>
      <c r="R191" s="2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2"/>
      <c r="AU191" s="2"/>
      <c r="AV191" s="2"/>
      <c r="AW191" s="1"/>
      <c r="AX191" s="1"/>
      <c r="AY191" s="1"/>
      <c r="AZ191" s="1"/>
      <c r="BA191" s="1"/>
      <c r="BB191" s="3"/>
      <c r="BC191" s="1"/>
      <c r="BD191" s="1"/>
      <c r="BE191" s="1"/>
      <c r="BF191" s="1"/>
      <c r="BG191" s="1"/>
      <c r="BH191" s="1"/>
      <c r="BI191" s="1"/>
      <c r="BJ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2"/>
      <c r="BY191" s="2"/>
      <c r="BZ191" s="2"/>
      <c r="CA191" s="1"/>
      <c r="CB191" s="1"/>
      <c r="CC191" s="1"/>
      <c r="CD191" s="1"/>
      <c r="CE191" s="1"/>
      <c r="CF191" s="3"/>
      <c r="CG191" s="1"/>
      <c r="CH191" s="1"/>
      <c r="CI191" s="1"/>
      <c r="CJ191" s="1"/>
      <c r="CK191" s="1"/>
      <c r="CL191" s="1"/>
      <c r="CM191" s="1"/>
      <c r="CN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2"/>
      <c r="DC191" s="2"/>
      <c r="DD191" s="2"/>
      <c r="DE191" s="1"/>
      <c r="DF191" s="1"/>
      <c r="DG191" s="1"/>
      <c r="DH191" s="1"/>
      <c r="DI191" s="1"/>
      <c r="DJ191" s="3"/>
      <c r="DK191" s="1"/>
      <c r="DL191" s="1"/>
      <c r="DM191" s="1"/>
      <c r="DN191" s="1"/>
      <c r="DO191" s="1"/>
      <c r="DP191" s="1"/>
      <c r="DQ191" s="1"/>
      <c r="DR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2"/>
      <c r="EG191" s="2"/>
      <c r="EH191" s="2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2"/>
      <c r="FK191" s="2"/>
      <c r="FL191" s="2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</row>
    <row r="192" spans="1:182" ht="12.75" x14ac:dyDescent="0.2">
      <c r="A192" s="1"/>
      <c r="B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2"/>
      <c r="Q192" s="2"/>
      <c r="R192" s="2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2"/>
      <c r="AU192" s="2"/>
      <c r="AV192" s="2"/>
      <c r="AW192" s="1"/>
      <c r="AX192" s="1"/>
      <c r="AY192" s="1"/>
      <c r="AZ192" s="1"/>
      <c r="BA192" s="1"/>
      <c r="BB192" s="3"/>
      <c r="BC192" s="1"/>
      <c r="BD192" s="1"/>
      <c r="BE192" s="1"/>
      <c r="BF192" s="1"/>
      <c r="BG192" s="1"/>
      <c r="BH192" s="1"/>
      <c r="BI192" s="1"/>
      <c r="BJ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2"/>
      <c r="BY192" s="2"/>
      <c r="BZ192" s="2"/>
      <c r="CA192" s="1"/>
      <c r="CB192" s="1"/>
      <c r="CC192" s="1"/>
      <c r="CD192" s="1"/>
      <c r="CE192" s="1"/>
      <c r="CF192" s="3"/>
      <c r="CG192" s="1"/>
      <c r="CH192" s="1"/>
      <c r="CI192" s="1"/>
      <c r="CJ192" s="1"/>
      <c r="CK192" s="1"/>
      <c r="CL192" s="1"/>
      <c r="CM192" s="1"/>
      <c r="CN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2"/>
      <c r="DC192" s="2"/>
      <c r="DD192" s="2"/>
      <c r="DE192" s="1"/>
      <c r="DF192" s="1"/>
      <c r="DG192" s="1"/>
      <c r="DH192" s="1"/>
      <c r="DI192" s="1"/>
      <c r="DJ192" s="3"/>
      <c r="DK192" s="1"/>
      <c r="DL192" s="1"/>
      <c r="DM192" s="1"/>
      <c r="DN192" s="1"/>
      <c r="DO192" s="1"/>
      <c r="DP192" s="1"/>
      <c r="DQ192" s="1"/>
      <c r="DR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2"/>
      <c r="EG192" s="2"/>
      <c r="EH192" s="2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2"/>
      <c r="FK192" s="2"/>
      <c r="FL192" s="2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</row>
    <row r="193" spans="1:182" ht="12.75" x14ac:dyDescent="0.2">
      <c r="A193" s="1"/>
      <c r="B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2"/>
      <c r="Q193" s="2"/>
      <c r="R193" s="2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2"/>
      <c r="AU193" s="2"/>
      <c r="AV193" s="2"/>
      <c r="AW193" s="1"/>
      <c r="AX193" s="1"/>
      <c r="AY193" s="1"/>
      <c r="AZ193" s="1"/>
      <c r="BA193" s="1"/>
      <c r="BB193" s="3"/>
      <c r="BC193" s="1"/>
      <c r="BD193" s="1"/>
      <c r="BE193" s="1"/>
      <c r="BF193" s="1"/>
      <c r="BG193" s="1"/>
      <c r="BH193" s="1"/>
      <c r="BI193" s="1"/>
      <c r="BJ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2"/>
      <c r="BY193" s="2"/>
      <c r="BZ193" s="2"/>
      <c r="CA193" s="1"/>
      <c r="CB193" s="1"/>
      <c r="CC193" s="1"/>
      <c r="CD193" s="1"/>
      <c r="CE193" s="1"/>
      <c r="CF193" s="3"/>
      <c r="CG193" s="1"/>
      <c r="CH193" s="1"/>
      <c r="CI193" s="1"/>
      <c r="CJ193" s="1"/>
      <c r="CK193" s="1"/>
      <c r="CL193" s="1"/>
      <c r="CM193" s="1"/>
      <c r="CN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2"/>
      <c r="DC193" s="2"/>
      <c r="DD193" s="2"/>
      <c r="DE193" s="1"/>
      <c r="DF193" s="1"/>
      <c r="DG193" s="1"/>
      <c r="DH193" s="1"/>
      <c r="DI193" s="1"/>
      <c r="DJ193" s="3"/>
      <c r="DK193" s="1"/>
      <c r="DL193" s="1"/>
      <c r="DM193" s="1"/>
      <c r="DN193" s="1"/>
      <c r="DO193" s="1"/>
      <c r="DP193" s="1"/>
      <c r="DQ193" s="1"/>
      <c r="DR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2"/>
      <c r="EG193" s="2"/>
      <c r="EH193" s="2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2"/>
      <c r="FK193" s="2"/>
      <c r="FL193" s="2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</row>
    <row r="194" spans="1:182" ht="12.75" x14ac:dyDescent="0.2">
      <c r="A194" s="1"/>
      <c r="B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2"/>
      <c r="Q194" s="2"/>
      <c r="R194" s="2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2"/>
      <c r="AU194" s="2"/>
      <c r="AV194" s="2"/>
      <c r="AW194" s="1"/>
      <c r="AX194" s="1"/>
      <c r="AY194" s="1"/>
      <c r="AZ194" s="1"/>
      <c r="BA194" s="1"/>
      <c r="BB194" s="3"/>
      <c r="BC194" s="1"/>
      <c r="BD194" s="1"/>
      <c r="BE194" s="1"/>
      <c r="BF194" s="1"/>
      <c r="BG194" s="1"/>
      <c r="BH194" s="1"/>
      <c r="BI194" s="1"/>
      <c r="BJ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2"/>
      <c r="BY194" s="2"/>
      <c r="BZ194" s="2"/>
      <c r="CA194" s="1"/>
      <c r="CB194" s="1"/>
      <c r="CC194" s="1"/>
      <c r="CD194" s="1"/>
      <c r="CE194" s="1"/>
      <c r="CF194" s="3"/>
      <c r="CG194" s="1"/>
      <c r="CH194" s="1"/>
      <c r="CI194" s="1"/>
      <c r="CJ194" s="1"/>
      <c r="CK194" s="1"/>
      <c r="CL194" s="1"/>
      <c r="CM194" s="1"/>
      <c r="CN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2"/>
      <c r="DC194" s="2"/>
      <c r="DD194" s="2"/>
      <c r="DE194" s="1"/>
      <c r="DF194" s="1"/>
      <c r="DG194" s="1"/>
      <c r="DH194" s="1"/>
      <c r="DI194" s="1"/>
      <c r="DJ194" s="3"/>
      <c r="DK194" s="1"/>
      <c r="DL194" s="1"/>
      <c r="DM194" s="1"/>
      <c r="DN194" s="1"/>
      <c r="DO194" s="1"/>
      <c r="DP194" s="1"/>
      <c r="DQ194" s="1"/>
      <c r="DR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2"/>
      <c r="EG194" s="2"/>
      <c r="EH194" s="2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2"/>
      <c r="FK194" s="2"/>
      <c r="FL194" s="2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</row>
    <row r="195" spans="1:182" ht="12.75" x14ac:dyDescent="0.2">
      <c r="A195" s="1"/>
      <c r="B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2"/>
      <c r="Q195" s="2"/>
      <c r="R195" s="2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2"/>
      <c r="AU195" s="2"/>
      <c r="AV195" s="2"/>
      <c r="AW195" s="1"/>
      <c r="AX195" s="1"/>
      <c r="AY195" s="1"/>
      <c r="AZ195" s="1"/>
      <c r="BA195" s="1"/>
      <c r="BB195" s="3"/>
      <c r="BC195" s="1"/>
      <c r="BD195" s="1"/>
      <c r="BE195" s="1"/>
      <c r="BF195" s="1"/>
      <c r="BG195" s="1"/>
      <c r="BH195" s="1"/>
      <c r="BI195" s="1"/>
      <c r="BJ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2"/>
      <c r="BY195" s="2"/>
      <c r="BZ195" s="2"/>
      <c r="CA195" s="1"/>
      <c r="CB195" s="1"/>
      <c r="CC195" s="1"/>
      <c r="CD195" s="1"/>
      <c r="CE195" s="1"/>
      <c r="CF195" s="3"/>
      <c r="CG195" s="1"/>
      <c r="CH195" s="1"/>
      <c r="CI195" s="1"/>
      <c r="CJ195" s="1"/>
      <c r="CK195" s="1"/>
      <c r="CL195" s="1"/>
      <c r="CM195" s="1"/>
      <c r="CN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2"/>
      <c r="DC195" s="2"/>
      <c r="DD195" s="2"/>
      <c r="DE195" s="1"/>
      <c r="DF195" s="1"/>
      <c r="DG195" s="1"/>
      <c r="DH195" s="1"/>
      <c r="DI195" s="1"/>
      <c r="DJ195" s="3"/>
      <c r="DK195" s="1"/>
      <c r="DL195" s="1"/>
      <c r="DM195" s="1"/>
      <c r="DN195" s="1"/>
      <c r="DO195" s="1"/>
      <c r="DP195" s="1"/>
      <c r="DQ195" s="1"/>
      <c r="DR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2"/>
      <c r="EG195" s="2"/>
      <c r="EH195" s="2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2"/>
      <c r="FK195" s="2"/>
      <c r="FL195" s="2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</row>
    <row r="196" spans="1:182" ht="12.75" x14ac:dyDescent="0.2">
      <c r="A196" s="1"/>
      <c r="B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2"/>
      <c r="Q196" s="2"/>
      <c r="R196" s="2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2"/>
      <c r="AU196" s="2"/>
      <c r="AV196" s="2"/>
      <c r="AW196" s="1"/>
      <c r="AX196" s="1"/>
      <c r="AY196" s="1"/>
      <c r="AZ196" s="1"/>
      <c r="BA196" s="1"/>
      <c r="BB196" s="3"/>
      <c r="BC196" s="1"/>
      <c r="BD196" s="1"/>
      <c r="BE196" s="1"/>
      <c r="BF196" s="1"/>
      <c r="BG196" s="1"/>
      <c r="BH196" s="1"/>
      <c r="BI196" s="1"/>
      <c r="BJ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2"/>
      <c r="BY196" s="2"/>
      <c r="BZ196" s="2"/>
      <c r="CA196" s="1"/>
      <c r="CB196" s="1"/>
      <c r="CC196" s="1"/>
      <c r="CD196" s="1"/>
      <c r="CE196" s="1"/>
      <c r="CF196" s="3"/>
      <c r="CG196" s="1"/>
      <c r="CH196" s="1"/>
      <c r="CI196" s="1"/>
      <c r="CJ196" s="1"/>
      <c r="CK196" s="1"/>
      <c r="CL196" s="1"/>
      <c r="CM196" s="1"/>
      <c r="CN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2"/>
      <c r="DC196" s="2"/>
      <c r="DD196" s="2"/>
      <c r="DE196" s="1"/>
      <c r="DF196" s="1"/>
      <c r="DG196" s="1"/>
      <c r="DH196" s="1"/>
      <c r="DI196" s="1"/>
      <c r="DJ196" s="3"/>
      <c r="DK196" s="1"/>
      <c r="DL196" s="1"/>
      <c r="DM196" s="1"/>
      <c r="DN196" s="1"/>
      <c r="DO196" s="1"/>
      <c r="DP196" s="1"/>
      <c r="DQ196" s="1"/>
      <c r="DR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2"/>
      <c r="EG196" s="2"/>
      <c r="EH196" s="2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2"/>
      <c r="FK196" s="2"/>
      <c r="FL196" s="2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</row>
    <row r="197" spans="1:182" ht="12.75" x14ac:dyDescent="0.2">
      <c r="A197" s="1"/>
      <c r="B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2"/>
      <c r="Q197" s="2"/>
      <c r="R197" s="2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2"/>
      <c r="AU197" s="2"/>
      <c r="AV197" s="2"/>
      <c r="AW197" s="1"/>
      <c r="AX197" s="1"/>
      <c r="AY197" s="1"/>
      <c r="AZ197" s="1"/>
      <c r="BA197" s="1"/>
      <c r="BB197" s="3"/>
      <c r="BC197" s="1"/>
      <c r="BD197" s="1"/>
      <c r="BE197" s="1"/>
      <c r="BF197" s="1"/>
      <c r="BG197" s="1"/>
      <c r="BH197" s="1"/>
      <c r="BI197" s="1"/>
      <c r="BJ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2"/>
      <c r="BY197" s="2"/>
      <c r="BZ197" s="2"/>
      <c r="CA197" s="1"/>
      <c r="CB197" s="1"/>
      <c r="CC197" s="1"/>
      <c r="CD197" s="1"/>
      <c r="CE197" s="1"/>
      <c r="CF197" s="3"/>
      <c r="CG197" s="1"/>
      <c r="CH197" s="1"/>
      <c r="CI197" s="1"/>
      <c r="CJ197" s="1"/>
      <c r="CK197" s="1"/>
      <c r="CL197" s="1"/>
      <c r="CM197" s="1"/>
      <c r="CN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2"/>
      <c r="DC197" s="2"/>
      <c r="DD197" s="2"/>
      <c r="DE197" s="1"/>
      <c r="DF197" s="1"/>
      <c r="DG197" s="1"/>
      <c r="DH197" s="1"/>
      <c r="DI197" s="1"/>
      <c r="DJ197" s="3"/>
      <c r="DK197" s="1"/>
      <c r="DL197" s="1"/>
      <c r="DM197" s="1"/>
      <c r="DN197" s="1"/>
      <c r="DO197" s="1"/>
      <c r="DP197" s="1"/>
      <c r="DQ197" s="1"/>
      <c r="DR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2"/>
      <c r="EG197" s="2"/>
      <c r="EH197" s="2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2"/>
      <c r="FK197" s="2"/>
      <c r="FL197" s="2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</row>
    <row r="198" spans="1:182" ht="12.75" x14ac:dyDescent="0.2">
      <c r="A198" s="1"/>
      <c r="B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2"/>
      <c r="Q198" s="2"/>
      <c r="R198" s="2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2"/>
      <c r="AU198" s="2"/>
      <c r="AV198" s="2"/>
      <c r="AW198" s="1"/>
      <c r="AX198" s="1"/>
      <c r="AY198" s="1"/>
      <c r="AZ198" s="1"/>
      <c r="BA198" s="1"/>
      <c r="BB198" s="3"/>
      <c r="BC198" s="1"/>
      <c r="BD198" s="1"/>
      <c r="BE198" s="1"/>
      <c r="BF198" s="1"/>
      <c r="BG198" s="1"/>
      <c r="BH198" s="1"/>
      <c r="BI198" s="1"/>
      <c r="BJ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2"/>
      <c r="BY198" s="2"/>
      <c r="BZ198" s="2"/>
      <c r="CA198" s="1"/>
      <c r="CB198" s="1"/>
      <c r="CC198" s="1"/>
      <c r="CD198" s="1"/>
      <c r="CE198" s="1"/>
      <c r="CF198" s="3"/>
      <c r="CG198" s="1"/>
      <c r="CH198" s="1"/>
      <c r="CI198" s="1"/>
      <c r="CJ198" s="1"/>
      <c r="CK198" s="1"/>
      <c r="CL198" s="1"/>
      <c r="CM198" s="1"/>
      <c r="CN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2"/>
      <c r="DC198" s="2"/>
      <c r="DD198" s="2"/>
      <c r="DE198" s="1"/>
      <c r="DF198" s="1"/>
      <c r="DG198" s="1"/>
      <c r="DH198" s="1"/>
      <c r="DI198" s="1"/>
      <c r="DJ198" s="3"/>
      <c r="DK198" s="1"/>
      <c r="DL198" s="1"/>
      <c r="DM198" s="1"/>
      <c r="DN198" s="1"/>
      <c r="DO198" s="1"/>
      <c r="DP198" s="1"/>
      <c r="DQ198" s="1"/>
      <c r="DR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2"/>
      <c r="EG198" s="2"/>
      <c r="EH198" s="2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2"/>
      <c r="FK198" s="2"/>
      <c r="FL198" s="2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</row>
    <row r="199" spans="1:182" ht="12.75" x14ac:dyDescent="0.2">
      <c r="A199" s="1"/>
      <c r="B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2"/>
      <c r="Q199" s="2"/>
      <c r="R199" s="2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2"/>
      <c r="AU199" s="2"/>
      <c r="AV199" s="2"/>
      <c r="AW199" s="1"/>
      <c r="AX199" s="1"/>
      <c r="AY199" s="1"/>
      <c r="AZ199" s="1"/>
      <c r="BA199" s="1"/>
      <c r="BB199" s="3"/>
      <c r="BC199" s="1"/>
      <c r="BD199" s="1"/>
      <c r="BE199" s="1"/>
      <c r="BF199" s="1"/>
      <c r="BG199" s="1"/>
      <c r="BH199" s="1"/>
      <c r="BI199" s="1"/>
      <c r="BJ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2"/>
      <c r="BY199" s="2"/>
      <c r="BZ199" s="2"/>
      <c r="CA199" s="1"/>
      <c r="CB199" s="1"/>
      <c r="CC199" s="1"/>
      <c r="CD199" s="1"/>
      <c r="CE199" s="1"/>
      <c r="CF199" s="3"/>
      <c r="CG199" s="1"/>
      <c r="CH199" s="1"/>
      <c r="CI199" s="1"/>
      <c r="CJ199" s="1"/>
      <c r="CK199" s="1"/>
      <c r="CL199" s="1"/>
      <c r="CM199" s="1"/>
      <c r="CN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2"/>
      <c r="DC199" s="2"/>
      <c r="DD199" s="2"/>
      <c r="DE199" s="1"/>
      <c r="DF199" s="1"/>
      <c r="DG199" s="1"/>
      <c r="DH199" s="1"/>
      <c r="DI199" s="1"/>
      <c r="DJ199" s="3"/>
      <c r="DK199" s="1"/>
      <c r="DL199" s="1"/>
      <c r="DM199" s="1"/>
      <c r="DN199" s="1"/>
      <c r="DO199" s="1"/>
      <c r="DP199" s="1"/>
      <c r="DQ199" s="1"/>
      <c r="DR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2"/>
      <c r="EG199" s="2"/>
      <c r="EH199" s="2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2"/>
      <c r="FK199" s="2"/>
      <c r="FL199" s="2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</row>
    <row r="200" spans="1:182" ht="12.75" x14ac:dyDescent="0.2">
      <c r="A200" s="1"/>
      <c r="B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2"/>
      <c r="Q200" s="2"/>
      <c r="R200" s="2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2"/>
      <c r="AU200" s="2"/>
      <c r="AV200" s="2"/>
      <c r="AW200" s="1"/>
      <c r="AX200" s="1"/>
      <c r="AY200" s="1"/>
      <c r="AZ200" s="1"/>
      <c r="BA200" s="1"/>
      <c r="BB200" s="3"/>
      <c r="BC200" s="1"/>
      <c r="BD200" s="1"/>
      <c r="BE200" s="1"/>
      <c r="BF200" s="1"/>
      <c r="BG200" s="1"/>
      <c r="BH200" s="1"/>
      <c r="BI200" s="1"/>
      <c r="BJ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2"/>
      <c r="BY200" s="2"/>
      <c r="BZ200" s="2"/>
      <c r="CA200" s="1"/>
      <c r="CB200" s="1"/>
      <c r="CC200" s="1"/>
      <c r="CD200" s="1"/>
      <c r="CE200" s="1"/>
      <c r="CF200" s="3"/>
      <c r="CG200" s="1"/>
      <c r="CH200" s="1"/>
      <c r="CI200" s="1"/>
      <c r="CJ200" s="1"/>
      <c r="CK200" s="1"/>
      <c r="CL200" s="1"/>
      <c r="CM200" s="1"/>
      <c r="CN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2"/>
      <c r="DC200" s="2"/>
      <c r="DD200" s="2"/>
      <c r="DE200" s="1"/>
      <c r="DF200" s="1"/>
      <c r="DG200" s="1"/>
      <c r="DH200" s="1"/>
      <c r="DI200" s="1"/>
      <c r="DJ200" s="3"/>
      <c r="DK200" s="1"/>
      <c r="DL200" s="1"/>
      <c r="DM200" s="1"/>
      <c r="DN200" s="1"/>
      <c r="DO200" s="1"/>
      <c r="DP200" s="1"/>
      <c r="DQ200" s="1"/>
      <c r="DR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2"/>
      <c r="EG200" s="2"/>
      <c r="EH200" s="2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2"/>
      <c r="FK200" s="2"/>
      <c r="FL200" s="2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</row>
    <row r="201" spans="1:182" ht="12.75" x14ac:dyDescent="0.2">
      <c r="A201" s="1"/>
      <c r="B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2"/>
      <c r="Q201" s="2"/>
      <c r="R201" s="2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2"/>
      <c r="AU201" s="2"/>
      <c r="AV201" s="2"/>
      <c r="AW201" s="1"/>
      <c r="AX201" s="1"/>
      <c r="AY201" s="1"/>
      <c r="AZ201" s="1"/>
      <c r="BA201" s="1"/>
      <c r="BB201" s="3"/>
      <c r="BC201" s="1"/>
      <c r="BD201" s="1"/>
      <c r="BE201" s="1"/>
      <c r="BF201" s="1"/>
      <c r="BG201" s="1"/>
      <c r="BH201" s="1"/>
      <c r="BI201" s="1"/>
      <c r="BJ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2"/>
      <c r="BY201" s="2"/>
      <c r="BZ201" s="2"/>
      <c r="CA201" s="1"/>
      <c r="CB201" s="1"/>
      <c r="CC201" s="1"/>
      <c r="CD201" s="1"/>
      <c r="CE201" s="1"/>
      <c r="CF201" s="3"/>
      <c r="CG201" s="1"/>
      <c r="CH201" s="1"/>
      <c r="CI201" s="1"/>
      <c r="CJ201" s="1"/>
      <c r="CK201" s="1"/>
      <c r="CL201" s="1"/>
      <c r="CM201" s="1"/>
      <c r="CN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2"/>
      <c r="DC201" s="2"/>
      <c r="DD201" s="2"/>
      <c r="DE201" s="1"/>
      <c r="DF201" s="1"/>
      <c r="DG201" s="1"/>
      <c r="DH201" s="1"/>
      <c r="DI201" s="1"/>
      <c r="DJ201" s="3"/>
      <c r="DK201" s="1"/>
      <c r="DL201" s="1"/>
      <c r="DM201" s="1"/>
      <c r="DN201" s="1"/>
      <c r="DO201" s="1"/>
      <c r="DP201" s="1"/>
      <c r="DQ201" s="1"/>
      <c r="DR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2"/>
      <c r="EG201" s="2"/>
      <c r="EH201" s="2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2"/>
      <c r="FK201" s="2"/>
      <c r="FL201" s="2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</row>
    <row r="202" spans="1:182" ht="12.75" x14ac:dyDescent="0.2">
      <c r="A202" s="1"/>
      <c r="B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2"/>
      <c r="Q202" s="2"/>
      <c r="R202" s="2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2"/>
      <c r="AU202" s="2"/>
      <c r="AV202" s="2"/>
      <c r="AW202" s="1"/>
      <c r="AX202" s="1"/>
      <c r="AY202" s="1"/>
      <c r="AZ202" s="1"/>
      <c r="BA202" s="1"/>
      <c r="BB202" s="3"/>
      <c r="BC202" s="1"/>
      <c r="BD202" s="1"/>
      <c r="BE202" s="1"/>
      <c r="BF202" s="1"/>
      <c r="BG202" s="1"/>
      <c r="BH202" s="1"/>
      <c r="BI202" s="1"/>
      <c r="BJ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2"/>
      <c r="BY202" s="2"/>
      <c r="BZ202" s="2"/>
      <c r="CA202" s="1"/>
      <c r="CB202" s="1"/>
      <c r="CC202" s="1"/>
      <c r="CD202" s="1"/>
      <c r="CE202" s="1"/>
      <c r="CF202" s="3"/>
      <c r="CG202" s="1"/>
      <c r="CH202" s="1"/>
      <c r="CI202" s="1"/>
      <c r="CJ202" s="1"/>
      <c r="CK202" s="1"/>
      <c r="CL202" s="1"/>
      <c r="CM202" s="1"/>
      <c r="CN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2"/>
      <c r="DC202" s="2"/>
      <c r="DD202" s="2"/>
      <c r="DE202" s="1"/>
      <c r="DF202" s="1"/>
      <c r="DG202" s="1"/>
      <c r="DH202" s="1"/>
      <c r="DI202" s="1"/>
      <c r="DJ202" s="3"/>
      <c r="DK202" s="1"/>
      <c r="DL202" s="1"/>
      <c r="DM202" s="1"/>
      <c r="DN202" s="1"/>
      <c r="DO202" s="1"/>
      <c r="DP202" s="1"/>
      <c r="DQ202" s="1"/>
      <c r="DR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2"/>
      <c r="EG202" s="2"/>
      <c r="EH202" s="2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2"/>
      <c r="FK202" s="2"/>
      <c r="FL202" s="2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</row>
    <row r="203" spans="1:182" ht="12.75" x14ac:dyDescent="0.2">
      <c r="A203" s="1"/>
      <c r="B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2"/>
      <c r="Q203" s="2"/>
      <c r="R203" s="2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2"/>
      <c r="AU203" s="2"/>
      <c r="AV203" s="2"/>
      <c r="AW203" s="1"/>
      <c r="AX203" s="1"/>
      <c r="AY203" s="1"/>
      <c r="AZ203" s="1"/>
      <c r="BA203" s="1"/>
      <c r="BB203" s="3"/>
      <c r="BC203" s="1"/>
      <c r="BD203" s="1"/>
      <c r="BE203" s="1"/>
      <c r="BF203" s="1"/>
      <c r="BG203" s="1"/>
      <c r="BH203" s="1"/>
      <c r="BI203" s="1"/>
      <c r="BJ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2"/>
      <c r="BY203" s="2"/>
      <c r="BZ203" s="2"/>
      <c r="CA203" s="1"/>
      <c r="CB203" s="1"/>
      <c r="CC203" s="1"/>
      <c r="CD203" s="1"/>
      <c r="CE203" s="1"/>
      <c r="CF203" s="3"/>
      <c r="CG203" s="1"/>
      <c r="CH203" s="1"/>
      <c r="CI203" s="1"/>
      <c r="CJ203" s="1"/>
      <c r="CK203" s="1"/>
      <c r="CL203" s="1"/>
      <c r="CM203" s="1"/>
      <c r="CN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2"/>
      <c r="DC203" s="2"/>
      <c r="DD203" s="2"/>
      <c r="DE203" s="1"/>
      <c r="DF203" s="1"/>
      <c r="DG203" s="1"/>
      <c r="DH203" s="1"/>
      <c r="DI203" s="1"/>
      <c r="DJ203" s="3"/>
      <c r="DK203" s="1"/>
      <c r="DL203" s="1"/>
      <c r="DM203" s="1"/>
      <c r="DN203" s="1"/>
      <c r="DO203" s="1"/>
      <c r="DP203" s="1"/>
      <c r="DQ203" s="1"/>
      <c r="DR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2"/>
      <c r="EG203" s="2"/>
      <c r="EH203" s="2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2"/>
      <c r="FK203" s="2"/>
      <c r="FL203" s="2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</row>
    <row r="204" spans="1:182" ht="12.75" x14ac:dyDescent="0.2">
      <c r="A204" s="1"/>
      <c r="B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2"/>
      <c r="Q204" s="2"/>
      <c r="R204" s="2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2"/>
      <c r="AU204" s="2"/>
      <c r="AV204" s="2"/>
      <c r="AW204" s="1"/>
      <c r="AX204" s="1"/>
      <c r="AY204" s="1"/>
      <c r="AZ204" s="1"/>
      <c r="BA204" s="1"/>
      <c r="BB204" s="3"/>
      <c r="BC204" s="1"/>
      <c r="BD204" s="1"/>
      <c r="BE204" s="1"/>
      <c r="BF204" s="1"/>
      <c r="BG204" s="1"/>
      <c r="BH204" s="1"/>
      <c r="BI204" s="1"/>
      <c r="BJ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2"/>
      <c r="BY204" s="2"/>
      <c r="BZ204" s="2"/>
      <c r="CA204" s="1"/>
      <c r="CB204" s="1"/>
      <c r="CC204" s="1"/>
      <c r="CD204" s="1"/>
      <c r="CE204" s="1"/>
      <c r="CF204" s="3"/>
      <c r="CG204" s="1"/>
      <c r="CH204" s="1"/>
      <c r="CI204" s="1"/>
      <c r="CJ204" s="1"/>
      <c r="CK204" s="1"/>
      <c r="CL204" s="1"/>
      <c r="CM204" s="1"/>
      <c r="CN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2"/>
      <c r="DC204" s="2"/>
      <c r="DD204" s="2"/>
      <c r="DE204" s="1"/>
      <c r="DF204" s="1"/>
      <c r="DG204" s="1"/>
      <c r="DH204" s="1"/>
      <c r="DI204" s="1"/>
      <c r="DJ204" s="3"/>
      <c r="DK204" s="1"/>
      <c r="DL204" s="1"/>
      <c r="DM204" s="1"/>
      <c r="DN204" s="1"/>
      <c r="DO204" s="1"/>
      <c r="DP204" s="1"/>
      <c r="DQ204" s="1"/>
      <c r="DR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2"/>
      <c r="EG204" s="2"/>
      <c r="EH204" s="2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2"/>
      <c r="FK204" s="2"/>
      <c r="FL204" s="2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</row>
    <row r="205" spans="1:182" ht="12.75" x14ac:dyDescent="0.2">
      <c r="A205" s="1"/>
      <c r="B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2"/>
      <c r="Q205" s="2"/>
      <c r="R205" s="2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2"/>
      <c r="AU205" s="2"/>
      <c r="AV205" s="2"/>
      <c r="AW205" s="1"/>
      <c r="AX205" s="1"/>
      <c r="AY205" s="1"/>
      <c r="AZ205" s="1"/>
      <c r="BA205" s="1"/>
      <c r="BB205" s="3"/>
      <c r="BC205" s="1"/>
      <c r="BD205" s="1"/>
      <c r="BE205" s="1"/>
      <c r="BF205" s="1"/>
      <c r="BG205" s="1"/>
      <c r="BH205" s="1"/>
      <c r="BI205" s="1"/>
      <c r="BJ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2"/>
      <c r="BY205" s="2"/>
      <c r="BZ205" s="2"/>
      <c r="CA205" s="1"/>
      <c r="CB205" s="1"/>
      <c r="CC205" s="1"/>
      <c r="CD205" s="1"/>
      <c r="CE205" s="1"/>
      <c r="CF205" s="3"/>
      <c r="CG205" s="1"/>
      <c r="CH205" s="1"/>
      <c r="CI205" s="1"/>
      <c r="CJ205" s="1"/>
      <c r="CK205" s="1"/>
      <c r="CL205" s="1"/>
      <c r="CM205" s="1"/>
      <c r="CN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2"/>
      <c r="DC205" s="2"/>
      <c r="DD205" s="2"/>
      <c r="DE205" s="1"/>
      <c r="DF205" s="1"/>
      <c r="DG205" s="1"/>
      <c r="DH205" s="1"/>
      <c r="DI205" s="1"/>
      <c r="DJ205" s="3"/>
      <c r="DK205" s="1"/>
      <c r="DL205" s="1"/>
      <c r="DM205" s="1"/>
      <c r="DN205" s="1"/>
      <c r="DO205" s="1"/>
      <c r="DP205" s="1"/>
      <c r="DQ205" s="1"/>
      <c r="DR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2"/>
      <c r="EG205" s="2"/>
      <c r="EH205" s="2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2"/>
      <c r="FK205" s="2"/>
      <c r="FL205" s="2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</row>
    <row r="206" spans="1:182" ht="12.75" x14ac:dyDescent="0.2">
      <c r="A206" s="1"/>
      <c r="B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2"/>
      <c r="Q206" s="2"/>
      <c r="R206" s="2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2"/>
      <c r="AU206" s="2"/>
      <c r="AV206" s="2"/>
      <c r="AW206" s="1"/>
      <c r="AX206" s="1"/>
      <c r="AY206" s="1"/>
      <c r="AZ206" s="1"/>
      <c r="BA206" s="1"/>
      <c r="BB206" s="3"/>
      <c r="BC206" s="1"/>
      <c r="BD206" s="1"/>
      <c r="BE206" s="1"/>
      <c r="BF206" s="1"/>
      <c r="BG206" s="1"/>
      <c r="BH206" s="1"/>
      <c r="BI206" s="1"/>
      <c r="BJ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2"/>
      <c r="BY206" s="2"/>
      <c r="BZ206" s="2"/>
      <c r="CA206" s="1"/>
      <c r="CB206" s="1"/>
      <c r="CC206" s="1"/>
      <c r="CD206" s="1"/>
      <c r="CE206" s="1"/>
      <c r="CF206" s="3"/>
      <c r="CG206" s="1"/>
      <c r="CH206" s="1"/>
      <c r="CI206" s="1"/>
      <c r="CJ206" s="1"/>
      <c r="CK206" s="1"/>
      <c r="CL206" s="1"/>
      <c r="CM206" s="1"/>
      <c r="CN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2"/>
      <c r="DC206" s="2"/>
      <c r="DD206" s="2"/>
      <c r="DE206" s="1"/>
      <c r="DF206" s="1"/>
      <c r="DG206" s="1"/>
      <c r="DH206" s="1"/>
      <c r="DI206" s="1"/>
      <c r="DJ206" s="3"/>
      <c r="DK206" s="1"/>
      <c r="DL206" s="1"/>
      <c r="DM206" s="1"/>
      <c r="DN206" s="1"/>
      <c r="DO206" s="1"/>
      <c r="DP206" s="1"/>
      <c r="DQ206" s="1"/>
      <c r="DR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2"/>
      <c r="EG206" s="2"/>
      <c r="EH206" s="2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2"/>
      <c r="FK206" s="2"/>
      <c r="FL206" s="2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</row>
    <row r="207" spans="1:182" ht="12.75" x14ac:dyDescent="0.2">
      <c r="A207" s="1"/>
      <c r="B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2"/>
      <c r="Q207" s="2"/>
      <c r="R207" s="2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2"/>
      <c r="AU207" s="2"/>
      <c r="AV207" s="2"/>
      <c r="AW207" s="1"/>
      <c r="AX207" s="1"/>
      <c r="AY207" s="1"/>
      <c r="AZ207" s="1"/>
      <c r="BA207" s="1"/>
      <c r="BB207" s="3"/>
      <c r="BC207" s="1"/>
      <c r="BD207" s="1"/>
      <c r="BE207" s="1"/>
      <c r="BF207" s="1"/>
      <c r="BG207" s="1"/>
      <c r="BH207" s="1"/>
      <c r="BI207" s="1"/>
      <c r="BJ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2"/>
      <c r="BY207" s="2"/>
      <c r="BZ207" s="2"/>
      <c r="CA207" s="1"/>
      <c r="CB207" s="1"/>
      <c r="CC207" s="1"/>
      <c r="CD207" s="1"/>
      <c r="CE207" s="1"/>
      <c r="CF207" s="3"/>
      <c r="CG207" s="1"/>
      <c r="CH207" s="1"/>
      <c r="CI207" s="1"/>
      <c r="CJ207" s="1"/>
      <c r="CK207" s="1"/>
      <c r="CL207" s="1"/>
      <c r="CM207" s="1"/>
      <c r="CN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2"/>
      <c r="DC207" s="2"/>
      <c r="DD207" s="2"/>
      <c r="DE207" s="1"/>
      <c r="DF207" s="1"/>
      <c r="DG207" s="1"/>
      <c r="DH207" s="1"/>
      <c r="DI207" s="1"/>
      <c r="DJ207" s="3"/>
      <c r="DK207" s="1"/>
      <c r="DL207" s="1"/>
      <c r="DM207" s="1"/>
      <c r="DN207" s="1"/>
      <c r="DO207" s="1"/>
      <c r="DP207" s="1"/>
      <c r="DQ207" s="1"/>
      <c r="DR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2"/>
      <c r="EG207" s="2"/>
      <c r="EH207" s="2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2"/>
      <c r="FK207" s="2"/>
      <c r="FL207" s="2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</row>
    <row r="208" spans="1:182" ht="12.75" x14ac:dyDescent="0.2">
      <c r="A208" s="1"/>
      <c r="B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2"/>
      <c r="Q208" s="2"/>
      <c r="R208" s="2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2"/>
      <c r="AU208" s="2"/>
      <c r="AV208" s="2"/>
      <c r="AW208" s="1"/>
      <c r="AX208" s="1"/>
      <c r="AY208" s="1"/>
      <c r="AZ208" s="1"/>
      <c r="BA208" s="1"/>
      <c r="BB208" s="3"/>
      <c r="BC208" s="1"/>
      <c r="BD208" s="1"/>
      <c r="BE208" s="1"/>
      <c r="BF208" s="1"/>
      <c r="BG208" s="1"/>
      <c r="BH208" s="1"/>
      <c r="BI208" s="1"/>
      <c r="BJ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2"/>
      <c r="BY208" s="2"/>
      <c r="BZ208" s="2"/>
      <c r="CA208" s="1"/>
      <c r="CB208" s="1"/>
      <c r="CC208" s="1"/>
      <c r="CD208" s="1"/>
      <c r="CE208" s="1"/>
      <c r="CF208" s="3"/>
      <c r="CG208" s="1"/>
      <c r="CH208" s="1"/>
      <c r="CI208" s="1"/>
      <c r="CJ208" s="1"/>
      <c r="CK208" s="1"/>
      <c r="CL208" s="1"/>
      <c r="CM208" s="1"/>
      <c r="CN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2"/>
      <c r="DC208" s="2"/>
      <c r="DD208" s="2"/>
      <c r="DE208" s="1"/>
      <c r="DF208" s="1"/>
      <c r="DG208" s="1"/>
      <c r="DH208" s="1"/>
      <c r="DI208" s="1"/>
      <c r="DJ208" s="3"/>
      <c r="DK208" s="1"/>
      <c r="DL208" s="1"/>
      <c r="DM208" s="1"/>
      <c r="DN208" s="1"/>
      <c r="DO208" s="1"/>
      <c r="DP208" s="1"/>
      <c r="DQ208" s="1"/>
      <c r="DR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2"/>
      <c r="EG208" s="2"/>
      <c r="EH208" s="2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2"/>
      <c r="FK208" s="2"/>
      <c r="FL208" s="2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</row>
    <row r="209" spans="1:182" ht="12.75" x14ac:dyDescent="0.2">
      <c r="A209" s="1"/>
      <c r="B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2"/>
      <c r="Q209" s="2"/>
      <c r="R209" s="2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2"/>
      <c r="AU209" s="2"/>
      <c r="AV209" s="2"/>
      <c r="AW209" s="1"/>
      <c r="AX209" s="1"/>
      <c r="AY209" s="1"/>
      <c r="AZ209" s="1"/>
      <c r="BA209" s="1"/>
      <c r="BB209" s="3"/>
      <c r="BC209" s="1"/>
      <c r="BD209" s="1"/>
      <c r="BE209" s="1"/>
      <c r="BF209" s="1"/>
      <c r="BG209" s="1"/>
      <c r="BH209" s="1"/>
      <c r="BI209" s="1"/>
      <c r="BJ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2"/>
      <c r="BY209" s="2"/>
      <c r="BZ209" s="2"/>
      <c r="CA209" s="1"/>
      <c r="CB209" s="1"/>
      <c r="CC209" s="1"/>
      <c r="CD209" s="1"/>
      <c r="CE209" s="1"/>
      <c r="CF209" s="3"/>
      <c r="CG209" s="1"/>
      <c r="CH209" s="1"/>
      <c r="CI209" s="1"/>
      <c r="CJ209" s="1"/>
      <c r="CK209" s="1"/>
      <c r="CL209" s="1"/>
      <c r="CM209" s="1"/>
      <c r="CN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2"/>
      <c r="DC209" s="2"/>
      <c r="DD209" s="2"/>
      <c r="DE209" s="1"/>
      <c r="DF209" s="1"/>
      <c r="DG209" s="1"/>
      <c r="DH209" s="1"/>
      <c r="DI209" s="1"/>
      <c r="DJ209" s="3"/>
      <c r="DK209" s="1"/>
      <c r="DL209" s="1"/>
      <c r="DM209" s="1"/>
      <c r="DN209" s="1"/>
      <c r="DO209" s="1"/>
      <c r="DP209" s="1"/>
      <c r="DQ209" s="1"/>
      <c r="DR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2"/>
      <c r="EG209" s="2"/>
      <c r="EH209" s="2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2"/>
      <c r="FK209" s="2"/>
      <c r="FL209" s="2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</row>
    <row r="210" spans="1:182" ht="12.75" x14ac:dyDescent="0.2">
      <c r="A210" s="1"/>
      <c r="B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2"/>
      <c r="Q210" s="2"/>
      <c r="R210" s="2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2"/>
      <c r="AU210" s="2"/>
      <c r="AV210" s="2"/>
      <c r="AW210" s="1"/>
      <c r="AX210" s="1"/>
      <c r="AY210" s="1"/>
      <c r="AZ210" s="1"/>
      <c r="BA210" s="1"/>
      <c r="BB210" s="3"/>
      <c r="BC210" s="1"/>
      <c r="BD210" s="1"/>
      <c r="BE210" s="1"/>
      <c r="BF210" s="1"/>
      <c r="BG210" s="1"/>
      <c r="BH210" s="1"/>
      <c r="BI210" s="1"/>
      <c r="BJ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2"/>
      <c r="BY210" s="2"/>
      <c r="BZ210" s="2"/>
      <c r="CA210" s="1"/>
      <c r="CB210" s="1"/>
      <c r="CC210" s="1"/>
      <c r="CD210" s="1"/>
      <c r="CE210" s="1"/>
      <c r="CF210" s="3"/>
      <c r="CG210" s="1"/>
      <c r="CH210" s="1"/>
      <c r="CI210" s="1"/>
      <c r="CJ210" s="1"/>
      <c r="CK210" s="1"/>
      <c r="CL210" s="1"/>
      <c r="CM210" s="1"/>
      <c r="CN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2"/>
      <c r="DC210" s="2"/>
      <c r="DD210" s="2"/>
      <c r="DE210" s="1"/>
      <c r="DF210" s="1"/>
      <c r="DG210" s="1"/>
      <c r="DH210" s="1"/>
      <c r="DI210" s="1"/>
      <c r="DJ210" s="3"/>
      <c r="DK210" s="1"/>
      <c r="DL210" s="1"/>
      <c r="DM210" s="1"/>
      <c r="DN210" s="1"/>
      <c r="DO210" s="1"/>
      <c r="DP210" s="1"/>
      <c r="DQ210" s="1"/>
      <c r="DR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2"/>
      <c r="EG210" s="2"/>
      <c r="EH210" s="2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2"/>
      <c r="FK210" s="2"/>
      <c r="FL210" s="2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</row>
    <row r="211" spans="1:182" ht="12.75" x14ac:dyDescent="0.2">
      <c r="A211" s="1"/>
      <c r="B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2"/>
      <c r="Q211" s="2"/>
      <c r="R211" s="2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2"/>
      <c r="AU211" s="2"/>
      <c r="AV211" s="2"/>
      <c r="AW211" s="1"/>
      <c r="AX211" s="1"/>
      <c r="AY211" s="1"/>
      <c r="AZ211" s="1"/>
      <c r="BA211" s="1"/>
      <c r="BB211" s="3"/>
      <c r="BC211" s="1"/>
      <c r="BD211" s="1"/>
      <c r="BE211" s="1"/>
      <c r="BF211" s="1"/>
      <c r="BG211" s="1"/>
      <c r="BH211" s="1"/>
      <c r="BI211" s="1"/>
      <c r="BJ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2"/>
      <c r="BY211" s="2"/>
      <c r="BZ211" s="2"/>
      <c r="CA211" s="1"/>
      <c r="CB211" s="1"/>
      <c r="CC211" s="1"/>
      <c r="CD211" s="1"/>
      <c r="CE211" s="1"/>
      <c r="CF211" s="3"/>
      <c r="CG211" s="1"/>
      <c r="CH211" s="1"/>
      <c r="CI211" s="1"/>
      <c r="CJ211" s="1"/>
      <c r="CK211" s="1"/>
      <c r="CL211" s="1"/>
      <c r="CM211" s="1"/>
      <c r="CN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2"/>
      <c r="DC211" s="2"/>
      <c r="DD211" s="2"/>
      <c r="DE211" s="1"/>
      <c r="DF211" s="1"/>
      <c r="DG211" s="1"/>
      <c r="DH211" s="1"/>
      <c r="DI211" s="1"/>
      <c r="DJ211" s="3"/>
      <c r="DK211" s="1"/>
      <c r="DL211" s="1"/>
      <c r="DM211" s="1"/>
      <c r="DN211" s="1"/>
      <c r="DO211" s="1"/>
      <c r="DP211" s="1"/>
      <c r="DQ211" s="1"/>
      <c r="DR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2"/>
      <c r="EG211" s="2"/>
      <c r="EH211" s="2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2"/>
      <c r="FK211" s="2"/>
      <c r="FL211" s="2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</row>
    <row r="212" spans="1:182" ht="12.75" x14ac:dyDescent="0.2">
      <c r="A212" s="1"/>
      <c r="B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2"/>
      <c r="Q212" s="2"/>
      <c r="R212" s="2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2"/>
      <c r="AU212" s="2"/>
      <c r="AV212" s="2"/>
      <c r="AW212" s="1"/>
      <c r="AX212" s="1"/>
      <c r="AY212" s="1"/>
      <c r="AZ212" s="1"/>
      <c r="BA212" s="1"/>
      <c r="BB212" s="3"/>
      <c r="BC212" s="1"/>
      <c r="BD212" s="1"/>
      <c r="BE212" s="1"/>
      <c r="BF212" s="1"/>
      <c r="BG212" s="1"/>
      <c r="BH212" s="1"/>
      <c r="BI212" s="1"/>
      <c r="BJ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2"/>
      <c r="BY212" s="2"/>
      <c r="BZ212" s="2"/>
      <c r="CA212" s="1"/>
      <c r="CB212" s="1"/>
      <c r="CC212" s="1"/>
      <c r="CD212" s="1"/>
      <c r="CE212" s="1"/>
      <c r="CF212" s="3"/>
      <c r="CG212" s="1"/>
      <c r="CH212" s="1"/>
      <c r="CI212" s="1"/>
      <c r="CJ212" s="1"/>
      <c r="CK212" s="1"/>
      <c r="CL212" s="1"/>
      <c r="CM212" s="1"/>
      <c r="CN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2"/>
      <c r="DC212" s="2"/>
      <c r="DD212" s="2"/>
      <c r="DE212" s="1"/>
      <c r="DF212" s="1"/>
      <c r="DG212" s="1"/>
      <c r="DH212" s="1"/>
      <c r="DI212" s="1"/>
      <c r="DJ212" s="3"/>
      <c r="DK212" s="1"/>
      <c r="DL212" s="1"/>
      <c r="DM212" s="1"/>
      <c r="DN212" s="1"/>
      <c r="DO212" s="1"/>
      <c r="DP212" s="1"/>
      <c r="DQ212" s="1"/>
      <c r="DR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2"/>
      <c r="EG212" s="2"/>
      <c r="EH212" s="2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2"/>
      <c r="FK212" s="2"/>
      <c r="FL212" s="2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</row>
    <row r="213" spans="1:182" ht="12.75" x14ac:dyDescent="0.2">
      <c r="A213" s="1"/>
      <c r="B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2"/>
      <c r="Q213" s="2"/>
      <c r="R213" s="2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2"/>
      <c r="AU213" s="2"/>
      <c r="AV213" s="2"/>
      <c r="AW213" s="1"/>
      <c r="AX213" s="1"/>
      <c r="AY213" s="1"/>
      <c r="AZ213" s="1"/>
      <c r="BA213" s="1"/>
      <c r="BB213" s="3"/>
      <c r="BC213" s="1"/>
      <c r="BD213" s="1"/>
      <c r="BE213" s="1"/>
      <c r="BF213" s="1"/>
      <c r="BG213" s="1"/>
      <c r="BH213" s="1"/>
      <c r="BI213" s="1"/>
      <c r="BJ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2"/>
      <c r="BY213" s="2"/>
      <c r="BZ213" s="2"/>
      <c r="CA213" s="1"/>
      <c r="CB213" s="1"/>
      <c r="CC213" s="1"/>
      <c r="CD213" s="1"/>
      <c r="CE213" s="1"/>
      <c r="CF213" s="3"/>
      <c r="CG213" s="1"/>
      <c r="CH213" s="1"/>
      <c r="CI213" s="1"/>
      <c r="CJ213" s="1"/>
      <c r="CK213" s="1"/>
      <c r="CL213" s="1"/>
      <c r="CM213" s="1"/>
      <c r="CN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2"/>
      <c r="DC213" s="2"/>
      <c r="DD213" s="2"/>
      <c r="DE213" s="1"/>
      <c r="DF213" s="1"/>
      <c r="DG213" s="1"/>
      <c r="DH213" s="1"/>
      <c r="DI213" s="1"/>
      <c r="DJ213" s="3"/>
      <c r="DK213" s="1"/>
      <c r="DL213" s="1"/>
      <c r="DM213" s="1"/>
      <c r="DN213" s="1"/>
      <c r="DO213" s="1"/>
      <c r="DP213" s="1"/>
      <c r="DQ213" s="1"/>
      <c r="DR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2"/>
      <c r="EG213" s="2"/>
      <c r="EH213" s="2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2"/>
      <c r="FK213" s="2"/>
      <c r="FL213" s="2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</row>
    <row r="214" spans="1:182" ht="12.75" x14ac:dyDescent="0.2">
      <c r="A214" s="1"/>
      <c r="B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2"/>
      <c r="Q214" s="2"/>
      <c r="R214" s="2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2"/>
      <c r="AU214" s="2"/>
      <c r="AV214" s="2"/>
      <c r="AW214" s="1"/>
      <c r="AX214" s="1"/>
      <c r="AY214" s="1"/>
      <c r="AZ214" s="1"/>
      <c r="BA214" s="1"/>
      <c r="BB214" s="3"/>
      <c r="BC214" s="1"/>
      <c r="BD214" s="1"/>
      <c r="BE214" s="1"/>
      <c r="BF214" s="1"/>
      <c r="BG214" s="1"/>
      <c r="BH214" s="1"/>
      <c r="BI214" s="1"/>
      <c r="BJ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2"/>
      <c r="BY214" s="2"/>
      <c r="BZ214" s="2"/>
      <c r="CA214" s="1"/>
      <c r="CB214" s="1"/>
      <c r="CC214" s="1"/>
      <c r="CD214" s="1"/>
      <c r="CE214" s="1"/>
      <c r="CF214" s="3"/>
      <c r="CG214" s="1"/>
      <c r="CH214" s="1"/>
      <c r="CI214" s="1"/>
      <c r="CJ214" s="1"/>
      <c r="CK214" s="1"/>
      <c r="CL214" s="1"/>
      <c r="CM214" s="1"/>
      <c r="CN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2"/>
      <c r="DC214" s="2"/>
      <c r="DD214" s="2"/>
      <c r="DE214" s="1"/>
      <c r="DF214" s="1"/>
      <c r="DG214" s="1"/>
      <c r="DH214" s="1"/>
      <c r="DI214" s="1"/>
      <c r="DJ214" s="3"/>
      <c r="DK214" s="1"/>
      <c r="DL214" s="1"/>
      <c r="DM214" s="1"/>
      <c r="DN214" s="1"/>
      <c r="DO214" s="1"/>
      <c r="DP214" s="1"/>
      <c r="DQ214" s="1"/>
      <c r="DR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2"/>
      <c r="EG214" s="2"/>
      <c r="EH214" s="2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2"/>
      <c r="FK214" s="2"/>
      <c r="FL214" s="2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66"/>
  <sheetViews>
    <sheetView topLeftCell="FZ1" workbookViewId="0">
      <pane ySplit="1" topLeftCell="A38" activePane="bottomLeft" state="frozen"/>
      <selection pane="bottomLeft" activeCell="DD1" sqref="DD1"/>
    </sheetView>
  </sheetViews>
  <sheetFormatPr defaultColWidth="8.85546875" defaultRowHeight="12.75" x14ac:dyDescent="0.2"/>
  <cols>
    <col min="1" max="1" width="35.140625" customWidth="1"/>
    <col min="2" max="2" width="8" customWidth="1"/>
    <col min="3" max="3" width="11.7109375" bestFit="1" customWidth="1"/>
    <col min="4" max="5" width="9.28515625" bestFit="1" customWidth="1"/>
    <col min="6" max="6" width="11.7109375" bestFit="1" customWidth="1"/>
    <col min="7" max="7" width="9.28515625" bestFit="1" customWidth="1"/>
    <col min="8" max="8" width="11.7109375" bestFit="1" customWidth="1"/>
    <col min="9" max="9" width="9.28515625" bestFit="1" customWidth="1"/>
    <col min="10" max="11" width="11.7109375" bestFit="1" customWidth="1"/>
    <col min="12" max="16" width="9.28515625" bestFit="1" customWidth="1"/>
    <col min="17" max="18" width="11.7109375" bestFit="1" customWidth="1"/>
    <col min="19" max="23" width="9.28515625" bestFit="1" customWidth="1"/>
    <col min="24" max="24" width="9.7109375" bestFit="1" customWidth="1"/>
    <col min="25" max="35" width="9.28515625" bestFit="1" customWidth="1"/>
    <col min="36" max="36" width="15.28515625" bestFit="1" customWidth="1"/>
    <col min="37" max="39" width="9.28515625" bestFit="1" customWidth="1"/>
    <col min="40" max="40" width="11.7109375" bestFit="1" customWidth="1"/>
    <col min="41" max="41" width="9.28515625" bestFit="1" customWidth="1"/>
    <col min="42" max="42" width="10.7109375" bestFit="1" customWidth="1"/>
    <col min="43" max="43" width="9.28515625" bestFit="1" customWidth="1"/>
    <col min="44" max="45" width="11.7109375" bestFit="1" customWidth="1"/>
    <col min="46" max="46" width="10.7109375" bestFit="1" customWidth="1"/>
    <col min="47" max="50" width="9.28515625" bestFit="1" customWidth="1"/>
    <col min="51" max="52" width="11.7109375" bestFit="1" customWidth="1"/>
    <col min="53" max="57" width="9.28515625" bestFit="1" customWidth="1"/>
    <col min="58" max="58" width="9.7109375" bestFit="1" customWidth="1"/>
    <col min="59" max="69" width="9.28515625" bestFit="1" customWidth="1"/>
    <col min="70" max="70" width="18.140625" bestFit="1" customWidth="1"/>
    <col min="71" max="72" width="9.28515625" bestFit="1" customWidth="1"/>
    <col min="73" max="73" width="10.7109375" bestFit="1" customWidth="1"/>
    <col min="74" max="74" width="11.42578125" bestFit="1" customWidth="1"/>
    <col min="75" max="75" width="9.28515625" bestFit="1" customWidth="1"/>
    <col min="76" max="76" width="10.7109375" bestFit="1" customWidth="1"/>
    <col min="77" max="77" width="9.28515625" bestFit="1" customWidth="1"/>
    <col min="78" max="79" width="11.7109375" bestFit="1" customWidth="1"/>
    <col min="80" max="80" width="10.7109375" bestFit="1" customWidth="1"/>
    <col min="81" max="81" width="9.28515625" bestFit="1" customWidth="1"/>
    <col min="82" max="82" width="9.7109375" bestFit="1" customWidth="1"/>
    <col min="83" max="84" width="9.28515625" bestFit="1" customWidth="1"/>
    <col min="85" max="86" width="11.7109375" bestFit="1" customWidth="1"/>
    <col min="87" max="91" width="9.28515625" bestFit="1" customWidth="1"/>
    <col min="92" max="92" width="9.7109375" bestFit="1" customWidth="1"/>
    <col min="93" max="103" width="9.28515625" bestFit="1" customWidth="1"/>
    <col min="104" max="104" width="20" bestFit="1" customWidth="1"/>
    <col min="105" max="105" width="10.7109375" bestFit="1" customWidth="1"/>
    <col min="106" max="106" width="9.28515625" bestFit="1" customWidth="1"/>
    <col min="107" max="107" width="10.7109375" bestFit="1" customWidth="1"/>
    <col min="108" max="108" width="11.7109375" bestFit="1" customWidth="1"/>
    <col min="109" max="109" width="9.28515625" bestFit="1" customWidth="1"/>
    <col min="110" max="110" width="10.7109375" bestFit="1" customWidth="1"/>
    <col min="111" max="111" width="9.28515625" bestFit="1" customWidth="1"/>
    <col min="112" max="113" width="11.7109375" bestFit="1" customWidth="1"/>
    <col min="114" max="114" width="10.7109375" bestFit="1" customWidth="1"/>
    <col min="115" max="115" width="9.28515625" bestFit="1" customWidth="1"/>
    <col min="116" max="116" width="9.7109375" bestFit="1" customWidth="1"/>
    <col min="117" max="118" width="9.28515625" bestFit="1" customWidth="1"/>
    <col min="119" max="120" width="11.7109375" bestFit="1" customWidth="1"/>
    <col min="121" max="125" width="9.28515625" bestFit="1" customWidth="1"/>
    <col min="126" max="126" width="9.7109375" bestFit="1" customWidth="1"/>
    <col min="127" max="137" width="9.28515625" bestFit="1" customWidth="1"/>
    <col min="138" max="138" width="19.140625" bestFit="1" customWidth="1"/>
    <col min="139" max="139" width="10.7109375" bestFit="1" customWidth="1"/>
    <col min="140" max="141" width="9.28515625" bestFit="1" customWidth="1"/>
    <col min="142" max="142" width="11.7109375" bestFit="1" customWidth="1"/>
    <col min="143" max="143" width="9.28515625" bestFit="1" customWidth="1"/>
    <col min="144" max="144" width="10.7109375" bestFit="1" customWidth="1"/>
    <col min="145" max="145" width="9.28515625" bestFit="1" customWidth="1"/>
    <col min="146" max="146" width="11.7109375" bestFit="1" customWidth="1"/>
    <col min="147" max="147" width="11.42578125" bestFit="1" customWidth="1"/>
    <col min="148" max="148" width="10.7109375" bestFit="1" customWidth="1"/>
    <col min="149" max="152" width="9.28515625" bestFit="1" customWidth="1"/>
    <col min="153" max="154" width="11.7109375" bestFit="1" customWidth="1"/>
    <col min="155" max="159" width="9.28515625" bestFit="1" customWidth="1"/>
    <col min="160" max="160" width="9.7109375" bestFit="1" customWidth="1"/>
    <col min="161" max="171" width="9.28515625" bestFit="1" customWidth="1"/>
    <col min="172" max="172" width="20" bestFit="1" customWidth="1"/>
    <col min="173" max="173" width="10.7109375" bestFit="1" customWidth="1"/>
    <col min="174" max="174" width="9.28515625" bestFit="1" customWidth="1"/>
    <col min="175" max="175" width="9.7109375" bestFit="1" customWidth="1"/>
    <col min="176" max="176" width="11.42578125" bestFit="1" customWidth="1"/>
    <col min="177" max="177" width="9.28515625" bestFit="1" customWidth="1"/>
    <col min="178" max="178" width="10.7109375" bestFit="1" customWidth="1"/>
    <col min="179" max="179" width="9.28515625" bestFit="1" customWidth="1"/>
    <col min="180" max="181" width="11.7109375" bestFit="1" customWidth="1"/>
    <col min="182" max="182" width="10.7109375" bestFit="1" customWidth="1"/>
    <col min="183" max="183" width="9.28515625" bestFit="1" customWidth="1"/>
    <col min="184" max="184" width="9.7109375" bestFit="1" customWidth="1"/>
    <col min="185" max="186" width="9.28515625" bestFit="1" customWidth="1"/>
    <col min="187" max="188" width="11.42578125" bestFit="1" customWidth="1"/>
    <col min="189" max="193" width="9.28515625" bestFit="1" customWidth="1"/>
    <col min="194" max="194" width="9.7109375" bestFit="1" customWidth="1"/>
    <col min="195" max="205" width="9.28515625" bestFit="1" customWidth="1"/>
    <col min="206" max="206" width="20" bestFit="1" customWidth="1"/>
    <col min="207" max="207" width="10.7109375" bestFit="1" customWidth="1"/>
  </cols>
  <sheetData>
    <row r="1" spans="1:207" ht="15.75" customHeight="1" x14ac:dyDescent="0.2">
      <c r="A1" s="6" t="s">
        <v>0</v>
      </c>
      <c r="B1" s="16" t="s">
        <v>143</v>
      </c>
      <c r="C1" s="6" t="s">
        <v>1</v>
      </c>
      <c r="D1" s="6" t="s">
        <v>2</v>
      </c>
      <c r="E1" s="6" t="s">
        <v>3</v>
      </c>
      <c r="F1" s="6" t="s">
        <v>4</v>
      </c>
      <c r="G1" s="16" t="s">
        <v>144</v>
      </c>
      <c r="H1" s="6" t="s">
        <v>5</v>
      </c>
      <c r="I1" s="16" t="s">
        <v>145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16" t="s">
        <v>146</v>
      </c>
      <c r="X1" s="6" t="s">
        <v>19</v>
      </c>
      <c r="Y1" s="16" t="s">
        <v>147</v>
      </c>
      <c r="Z1" s="6">
        <v>1</v>
      </c>
      <c r="AA1" s="6">
        <v>2</v>
      </c>
      <c r="AB1" s="6">
        <v>3</v>
      </c>
      <c r="AC1" s="6">
        <v>4</v>
      </c>
      <c r="AD1" s="6">
        <v>5</v>
      </c>
      <c r="AE1" s="6">
        <v>6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3</v>
      </c>
      <c r="AN1" s="6" t="s">
        <v>4</v>
      </c>
      <c r="AO1" s="16" t="s">
        <v>144</v>
      </c>
      <c r="AP1" s="6" t="s">
        <v>5</v>
      </c>
      <c r="AQ1" s="16" t="s">
        <v>145</v>
      </c>
      <c r="AR1" s="6" t="s">
        <v>6</v>
      </c>
      <c r="AS1" s="6" t="s">
        <v>7</v>
      </c>
      <c r="AT1" s="6" t="s">
        <v>8</v>
      </c>
      <c r="AU1" s="6" t="s">
        <v>9</v>
      </c>
      <c r="AV1" s="6" t="s">
        <v>10</v>
      </c>
      <c r="AW1" s="6" t="s">
        <v>11</v>
      </c>
      <c r="AX1" s="6" t="s">
        <v>12</v>
      </c>
      <c r="AY1" s="6" t="s">
        <v>13</v>
      </c>
      <c r="AZ1" s="6" t="s">
        <v>14</v>
      </c>
      <c r="BA1" s="6" t="s">
        <v>15</v>
      </c>
      <c r="BB1" s="6" t="s">
        <v>16</v>
      </c>
      <c r="BC1" s="6" t="s">
        <v>17</v>
      </c>
      <c r="BD1" s="6" t="s">
        <v>18</v>
      </c>
      <c r="BE1" s="16" t="s">
        <v>148</v>
      </c>
      <c r="BF1" s="6" t="s">
        <v>19</v>
      </c>
      <c r="BG1" s="16" t="s">
        <v>149</v>
      </c>
      <c r="BH1" s="6">
        <v>1</v>
      </c>
      <c r="BI1" s="6">
        <v>2</v>
      </c>
      <c r="BJ1" s="6">
        <v>3</v>
      </c>
      <c r="BK1" s="6">
        <v>4</v>
      </c>
      <c r="BL1" s="6">
        <v>5</v>
      </c>
      <c r="BM1" s="6">
        <v>6</v>
      </c>
      <c r="BN1" s="6" t="s">
        <v>20</v>
      </c>
      <c r="BO1" s="6" t="s">
        <v>21</v>
      </c>
      <c r="BP1" s="6" t="s">
        <v>22</v>
      </c>
      <c r="BQ1" s="6" t="s">
        <v>23</v>
      </c>
      <c r="BR1" s="6" t="s">
        <v>24</v>
      </c>
      <c r="BS1" s="6" t="s">
        <v>25</v>
      </c>
      <c r="BT1" s="6" t="s">
        <v>27</v>
      </c>
      <c r="BU1" s="6" t="s">
        <v>3</v>
      </c>
      <c r="BV1" s="6" t="s">
        <v>4</v>
      </c>
      <c r="BW1" s="16" t="s">
        <v>144</v>
      </c>
      <c r="BX1" s="6" t="s">
        <v>5</v>
      </c>
      <c r="BY1" s="16" t="s">
        <v>145</v>
      </c>
      <c r="BZ1" s="6" t="s">
        <v>6</v>
      </c>
      <c r="CA1" s="6" t="s">
        <v>7</v>
      </c>
      <c r="CB1" s="6" t="s">
        <v>8</v>
      </c>
      <c r="CC1" s="6" t="s">
        <v>9</v>
      </c>
      <c r="CD1" s="6" t="s">
        <v>10</v>
      </c>
      <c r="CE1" s="6" t="s">
        <v>11</v>
      </c>
      <c r="CF1" s="6" t="s">
        <v>12</v>
      </c>
      <c r="CG1" s="6" t="s">
        <v>13</v>
      </c>
      <c r="CH1" s="6" t="s">
        <v>14</v>
      </c>
      <c r="CI1" s="6" t="s">
        <v>15</v>
      </c>
      <c r="CJ1" s="6" t="s">
        <v>16</v>
      </c>
      <c r="CK1" s="6" t="s">
        <v>17</v>
      </c>
      <c r="CL1" s="6" t="s">
        <v>18</v>
      </c>
      <c r="CM1" s="16" t="s">
        <v>148</v>
      </c>
      <c r="CN1" s="6" t="s">
        <v>19</v>
      </c>
      <c r="CO1" s="16" t="s">
        <v>150</v>
      </c>
      <c r="CP1" s="6">
        <v>1</v>
      </c>
      <c r="CQ1" s="6">
        <v>2</v>
      </c>
      <c r="CR1" s="6">
        <v>3</v>
      </c>
      <c r="CS1" s="6">
        <v>4</v>
      </c>
      <c r="CT1" s="6">
        <v>5</v>
      </c>
      <c r="CU1" s="6">
        <v>6</v>
      </c>
      <c r="CV1" s="6" t="s">
        <v>20</v>
      </c>
      <c r="CW1" s="6" t="s">
        <v>21</v>
      </c>
      <c r="CX1" s="6" t="s">
        <v>22</v>
      </c>
      <c r="CY1" s="6" t="s">
        <v>23</v>
      </c>
      <c r="CZ1" s="6" t="s">
        <v>24</v>
      </c>
      <c r="DA1" s="6" t="s">
        <v>25</v>
      </c>
      <c r="DB1" s="6" t="s">
        <v>28</v>
      </c>
      <c r="DC1" s="6" t="s">
        <v>3</v>
      </c>
      <c r="DD1" s="6" t="s">
        <v>4</v>
      </c>
      <c r="DE1" s="16" t="s">
        <v>144</v>
      </c>
      <c r="DF1" s="6" t="s">
        <v>5</v>
      </c>
      <c r="DG1" s="16" t="s">
        <v>145</v>
      </c>
      <c r="DH1" s="6" t="s">
        <v>6</v>
      </c>
      <c r="DI1" s="6" t="s">
        <v>7</v>
      </c>
      <c r="DJ1" s="6" t="s">
        <v>8</v>
      </c>
      <c r="DK1" s="6" t="s">
        <v>9</v>
      </c>
      <c r="DL1" s="6" t="s">
        <v>10</v>
      </c>
      <c r="DM1" s="6" t="s">
        <v>11</v>
      </c>
      <c r="DN1" s="6" t="s">
        <v>12</v>
      </c>
      <c r="DO1" s="6" t="s">
        <v>13</v>
      </c>
      <c r="DP1" s="6" t="s">
        <v>14</v>
      </c>
      <c r="DQ1" s="6" t="s">
        <v>15</v>
      </c>
      <c r="DR1" s="6" t="s">
        <v>16</v>
      </c>
      <c r="DS1" s="6" t="s">
        <v>17</v>
      </c>
      <c r="DT1" s="6" t="s">
        <v>18</v>
      </c>
      <c r="DU1" s="16" t="s">
        <v>151</v>
      </c>
      <c r="DV1" s="6" t="s">
        <v>19</v>
      </c>
      <c r="DW1" s="16" t="s">
        <v>147</v>
      </c>
      <c r="DX1" s="6">
        <v>1</v>
      </c>
      <c r="DY1" s="6">
        <v>2</v>
      </c>
      <c r="DZ1" s="6">
        <v>3</v>
      </c>
      <c r="EA1" s="6">
        <v>4</v>
      </c>
      <c r="EB1" s="6">
        <v>5</v>
      </c>
      <c r="EC1" s="6">
        <v>6</v>
      </c>
      <c r="ED1" s="6" t="s">
        <v>20</v>
      </c>
      <c r="EE1" s="6" t="s">
        <v>21</v>
      </c>
      <c r="EF1" s="6" t="s">
        <v>22</v>
      </c>
      <c r="EG1" s="6" t="s">
        <v>23</v>
      </c>
      <c r="EH1" s="6" t="s">
        <v>24</v>
      </c>
      <c r="EI1" s="6" t="s">
        <v>25</v>
      </c>
      <c r="EJ1" s="6" t="s">
        <v>29</v>
      </c>
      <c r="EK1" s="6" t="s">
        <v>3</v>
      </c>
      <c r="EL1" s="6" t="s">
        <v>4</v>
      </c>
      <c r="EM1" s="16" t="s">
        <v>144</v>
      </c>
      <c r="EN1" s="6" t="s">
        <v>5</v>
      </c>
      <c r="EO1" s="16" t="s">
        <v>145</v>
      </c>
      <c r="EP1" s="6" t="s">
        <v>6</v>
      </c>
      <c r="EQ1" s="6" t="s">
        <v>7</v>
      </c>
      <c r="ER1" s="6" t="s">
        <v>8</v>
      </c>
      <c r="ES1" s="6" t="s">
        <v>9</v>
      </c>
      <c r="ET1" s="6" t="s">
        <v>10</v>
      </c>
      <c r="EU1" s="6" t="s">
        <v>11</v>
      </c>
      <c r="EV1" s="6" t="s">
        <v>12</v>
      </c>
      <c r="EW1" s="6" t="s">
        <v>13</v>
      </c>
      <c r="EX1" s="6" t="s">
        <v>14</v>
      </c>
      <c r="EY1" s="6" t="s">
        <v>15</v>
      </c>
      <c r="EZ1" s="6" t="s">
        <v>16</v>
      </c>
      <c r="FA1" s="6" t="s">
        <v>17</v>
      </c>
      <c r="FB1" s="6" t="s">
        <v>18</v>
      </c>
      <c r="FC1" s="16" t="s">
        <v>151</v>
      </c>
      <c r="FD1" s="6" t="s">
        <v>19</v>
      </c>
      <c r="FE1" s="16" t="s">
        <v>152</v>
      </c>
      <c r="FF1" s="6">
        <v>1</v>
      </c>
      <c r="FG1" s="6">
        <v>2</v>
      </c>
      <c r="FH1" s="6">
        <v>3</v>
      </c>
      <c r="FI1" s="6">
        <v>4</v>
      </c>
      <c r="FJ1" s="6">
        <v>5</v>
      </c>
      <c r="FK1" s="6">
        <v>6</v>
      </c>
      <c r="FL1" s="6" t="s">
        <v>20</v>
      </c>
      <c r="FM1" s="6" t="s">
        <v>21</v>
      </c>
      <c r="FN1" s="6" t="s">
        <v>22</v>
      </c>
      <c r="FO1" s="6" t="s">
        <v>23</v>
      </c>
      <c r="FP1" s="6" t="s">
        <v>24</v>
      </c>
      <c r="FQ1" s="6" t="s">
        <v>25</v>
      </c>
      <c r="FR1" s="6" t="s">
        <v>30</v>
      </c>
      <c r="FS1" s="6" t="s">
        <v>3</v>
      </c>
      <c r="FT1" s="6" t="s">
        <v>4</v>
      </c>
      <c r="FU1" s="16" t="s">
        <v>144</v>
      </c>
      <c r="FV1" s="6" t="s">
        <v>5</v>
      </c>
      <c r="FW1" s="16" t="s">
        <v>145</v>
      </c>
      <c r="FX1" s="6" t="s">
        <v>6</v>
      </c>
      <c r="FY1" s="6" t="s">
        <v>7</v>
      </c>
      <c r="FZ1" s="6" t="s">
        <v>8</v>
      </c>
      <c r="GA1" s="6" t="s">
        <v>9</v>
      </c>
      <c r="GB1" s="6" t="s">
        <v>10</v>
      </c>
      <c r="GC1" s="6" t="s">
        <v>11</v>
      </c>
      <c r="GD1" s="6" t="s">
        <v>12</v>
      </c>
      <c r="GE1" s="6" t="s">
        <v>13</v>
      </c>
      <c r="GF1" s="6" t="s">
        <v>14</v>
      </c>
      <c r="GG1" s="6" t="s">
        <v>15</v>
      </c>
      <c r="GH1" s="6" t="s">
        <v>16</v>
      </c>
      <c r="GI1" s="6" t="s">
        <v>17</v>
      </c>
      <c r="GJ1" s="6" t="s">
        <v>18</v>
      </c>
      <c r="GK1" s="16" t="s">
        <v>153</v>
      </c>
      <c r="GL1" s="6" t="s">
        <v>19</v>
      </c>
      <c r="GM1" s="16" t="s">
        <v>147</v>
      </c>
      <c r="GN1" s="6">
        <v>1</v>
      </c>
      <c r="GO1" s="6">
        <v>2</v>
      </c>
      <c r="GP1" s="6">
        <v>3</v>
      </c>
      <c r="GQ1" s="6">
        <v>4</v>
      </c>
      <c r="GR1" s="6">
        <v>5</v>
      </c>
      <c r="GS1" s="6">
        <v>6</v>
      </c>
      <c r="GT1" s="6" t="s">
        <v>20</v>
      </c>
      <c r="GU1" s="6" t="s">
        <v>21</v>
      </c>
      <c r="GV1" s="6" t="s">
        <v>22</v>
      </c>
      <c r="GW1" s="6" t="s">
        <v>23</v>
      </c>
      <c r="GX1" s="6" t="s">
        <v>24</v>
      </c>
      <c r="GY1" s="6" t="s">
        <v>25</v>
      </c>
    </row>
    <row r="2" spans="1:207" ht="15.75" customHeight="1" x14ac:dyDescent="0.2">
      <c r="A2" s="6" t="s">
        <v>60</v>
      </c>
      <c r="B2" s="6">
        <v>51</v>
      </c>
      <c r="C2" s="5">
        <v>426</v>
      </c>
      <c r="E2" s="5">
        <v>1</v>
      </c>
      <c r="F2" s="5">
        <v>375</v>
      </c>
      <c r="G2" s="5">
        <f>F2/C2</f>
        <v>0.88028169014084512</v>
      </c>
      <c r="H2" s="5">
        <v>149</v>
      </c>
      <c r="I2" s="5">
        <f>H2/C2</f>
        <v>0.34976525821596244</v>
      </c>
      <c r="J2" s="5">
        <v>524</v>
      </c>
      <c r="K2" s="5">
        <v>459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459</v>
      </c>
      <c r="R2" s="5">
        <v>459</v>
      </c>
      <c r="S2" s="7">
        <v>7.74648E-2</v>
      </c>
      <c r="T2" s="7">
        <v>7.74648E-2</v>
      </c>
      <c r="U2" s="7">
        <v>7.74648E-2</v>
      </c>
      <c r="V2" s="5">
        <v>12</v>
      </c>
      <c r="W2" s="5">
        <f>V2/B2</f>
        <v>0.23529411764705882</v>
      </c>
      <c r="X2" s="5">
        <v>12.416700000000001</v>
      </c>
      <c r="Y2" s="5">
        <f>X2/C2</f>
        <v>2.9147183098591552E-2</v>
      </c>
      <c r="Z2" s="5">
        <v>0.29411799999999999</v>
      </c>
      <c r="AA2" s="5">
        <v>0.49019600000000002</v>
      </c>
      <c r="AB2" s="5">
        <v>0.17647099999999999</v>
      </c>
      <c r="AC2" s="5">
        <v>3.9215699999999999E-2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17762222</v>
      </c>
      <c r="AK2" s="5">
        <v>0</v>
      </c>
      <c r="AM2" s="5">
        <v>46</v>
      </c>
      <c r="AN2" s="5">
        <v>414.52199999999999</v>
      </c>
      <c r="AO2" s="5">
        <f>AN2/C2</f>
        <v>0.97305633802816904</v>
      </c>
      <c r="AP2" s="5">
        <v>56.912999999999997</v>
      </c>
      <c r="AQ2" s="5">
        <f>AP2/C2</f>
        <v>0.13359859154929576</v>
      </c>
      <c r="AR2" s="5">
        <v>471.435</v>
      </c>
      <c r="AS2" s="5">
        <v>459</v>
      </c>
      <c r="AT2" s="5">
        <v>38</v>
      </c>
      <c r="AU2" s="5">
        <v>1.34822</v>
      </c>
      <c r="AV2" s="5">
        <v>7.0810000000000004</v>
      </c>
      <c r="AW2" s="5">
        <v>2.6277599999999999</v>
      </c>
      <c r="AX2" s="5">
        <v>2.9579499999999999</v>
      </c>
      <c r="AY2" s="5">
        <v>479</v>
      </c>
      <c r="AZ2" s="5">
        <v>441</v>
      </c>
      <c r="BA2" s="7">
        <v>3.5211300000000001E-2</v>
      </c>
      <c r="BB2" s="7">
        <v>0.124413</v>
      </c>
      <c r="BC2" s="7">
        <v>7.74648E-2</v>
      </c>
      <c r="BD2" s="5">
        <v>3.2391299999999998</v>
      </c>
      <c r="BE2" s="5">
        <f>BD2/B2</f>
        <v>6.3512352941176464E-2</v>
      </c>
      <c r="BF2" s="5">
        <v>17.570499999999999</v>
      </c>
      <c r="BG2" s="5">
        <f>BF2/C2</f>
        <v>4.1245305164319249E-2</v>
      </c>
      <c r="BH2" s="5">
        <v>8.3120200000000005E-2</v>
      </c>
      <c r="BI2" s="5">
        <v>0.87297499999999995</v>
      </c>
      <c r="BJ2" s="5">
        <v>4.3904499999999999E-2</v>
      </c>
      <c r="BK2" s="8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1972707632</v>
      </c>
      <c r="BS2" s="5">
        <v>0.5625</v>
      </c>
      <c r="BU2" s="5">
        <v>1000</v>
      </c>
      <c r="BV2" s="5">
        <v>414.06799999999998</v>
      </c>
      <c r="BW2" s="5">
        <f>BV2/C2</f>
        <v>0.97199061032863843</v>
      </c>
      <c r="BX2" s="5">
        <v>54.018999999999998</v>
      </c>
      <c r="BY2" s="5">
        <f>BX2/C2</f>
        <v>0.12680516431924882</v>
      </c>
      <c r="BZ2" s="5">
        <v>468.08699999999999</v>
      </c>
      <c r="CA2" s="5">
        <v>458.88099999999997</v>
      </c>
      <c r="CB2" s="5">
        <v>43</v>
      </c>
      <c r="CC2" s="5">
        <v>4.7052899999999998</v>
      </c>
      <c r="CD2" s="5">
        <v>31.277699999999999</v>
      </c>
      <c r="CE2" s="5">
        <v>10.4329</v>
      </c>
      <c r="CF2" s="5">
        <v>9.7000799999999998</v>
      </c>
      <c r="CG2" s="5">
        <v>482</v>
      </c>
      <c r="CH2" s="5">
        <v>439</v>
      </c>
      <c r="CI2" s="7">
        <v>3.0516399999999999E-2</v>
      </c>
      <c r="CJ2" s="7">
        <v>0.13145499999999999</v>
      </c>
      <c r="CK2" s="7">
        <v>7.7185400000000001E-2</v>
      </c>
      <c r="CL2" s="5">
        <v>2.673</v>
      </c>
      <c r="CM2" s="5">
        <f>CL2/B2</f>
        <v>5.2411764705882352E-2</v>
      </c>
      <c r="CN2" s="5">
        <v>20.209099999999999</v>
      </c>
      <c r="CO2" s="5">
        <f>CN2/C2</f>
        <v>4.7439201877934274E-2</v>
      </c>
      <c r="CP2" s="5">
        <v>7.2019600000000003E-2</v>
      </c>
      <c r="CQ2" s="5">
        <v>0.89517599999999997</v>
      </c>
      <c r="CR2" s="5">
        <v>3.2803899999999997E-2</v>
      </c>
      <c r="CS2" s="8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1848504490214</v>
      </c>
      <c r="DA2" s="5">
        <v>414.18799999999999</v>
      </c>
      <c r="DC2" s="5">
        <v>1000</v>
      </c>
      <c r="DD2" s="5">
        <v>414.28500000000003</v>
      </c>
      <c r="DE2" s="5">
        <f>DD2/C2</f>
        <v>0.97250000000000003</v>
      </c>
      <c r="DF2" s="5">
        <v>54.335000000000001</v>
      </c>
      <c r="DG2" s="5">
        <f>DF2/C2</f>
        <v>0.12754694835680752</v>
      </c>
      <c r="DH2" s="5">
        <v>468.62</v>
      </c>
      <c r="DI2" s="5">
        <v>458.92200000000003</v>
      </c>
      <c r="DJ2" s="5">
        <v>45</v>
      </c>
      <c r="DK2" s="5">
        <v>5.2964700000000002</v>
      </c>
      <c r="DL2" s="5">
        <v>32.889400000000002</v>
      </c>
      <c r="DM2" s="5">
        <v>11.8164</v>
      </c>
      <c r="DN2" s="5">
        <v>9.9988799999999998</v>
      </c>
      <c r="DO2" s="5">
        <v>487</v>
      </c>
      <c r="DP2" s="5">
        <v>442</v>
      </c>
      <c r="DQ2" s="7">
        <v>3.75587E-2</v>
      </c>
      <c r="DR2" s="7">
        <v>0.14319200000000001</v>
      </c>
      <c r="DS2" s="7">
        <v>7.7281699999999995E-2</v>
      </c>
      <c r="DT2" s="5">
        <v>2.6309999999999998</v>
      </c>
      <c r="DU2" s="5">
        <f>DT2/B2</f>
        <v>5.1588235294117643E-2</v>
      </c>
      <c r="DV2" s="5">
        <v>20.651800000000001</v>
      </c>
      <c r="DW2" s="5">
        <f>DV2/C2</f>
        <v>4.8478403755868552E-2</v>
      </c>
      <c r="DX2" s="5">
        <v>7.1196099999999998E-2</v>
      </c>
      <c r="DY2" s="5">
        <v>0.89682399999999995</v>
      </c>
      <c r="DZ2" s="5">
        <v>3.1980399999999999E-2</v>
      </c>
      <c r="EA2" s="8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15401431234</v>
      </c>
      <c r="EI2" s="5">
        <v>3.6093799999999998</v>
      </c>
      <c r="EK2" s="5">
        <v>2</v>
      </c>
      <c r="EL2" s="5">
        <v>416.5</v>
      </c>
      <c r="EM2" s="5">
        <f>EL2/C2</f>
        <v>0.97769953051643188</v>
      </c>
      <c r="EN2" s="5">
        <v>47</v>
      </c>
      <c r="EO2" s="5">
        <f>EN2/C2</f>
        <v>0.11032863849765258</v>
      </c>
      <c r="EP2" s="5">
        <v>463.5</v>
      </c>
      <c r="EQ2" s="5">
        <v>459</v>
      </c>
      <c r="ER2" s="5">
        <v>2</v>
      </c>
      <c r="ES2" s="5">
        <v>0.10394399999999999</v>
      </c>
      <c r="ET2" s="5">
        <v>0</v>
      </c>
      <c r="EU2" s="5">
        <v>9.8532900000000007E-2</v>
      </c>
      <c r="EV2" s="5">
        <v>6.6009799999999993E-2</v>
      </c>
      <c r="EW2" s="5">
        <v>460</v>
      </c>
      <c r="EX2" s="5">
        <v>458</v>
      </c>
      <c r="EY2" s="7">
        <v>7.5117400000000001E-2</v>
      </c>
      <c r="EZ2" s="7">
        <v>7.98122E-2</v>
      </c>
      <c r="FA2" s="7">
        <v>7.74648E-2</v>
      </c>
      <c r="FB2" s="5">
        <v>3</v>
      </c>
      <c r="FC2" s="5">
        <f>FB2/B2</f>
        <v>5.8823529411764705E-2</v>
      </c>
      <c r="FD2" s="5">
        <v>15.666700000000001</v>
      </c>
      <c r="FE2" s="5">
        <f>FD2/C2</f>
        <v>3.6776291079812208E-2</v>
      </c>
      <c r="FF2" s="5">
        <v>7.8431399999999998E-2</v>
      </c>
      <c r="FG2" s="5">
        <v>0.88235300000000005</v>
      </c>
      <c r="FH2" s="5">
        <v>3.9215699999999999E-2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2852562026</v>
      </c>
      <c r="FQ2" s="5">
        <v>0.671875</v>
      </c>
      <c r="FS2" s="5">
        <v>1000</v>
      </c>
      <c r="FT2" s="5">
        <v>416.47199999999998</v>
      </c>
      <c r="FU2" s="5">
        <f>FT2/C2</f>
        <v>0.97763380281690138</v>
      </c>
      <c r="FV2" s="5">
        <v>51.762</v>
      </c>
      <c r="FW2" s="5">
        <f>FV2/C2</f>
        <v>0.12150704225352113</v>
      </c>
      <c r="FX2" s="5">
        <v>468.23399999999998</v>
      </c>
      <c r="FY2" s="5">
        <v>459.01900000000001</v>
      </c>
      <c r="FZ2" s="5">
        <v>22</v>
      </c>
      <c r="GA2" s="5">
        <v>2.5953200000000001</v>
      </c>
      <c r="GB2" s="5">
        <v>25.501200000000001</v>
      </c>
      <c r="GC2" s="5">
        <v>8.73217</v>
      </c>
      <c r="GD2" s="5">
        <v>7.6834899999999999</v>
      </c>
      <c r="GE2" s="5">
        <v>473</v>
      </c>
      <c r="GF2" s="5">
        <v>451</v>
      </c>
      <c r="GG2" s="7">
        <v>5.8685399999999999E-2</v>
      </c>
      <c r="GH2" s="7">
        <v>0.110329</v>
      </c>
      <c r="GI2" s="7">
        <v>7.7509400000000006E-2</v>
      </c>
      <c r="GJ2" s="5">
        <v>2.7789999999999999</v>
      </c>
      <c r="GK2" s="5">
        <f>GJ2/B2</f>
        <v>5.449019607843137E-2</v>
      </c>
      <c r="GL2" s="5">
        <v>18.626100000000001</v>
      </c>
      <c r="GM2" s="5">
        <f>GL2/C2</f>
        <v>4.3723239436619724E-2</v>
      </c>
      <c r="GN2" s="5">
        <v>7.4097999999999997E-2</v>
      </c>
      <c r="GO2" s="5">
        <v>0.89102000000000003</v>
      </c>
      <c r="GP2" s="5">
        <v>3.4882400000000001E-2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54372451986</v>
      </c>
      <c r="GY2" s="5">
        <v>12.171900000000001</v>
      </c>
    </row>
    <row r="3" spans="1:207" ht="15.75" customHeight="1" x14ac:dyDescent="0.2">
      <c r="A3" s="6" t="s">
        <v>50</v>
      </c>
      <c r="B3" s="6">
        <v>52</v>
      </c>
      <c r="C3" s="5">
        <v>7542</v>
      </c>
      <c r="D3" s="17"/>
      <c r="E3" s="5">
        <v>1</v>
      </c>
      <c r="F3" s="5">
        <v>6078</v>
      </c>
      <c r="G3" s="5">
        <f t="shared" ref="G3:G60" si="0">F3/C3</f>
        <v>0.80588703261734285</v>
      </c>
      <c r="H3" s="5">
        <v>2899</v>
      </c>
      <c r="I3" s="5">
        <f t="shared" ref="I3:I60" si="1">H3/C3</f>
        <v>0.38438080084858128</v>
      </c>
      <c r="J3" s="5">
        <v>8977</v>
      </c>
      <c r="K3" s="5">
        <v>7938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7938</v>
      </c>
      <c r="R3" s="5">
        <v>7938</v>
      </c>
      <c r="S3" s="7">
        <v>5.2505999999999997E-2</v>
      </c>
      <c r="T3" s="7">
        <v>5.2505999999999997E-2</v>
      </c>
      <c r="U3" s="7">
        <v>5.2505999999999997E-2</v>
      </c>
      <c r="V3" s="5">
        <v>11</v>
      </c>
      <c r="W3" s="5">
        <f t="shared" ref="W3:W60" si="2">V3/B3</f>
        <v>0.21153846153846154</v>
      </c>
      <c r="X3" s="5">
        <v>263.54500000000002</v>
      </c>
      <c r="Y3" s="5">
        <f t="shared" ref="Y3:Y60" si="3">X3/C3</f>
        <v>3.4943648899496159E-2</v>
      </c>
      <c r="Z3" s="5">
        <v>0.230769</v>
      </c>
      <c r="AA3" s="5">
        <v>0.57692299999999996</v>
      </c>
      <c r="AB3" s="5">
        <v>0.19230800000000001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26058448</v>
      </c>
      <c r="AK3" s="5">
        <v>1.5625E-2</v>
      </c>
      <c r="AL3" s="17"/>
      <c r="AM3" s="5">
        <v>52</v>
      </c>
      <c r="AN3" s="5">
        <v>7396.96</v>
      </c>
      <c r="AO3" s="5">
        <f t="shared" ref="AO3:AO60" si="4">AN3/C3</f>
        <v>0.98076902678334654</v>
      </c>
      <c r="AP3" s="5">
        <v>145.03800000000001</v>
      </c>
      <c r="AQ3" s="5">
        <f t="shared" ref="AQ3:AQ60" si="5">AP3/C3</f>
        <v>1.9230708035003978E-2</v>
      </c>
      <c r="AR3" s="5">
        <v>7542</v>
      </c>
      <c r="AS3" s="5">
        <v>7542</v>
      </c>
      <c r="AT3" s="5">
        <v>0</v>
      </c>
      <c r="AU3" s="5">
        <v>9.6107499999999995</v>
      </c>
      <c r="AV3" s="5">
        <v>68.634500000000003</v>
      </c>
      <c r="AW3" s="5">
        <v>0</v>
      </c>
      <c r="AX3" s="5">
        <v>0</v>
      </c>
      <c r="AY3" s="5">
        <v>7542</v>
      </c>
      <c r="AZ3" s="5">
        <v>7542</v>
      </c>
      <c r="BA3" s="9">
        <v>0</v>
      </c>
      <c r="BB3" s="9">
        <v>0</v>
      </c>
      <c r="BC3" s="9">
        <v>0</v>
      </c>
      <c r="BD3" s="5">
        <v>1</v>
      </c>
      <c r="BE3" s="5">
        <f t="shared" ref="BE3:BE60" si="6">BD3/B3</f>
        <v>1.9230769230769232E-2</v>
      </c>
      <c r="BF3" s="5">
        <v>145.03800000000001</v>
      </c>
      <c r="BG3" s="5">
        <f t="shared" ref="BG3:BG60" si="7">BF3/C3</f>
        <v>1.9230708035003978E-2</v>
      </c>
      <c r="BH3" s="5">
        <v>3.8461500000000003E-2</v>
      </c>
      <c r="BI3" s="5">
        <v>0.961538</v>
      </c>
      <c r="BJ3" s="5">
        <v>0</v>
      </c>
      <c r="BK3" s="8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1075920380</v>
      </c>
      <c r="BS3" s="5">
        <v>0.28125</v>
      </c>
      <c r="BT3" s="17"/>
      <c r="BU3" s="5">
        <v>1000</v>
      </c>
      <c r="BV3" s="5">
        <v>7393.94</v>
      </c>
      <c r="BW3" s="5">
        <f t="shared" ref="BW3:BW60" si="8">BV3/C3</f>
        <v>0.98036860249270741</v>
      </c>
      <c r="BX3" s="5">
        <v>148.059</v>
      </c>
      <c r="BY3" s="5">
        <f t="shared" ref="BY3:BY60" si="9">BX3/C3</f>
        <v>1.9631264916467779E-2</v>
      </c>
      <c r="BZ3" s="5">
        <v>7542</v>
      </c>
      <c r="CA3" s="5">
        <v>7542</v>
      </c>
      <c r="CB3" s="5">
        <v>0</v>
      </c>
      <c r="CC3" s="5">
        <v>41.2637</v>
      </c>
      <c r="CD3" s="5">
        <v>291.601</v>
      </c>
      <c r="CE3" s="5">
        <v>0</v>
      </c>
      <c r="CF3" s="5">
        <v>0</v>
      </c>
      <c r="CG3" s="5">
        <v>7542</v>
      </c>
      <c r="CH3" s="5">
        <v>7542</v>
      </c>
      <c r="CI3" s="9">
        <v>0</v>
      </c>
      <c r="CJ3" s="9">
        <v>0</v>
      </c>
      <c r="CK3" s="9">
        <v>0</v>
      </c>
      <c r="CL3" s="5">
        <v>1</v>
      </c>
      <c r="CM3" s="5">
        <f t="shared" ref="CM3:CM60" si="10">CL3/B3</f>
        <v>1.9230769230769232E-2</v>
      </c>
      <c r="CN3" s="5">
        <v>148.059</v>
      </c>
      <c r="CO3" s="5">
        <f t="shared" ref="CO3:CO60" si="11">CN3/C3</f>
        <v>1.9631264916467779E-2</v>
      </c>
      <c r="CP3" s="5">
        <v>3.8461500000000003E-2</v>
      </c>
      <c r="CQ3" s="5">
        <v>0.961538</v>
      </c>
      <c r="CR3" s="5">
        <v>0</v>
      </c>
      <c r="CS3" s="8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1146305391780</v>
      </c>
      <c r="DA3" s="5">
        <v>251.047</v>
      </c>
      <c r="DB3" s="17"/>
      <c r="DC3" s="5">
        <v>1000</v>
      </c>
      <c r="DD3" s="5">
        <v>7389.24</v>
      </c>
      <c r="DE3" s="5">
        <f t="shared" ref="DE3:DE60" si="12">DD3/C3</f>
        <v>0.97974542561654732</v>
      </c>
      <c r="DF3" s="5">
        <v>152.76300000000001</v>
      </c>
      <c r="DG3" s="5">
        <f t="shared" ref="DG3:DG60" si="13">DF3/C3</f>
        <v>2.0254972155926809E-2</v>
      </c>
      <c r="DH3" s="5">
        <v>7542</v>
      </c>
      <c r="DI3" s="5">
        <v>7542</v>
      </c>
      <c r="DJ3" s="5">
        <v>0</v>
      </c>
      <c r="DK3" s="5">
        <v>43.5745</v>
      </c>
      <c r="DL3" s="5">
        <v>303.05599999999998</v>
      </c>
      <c r="DM3" s="5">
        <v>0</v>
      </c>
      <c r="DN3" s="5">
        <v>0</v>
      </c>
      <c r="DO3" s="5">
        <v>7542</v>
      </c>
      <c r="DP3" s="5">
        <v>7542</v>
      </c>
      <c r="DQ3" s="9">
        <v>0</v>
      </c>
      <c r="DR3" s="9">
        <v>0</v>
      </c>
      <c r="DS3" s="9">
        <v>0</v>
      </c>
      <c r="DT3" s="5">
        <v>1</v>
      </c>
      <c r="DU3" s="5">
        <f t="shared" ref="DU3:DU60" si="14">DT3/B3</f>
        <v>1.9230769230769232E-2</v>
      </c>
      <c r="DV3" s="5">
        <v>152.76300000000001</v>
      </c>
      <c r="DW3" s="5">
        <f t="shared" ref="DW3:DW60" si="15">DV3/C3</f>
        <v>2.0254972155926809E-2</v>
      </c>
      <c r="DX3" s="5">
        <v>3.8461500000000003E-2</v>
      </c>
      <c r="DY3" s="5">
        <v>0.961538</v>
      </c>
      <c r="DZ3" s="5">
        <v>0</v>
      </c>
      <c r="EA3" s="8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11153797998</v>
      </c>
      <c r="EI3" s="5">
        <v>2.875</v>
      </c>
      <c r="EJ3" s="17"/>
      <c r="EK3" s="5">
        <v>1</v>
      </c>
      <c r="EL3" s="5">
        <v>7143</v>
      </c>
      <c r="EM3" s="5">
        <f t="shared" ref="EM3:EM60" si="16">EL3/C3</f>
        <v>0.947096260938743</v>
      </c>
      <c r="EN3" s="5">
        <v>399</v>
      </c>
      <c r="EO3" s="5">
        <f t="shared" ref="EO3:EO60" si="17">EN3/C3</f>
        <v>5.2903739061256963E-2</v>
      </c>
      <c r="EP3" s="5">
        <v>7542</v>
      </c>
      <c r="EQ3" s="5">
        <v>7542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7542</v>
      </c>
      <c r="EX3" s="5">
        <v>7542</v>
      </c>
      <c r="EY3" s="9">
        <v>0</v>
      </c>
      <c r="EZ3" s="9">
        <v>0</v>
      </c>
      <c r="FA3" s="9">
        <v>0</v>
      </c>
      <c r="FB3" s="5">
        <v>1</v>
      </c>
      <c r="FC3" s="5">
        <f t="shared" ref="FC3:FC60" si="18">FB3/B3</f>
        <v>1.9230769230769232E-2</v>
      </c>
      <c r="FD3" s="5">
        <v>399</v>
      </c>
      <c r="FE3" s="5">
        <f t="shared" ref="FE3:FE60" si="19">FD3/C3</f>
        <v>5.2903739061256963E-2</v>
      </c>
      <c r="FF3" s="5">
        <v>3.8461500000000003E-2</v>
      </c>
      <c r="FG3" s="5">
        <v>0.961538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2664095530</v>
      </c>
      <c r="FQ3" s="5">
        <v>0.6875</v>
      </c>
      <c r="FR3" s="17"/>
      <c r="FS3" s="5">
        <v>1000</v>
      </c>
      <c r="FT3" s="5">
        <v>7143</v>
      </c>
      <c r="FU3" s="5">
        <f t="shared" ref="FU3:FU60" si="20">FT3/C3</f>
        <v>0.947096260938743</v>
      </c>
      <c r="FV3" s="5">
        <v>399</v>
      </c>
      <c r="FW3" s="5">
        <f t="shared" ref="FW3:FW60" si="21">FV3/C3</f>
        <v>5.2903739061256963E-2</v>
      </c>
      <c r="FX3" s="5">
        <v>7542</v>
      </c>
      <c r="FY3" s="5">
        <v>7542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7542</v>
      </c>
      <c r="GF3" s="5">
        <v>7542</v>
      </c>
      <c r="GG3" s="9">
        <v>0</v>
      </c>
      <c r="GH3" s="9">
        <v>0</v>
      </c>
      <c r="GI3" s="9">
        <v>0</v>
      </c>
      <c r="GJ3" s="5">
        <v>1</v>
      </c>
      <c r="GK3" s="5">
        <f t="shared" ref="GK3:GK60" si="22">GJ3/B3</f>
        <v>1.9230769230769232E-2</v>
      </c>
      <c r="GL3" s="5">
        <v>399</v>
      </c>
      <c r="GM3" s="5">
        <f t="shared" ref="GM3:GM60" si="23">GL3/C3</f>
        <v>5.2903739061256963E-2</v>
      </c>
      <c r="GN3" s="5">
        <v>3.8461500000000003E-2</v>
      </c>
      <c r="GO3" s="5">
        <v>0.961538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8411899942</v>
      </c>
      <c r="GY3" s="5">
        <v>2.1718799999999998</v>
      </c>
    </row>
    <row r="4" spans="1:207" ht="15.75" customHeight="1" x14ac:dyDescent="0.2">
      <c r="A4" s="6" t="s">
        <v>86</v>
      </c>
      <c r="B4" s="6">
        <v>70</v>
      </c>
      <c r="C4" s="5">
        <v>675</v>
      </c>
      <c r="E4" s="5">
        <v>1</v>
      </c>
      <c r="F4" s="5">
        <v>563</v>
      </c>
      <c r="G4" s="5">
        <f t="shared" si="0"/>
        <v>0.83407407407407408</v>
      </c>
      <c r="H4" s="5">
        <v>235</v>
      </c>
      <c r="I4" s="5">
        <f t="shared" si="1"/>
        <v>0.34814814814814815</v>
      </c>
      <c r="J4" s="5">
        <v>798</v>
      </c>
      <c r="K4" s="5">
        <v>761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761</v>
      </c>
      <c r="R4" s="5">
        <v>761</v>
      </c>
      <c r="S4" s="7">
        <v>0.12740699999999999</v>
      </c>
      <c r="T4" s="7">
        <v>0.12740699999999999</v>
      </c>
      <c r="U4" s="7">
        <v>0.12740699999999999</v>
      </c>
      <c r="V4" s="5">
        <v>18</v>
      </c>
      <c r="W4" s="5">
        <f t="shared" si="2"/>
        <v>0.25714285714285712</v>
      </c>
      <c r="X4" s="5">
        <v>13.0556</v>
      </c>
      <c r="Y4" s="5">
        <f t="shared" si="3"/>
        <v>1.9341629629629629E-2</v>
      </c>
      <c r="Z4" s="5">
        <v>0.31428600000000001</v>
      </c>
      <c r="AA4" s="5">
        <v>0.442857</v>
      </c>
      <c r="AB4" s="5">
        <v>0.2</v>
      </c>
      <c r="AC4" s="5">
        <v>4.2857100000000002E-2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26668618</v>
      </c>
      <c r="AK4" s="5">
        <v>0</v>
      </c>
      <c r="AM4" s="5">
        <v>73</v>
      </c>
      <c r="AN4" s="5">
        <v>664.26</v>
      </c>
      <c r="AO4" s="5">
        <f t="shared" si="4"/>
        <v>0.9840888888888889</v>
      </c>
      <c r="AP4" s="5">
        <v>96.8767</v>
      </c>
      <c r="AQ4" s="5">
        <f t="shared" si="5"/>
        <v>0.14352103703703703</v>
      </c>
      <c r="AR4" s="5">
        <v>761.13699999999994</v>
      </c>
      <c r="AS4" s="5">
        <v>729.31500000000005</v>
      </c>
      <c r="AT4" s="5">
        <v>71</v>
      </c>
      <c r="AU4" s="5">
        <v>3.4350700000000001</v>
      </c>
      <c r="AV4" s="5">
        <v>10.953799999999999</v>
      </c>
      <c r="AW4" s="5">
        <v>4.2692100000000002</v>
      </c>
      <c r="AX4" s="5">
        <v>4.6925800000000004</v>
      </c>
      <c r="AY4" s="5">
        <v>764</v>
      </c>
      <c r="AZ4" s="5">
        <v>693</v>
      </c>
      <c r="BA4" s="7">
        <v>2.6666700000000002E-2</v>
      </c>
      <c r="BB4" s="7">
        <v>0.131852</v>
      </c>
      <c r="BC4" s="7">
        <v>8.0466800000000005E-2</v>
      </c>
      <c r="BD4" s="5">
        <v>4.2191799999999997</v>
      </c>
      <c r="BE4" s="5">
        <f t="shared" si="6"/>
        <v>6.0273999999999994E-2</v>
      </c>
      <c r="BF4" s="5">
        <v>22.960999999999999</v>
      </c>
      <c r="BG4" s="5">
        <f t="shared" si="7"/>
        <v>3.4016296296296294E-2</v>
      </c>
      <c r="BH4" s="5">
        <v>7.4559700000000007E-2</v>
      </c>
      <c r="BI4" s="5">
        <v>0.87945200000000001</v>
      </c>
      <c r="BJ4" s="5">
        <v>4.5988300000000003E-2</v>
      </c>
      <c r="BK4" s="8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3420161228</v>
      </c>
      <c r="BS4" s="5">
        <v>0.96875</v>
      </c>
      <c r="BU4" s="5">
        <v>1000</v>
      </c>
      <c r="BV4" s="5">
        <v>661.99400000000003</v>
      </c>
      <c r="BW4" s="5">
        <f t="shared" si="8"/>
        <v>0.98073185185185185</v>
      </c>
      <c r="BX4" s="5">
        <v>91.125</v>
      </c>
      <c r="BY4" s="5">
        <f t="shared" si="9"/>
        <v>0.13500000000000001</v>
      </c>
      <c r="BZ4" s="5">
        <v>753.11900000000003</v>
      </c>
      <c r="CA4" s="5">
        <v>731.83100000000002</v>
      </c>
      <c r="CB4" s="5">
        <v>77</v>
      </c>
      <c r="CC4" s="5">
        <v>9.8920600000000007</v>
      </c>
      <c r="CD4" s="5">
        <v>36.371099999999998</v>
      </c>
      <c r="CE4" s="5">
        <v>14.625400000000001</v>
      </c>
      <c r="CF4" s="5">
        <v>16.5077</v>
      </c>
      <c r="CG4" s="5">
        <v>770</v>
      </c>
      <c r="CH4" s="5">
        <v>693</v>
      </c>
      <c r="CI4" s="7">
        <v>2.6666700000000002E-2</v>
      </c>
      <c r="CJ4" s="7">
        <v>0.140741</v>
      </c>
      <c r="CK4" s="7">
        <v>8.4194099999999994E-2</v>
      </c>
      <c r="CL4" s="5">
        <v>3.1549999999999998</v>
      </c>
      <c r="CM4" s="5">
        <f t="shared" si="10"/>
        <v>4.5071428571428568E-2</v>
      </c>
      <c r="CN4" s="5">
        <v>28.8827</v>
      </c>
      <c r="CO4" s="5">
        <f t="shared" si="11"/>
        <v>4.2789185185185187E-2</v>
      </c>
      <c r="CP4" s="5">
        <v>5.9357100000000003E-2</v>
      </c>
      <c r="CQ4" s="5">
        <v>0.90985700000000003</v>
      </c>
      <c r="CR4" s="5">
        <v>3.0785699999999999E-2</v>
      </c>
      <c r="CS4" s="8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3906871256346</v>
      </c>
      <c r="DA4" s="5">
        <v>880.21900000000005</v>
      </c>
      <c r="DC4" s="5">
        <v>1000</v>
      </c>
      <c r="DD4" s="5">
        <v>661.44399999999996</v>
      </c>
      <c r="DE4" s="5">
        <f t="shared" si="12"/>
        <v>0.97991703703703703</v>
      </c>
      <c r="DF4" s="5">
        <v>90.796000000000006</v>
      </c>
      <c r="DG4" s="5">
        <f t="shared" si="13"/>
        <v>0.1345125925925926</v>
      </c>
      <c r="DH4" s="5">
        <v>752.24</v>
      </c>
      <c r="DI4" s="5">
        <v>730.851</v>
      </c>
      <c r="DJ4" s="5">
        <v>76</v>
      </c>
      <c r="DK4" s="5">
        <v>9.9247599999999991</v>
      </c>
      <c r="DL4" s="5">
        <v>36.579799999999999</v>
      </c>
      <c r="DM4" s="5">
        <v>14.995799999999999</v>
      </c>
      <c r="DN4" s="5">
        <v>16.893599999999999</v>
      </c>
      <c r="DO4" s="5">
        <v>768</v>
      </c>
      <c r="DP4" s="5">
        <v>692</v>
      </c>
      <c r="DQ4" s="7">
        <v>2.5185200000000001E-2</v>
      </c>
      <c r="DR4" s="7">
        <v>0.13777800000000001</v>
      </c>
      <c r="DS4" s="7">
        <v>8.2742200000000002E-2</v>
      </c>
      <c r="DT4" s="5">
        <v>3.1680000000000001</v>
      </c>
      <c r="DU4" s="5">
        <f t="shared" si="14"/>
        <v>4.5257142857142857E-2</v>
      </c>
      <c r="DV4" s="5">
        <v>28.660399999999999</v>
      </c>
      <c r="DW4" s="5">
        <f t="shared" si="15"/>
        <v>4.2459851851851853E-2</v>
      </c>
      <c r="DX4" s="5">
        <v>5.9542900000000003E-2</v>
      </c>
      <c r="DY4" s="5">
        <v>0.90948600000000002</v>
      </c>
      <c r="DZ4" s="5">
        <v>3.09714E-2</v>
      </c>
      <c r="EA4" s="8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19852629042</v>
      </c>
      <c r="EI4" s="5">
        <v>5</v>
      </c>
      <c r="EK4" s="5">
        <v>2</v>
      </c>
      <c r="EL4" s="5">
        <v>669</v>
      </c>
      <c r="EM4" s="5">
        <f t="shared" si="16"/>
        <v>0.99111111111111116</v>
      </c>
      <c r="EN4" s="5">
        <v>71</v>
      </c>
      <c r="EO4" s="5">
        <f t="shared" si="17"/>
        <v>0.10518518518518519</v>
      </c>
      <c r="EP4" s="5">
        <v>740</v>
      </c>
      <c r="EQ4" s="5">
        <v>719.5</v>
      </c>
      <c r="ER4" s="5">
        <v>17</v>
      </c>
      <c r="ES4" s="5">
        <v>0</v>
      </c>
      <c r="ET4" s="5">
        <v>0</v>
      </c>
      <c r="EU4" s="5">
        <v>0</v>
      </c>
      <c r="EV4" s="5">
        <v>0.44814500000000002</v>
      </c>
      <c r="EW4" s="5">
        <v>728</v>
      </c>
      <c r="EX4" s="5">
        <v>711</v>
      </c>
      <c r="EY4" s="7">
        <v>5.33333E-2</v>
      </c>
      <c r="EZ4" s="7">
        <v>7.8518500000000005E-2</v>
      </c>
      <c r="FA4" s="7">
        <v>6.5925899999999996E-2</v>
      </c>
      <c r="FB4" s="5">
        <v>3</v>
      </c>
      <c r="FC4" s="5">
        <f t="shared" si="18"/>
        <v>4.2857142857142858E-2</v>
      </c>
      <c r="FD4" s="5">
        <v>23.666699999999999</v>
      </c>
      <c r="FE4" s="5">
        <f t="shared" si="19"/>
        <v>3.5061777777777775E-2</v>
      </c>
      <c r="FF4" s="5">
        <v>5.7142900000000003E-2</v>
      </c>
      <c r="FG4" s="5">
        <v>0.91428600000000004</v>
      </c>
      <c r="FH4" s="5">
        <v>2.85714E-2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7225292764</v>
      </c>
      <c r="FQ4" s="5">
        <v>1.79688</v>
      </c>
      <c r="FS4" s="5">
        <v>1000</v>
      </c>
      <c r="FT4" s="5">
        <v>669.11599999999999</v>
      </c>
      <c r="FU4" s="5">
        <f t="shared" si="20"/>
        <v>0.99128296296296292</v>
      </c>
      <c r="FV4" s="5">
        <v>83.608000000000004</v>
      </c>
      <c r="FW4" s="5">
        <f t="shared" si="21"/>
        <v>0.12386370370370371</v>
      </c>
      <c r="FX4" s="5">
        <v>752.72400000000005</v>
      </c>
      <c r="FY4" s="5">
        <v>735.05399999999997</v>
      </c>
      <c r="FZ4" s="5">
        <v>52</v>
      </c>
      <c r="GA4" s="5">
        <v>4.8053100000000004</v>
      </c>
      <c r="GB4" s="5">
        <v>23.752600000000001</v>
      </c>
      <c r="GC4" s="5">
        <v>9.2446000000000002</v>
      </c>
      <c r="GD4" s="5">
        <v>17.008700000000001</v>
      </c>
      <c r="GE4" s="5">
        <v>759</v>
      </c>
      <c r="GF4" s="5">
        <v>707</v>
      </c>
      <c r="GG4" s="7">
        <v>4.7407400000000002E-2</v>
      </c>
      <c r="GH4" s="7">
        <v>0.124444</v>
      </c>
      <c r="GI4" s="7">
        <v>8.8968900000000004E-2</v>
      </c>
      <c r="GJ4" s="5">
        <v>3</v>
      </c>
      <c r="GK4" s="5">
        <f t="shared" si="22"/>
        <v>4.2857142857142858E-2</v>
      </c>
      <c r="GL4" s="5">
        <v>27.869299999999999</v>
      </c>
      <c r="GM4" s="5">
        <f t="shared" si="23"/>
        <v>4.1287851851851853E-2</v>
      </c>
      <c r="GN4" s="5">
        <v>5.7142900000000003E-2</v>
      </c>
      <c r="GO4" s="5">
        <v>0.91428600000000004</v>
      </c>
      <c r="GP4" s="5">
        <v>2.85714E-2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72844222202</v>
      </c>
      <c r="GY4" s="5">
        <v>16.5625</v>
      </c>
    </row>
    <row r="5" spans="1:207" ht="15.75" customHeight="1" x14ac:dyDescent="0.2">
      <c r="A5" s="6" t="s">
        <v>61</v>
      </c>
      <c r="B5" s="6">
        <v>76</v>
      </c>
      <c r="C5" s="5">
        <v>538</v>
      </c>
      <c r="E5" s="5">
        <v>1</v>
      </c>
      <c r="F5" s="5">
        <v>463</v>
      </c>
      <c r="G5" s="5">
        <f t="shared" si="0"/>
        <v>0.86059479553903351</v>
      </c>
      <c r="H5" s="5">
        <v>184</v>
      </c>
      <c r="I5" s="5">
        <f t="shared" si="1"/>
        <v>0.34200743494423791</v>
      </c>
      <c r="J5" s="5">
        <v>647</v>
      </c>
      <c r="K5" s="5">
        <v>580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580</v>
      </c>
      <c r="R5" s="5">
        <v>580</v>
      </c>
      <c r="S5" s="7">
        <v>7.8066899999999995E-2</v>
      </c>
      <c r="T5" s="7">
        <v>7.8066899999999995E-2</v>
      </c>
      <c r="U5" s="7">
        <v>7.8066899999999995E-2</v>
      </c>
      <c r="V5" s="5">
        <v>18</v>
      </c>
      <c r="W5" s="5">
        <f t="shared" si="2"/>
        <v>0.23684210526315788</v>
      </c>
      <c r="X5" s="5">
        <v>10.222200000000001</v>
      </c>
      <c r="Y5" s="5">
        <f t="shared" si="3"/>
        <v>1.9000371747211899E-2</v>
      </c>
      <c r="Z5" s="5">
        <v>0.27631600000000001</v>
      </c>
      <c r="AA5" s="5">
        <v>0.5</v>
      </c>
      <c r="AB5" s="5">
        <v>0.19736799999999999</v>
      </c>
      <c r="AC5" s="5">
        <v>2.63158E-2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24688690</v>
      </c>
      <c r="AK5" s="5">
        <v>0</v>
      </c>
      <c r="AM5" s="5">
        <v>84</v>
      </c>
      <c r="AN5" s="5">
        <v>532.90499999999997</v>
      </c>
      <c r="AO5" s="5">
        <f t="shared" si="4"/>
        <v>0.99052973977695158</v>
      </c>
      <c r="AP5" s="5">
        <v>58.131</v>
      </c>
      <c r="AQ5" s="5">
        <f t="shared" si="5"/>
        <v>0.10805018587360594</v>
      </c>
      <c r="AR5" s="5">
        <v>591.03599999999994</v>
      </c>
      <c r="AS5" s="5">
        <v>567.64300000000003</v>
      </c>
      <c r="AT5" s="5">
        <v>48</v>
      </c>
      <c r="AU5" s="5">
        <v>2.3469099999999998</v>
      </c>
      <c r="AV5" s="5">
        <v>10.7722</v>
      </c>
      <c r="AW5" s="5">
        <v>3.9588299999999998</v>
      </c>
      <c r="AX5" s="5">
        <v>4.2554299999999996</v>
      </c>
      <c r="AY5" s="5">
        <v>591</v>
      </c>
      <c r="AZ5" s="5">
        <v>543</v>
      </c>
      <c r="BA5" s="7">
        <v>9.2936800000000003E-3</v>
      </c>
      <c r="BB5" s="7">
        <v>9.8513000000000003E-2</v>
      </c>
      <c r="BC5" s="7">
        <v>5.50982E-2</v>
      </c>
      <c r="BD5" s="5">
        <v>5.2857099999999999</v>
      </c>
      <c r="BE5" s="5">
        <f t="shared" si="6"/>
        <v>6.9548815789473681E-2</v>
      </c>
      <c r="BF5" s="5">
        <v>10.9977</v>
      </c>
      <c r="BG5" s="5">
        <f t="shared" si="7"/>
        <v>2.0441821561338291E-2</v>
      </c>
      <c r="BH5" s="5">
        <v>8.2706799999999997E-2</v>
      </c>
      <c r="BI5" s="5">
        <v>0.86090199999999995</v>
      </c>
      <c r="BJ5" s="5">
        <v>5.6390999999999997E-2</v>
      </c>
      <c r="BK5" s="8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7485061000</v>
      </c>
      <c r="BS5" s="5">
        <v>2.3906299999999998</v>
      </c>
      <c r="BU5" s="5">
        <v>1000</v>
      </c>
      <c r="BV5" s="5">
        <v>529.79899999999998</v>
      </c>
      <c r="BW5" s="5">
        <f t="shared" si="8"/>
        <v>0.98475650557620809</v>
      </c>
      <c r="BX5" s="5">
        <v>50.274999999999999</v>
      </c>
      <c r="BY5" s="5">
        <f t="shared" si="9"/>
        <v>9.3447955390334569E-2</v>
      </c>
      <c r="BZ5" s="5">
        <v>580.07399999999996</v>
      </c>
      <c r="CA5" s="5">
        <v>562.19600000000003</v>
      </c>
      <c r="CB5" s="5">
        <v>51</v>
      </c>
      <c r="CC5" s="5">
        <v>6.4654400000000001</v>
      </c>
      <c r="CD5" s="5">
        <v>39.080300000000001</v>
      </c>
      <c r="CE5" s="5">
        <v>12.55</v>
      </c>
      <c r="CF5" s="5">
        <v>11.9948</v>
      </c>
      <c r="CG5" s="5">
        <v>594</v>
      </c>
      <c r="CH5" s="5">
        <v>543</v>
      </c>
      <c r="CI5" s="7">
        <v>9.2936800000000003E-3</v>
      </c>
      <c r="CJ5" s="7">
        <v>0.104089</v>
      </c>
      <c r="CK5" s="7">
        <v>4.4974E-2</v>
      </c>
      <c r="CL5" s="5">
        <v>4.3150000000000004</v>
      </c>
      <c r="CM5" s="5">
        <f t="shared" si="10"/>
        <v>5.6776315789473689E-2</v>
      </c>
      <c r="CN5" s="5">
        <v>11.651199999999999</v>
      </c>
      <c r="CO5" s="5">
        <f t="shared" si="11"/>
        <v>2.1656505576208178E-2</v>
      </c>
      <c r="CP5" s="5">
        <v>6.9934200000000002E-2</v>
      </c>
      <c r="CQ5" s="5">
        <v>0.88644699999999998</v>
      </c>
      <c r="CR5" s="5">
        <v>4.3618400000000002E-2</v>
      </c>
      <c r="CS5" s="8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5597485018752</v>
      </c>
      <c r="DA5" s="5">
        <v>1253.28</v>
      </c>
      <c r="DC5" s="5">
        <v>1000</v>
      </c>
      <c r="DD5" s="5">
        <v>530.01300000000003</v>
      </c>
      <c r="DE5" s="5">
        <f t="shared" si="12"/>
        <v>0.98515427509293685</v>
      </c>
      <c r="DF5" s="5">
        <v>50.652999999999999</v>
      </c>
      <c r="DG5" s="5">
        <f t="shared" si="13"/>
        <v>9.4150557620817837E-2</v>
      </c>
      <c r="DH5" s="5">
        <v>580.66600000000005</v>
      </c>
      <c r="DI5" s="5">
        <v>563.14700000000005</v>
      </c>
      <c r="DJ5" s="5">
        <v>51</v>
      </c>
      <c r="DK5" s="5">
        <v>6.1116000000000001</v>
      </c>
      <c r="DL5" s="5">
        <v>40.015700000000002</v>
      </c>
      <c r="DM5" s="5">
        <v>12.916</v>
      </c>
      <c r="DN5" s="5">
        <v>12.432499999999999</v>
      </c>
      <c r="DO5" s="5">
        <v>594</v>
      </c>
      <c r="DP5" s="5">
        <v>543</v>
      </c>
      <c r="DQ5" s="7">
        <v>9.2936800000000003E-3</v>
      </c>
      <c r="DR5" s="7">
        <v>0.104089</v>
      </c>
      <c r="DS5" s="7">
        <v>4.6741600000000001E-2</v>
      </c>
      <c r="DT5" s="5">
        <v>4.3659999999999997</v>
      </c>
      <c r="DU5" s="5">
        <f t="shared" si="14"/>
        <v>5.7447368421052629E-2</v>
      </c>
      <c r="DV5" s="5">
        <v>11.601699999999999</v>
      </c>
      <c r="DW5" s="5">
        <f t="shared" si="15"/>
        <v>2.1564498141263939E-2</v>
      </c>
      <c r="DX5" s="5">
        <v>7.0605299999999996E-2</v>
      </c>
      <c r="DY5" s="5">
        <v>0.88510500000000003</v>
      </c>
      <c r="DZ5" s="5">
        <v>4.4289500000000002E-2</v>
      </c>
      <c r="EA5" s="8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22925786330</v>
      </c>
      <c r="EI5" s="5">
        <v>5.75</v>
      </c>
      <c r="EK5" s="5">
        <v>2</v>
      </c>
      <c r="EL5" s="5">
        <v>534</v>
      </c>
      <c r="EM5" s="5">
        <f t="shared" si="16"/>
        <v>0.99256505576208176</v>
      </c>
      <c r="EN5" s="5">
        <v>54</v>
      </c>
      <c r="EO5" s="5">
        <f t="shared" si="17"/>
        <v>0.10037174721189591</v>
      </c>
      <c r="EP5" s="5">
        <v>588</v>
      </c>
      <c r="EQ5" s="5">
        <v>567.5</v>
      </c>
      <c r="ER5" s="5">
        <v>15</v>
      </c>
      <c r="ES5" s="5">
        <v>0.42839300000000002</v>
      </c>
      <c r="ET5" s="5">
        <v>0</v>
      </c>
      <c r="EU5" s="5">
        <v>0.408248</v>
      </c>
      <c r="EV5" s="5">
        <v>0.445239</v>
      </c>
      <c r="EW5" s="5">
        <v>575</v>
      </c>
      <c r="EX5" s="5">
        <v>560</v>
      </c>
      <c r="EY5" s="7">
        <v>4.0892199999999997E-2</v>
      </c>
      <c r="EZ5" s="7">
        <v>6.8773200000000007E-2</v>
      </c>
      <c r="FA5" s="7">
        <v>5.4832699999999998E-2</v>
      </c>
      <c r="FB5" s="5">
        <v>4</v>
      </c>
      <c r="FC5" s="5">
        <f t="shared" si="18"/>
        <v>5.2631578947368418E-2</v>
      </c>
      <c r="FD5" s="5">
        <v>13.5</v>
      </c>
      <c r="FE5" s="5">
        <f t="shared" si="19"/>
        <v>2.5092936802973979E-2</v>
      </c>
      <c r="FF5" s="5">
        <v>6.5789500000000001E-2</v>
      </c>
      <c r="FG5" s="5">
        <v>0.894737</v>
      </c>
      <c r="FH5" s="5">
        <v>3.94737E-2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8878357762</v>
      </c>
      <c r="FQ5" s="5">
        <v>2.25</v>
      </c>
      <c r="FS5" s="5">
        <v>1000</v>
      </c>
      <c r="FT5" s="5">
        <v>534.11199999999997</v>
      </c>
      <c r="FU5" s="5">
        <f t="shared" si="20"/>
        <v>0.99277323420074348</v>
      </c>
      <c r="FV5" s="5">
        <v>47.167000000000002</v>
      </c>
      <c r="FW5" s="5">
        <f t="shared" si="21"/>
        <v>8.7671003717472121E-2</v>
      </c>
      <c r="FX5" s="5">
        <v>581.279</v>
      </c>
      <c r="FY5" s="5">
        <v>564.92700000000002</v>
      </c>
      <c r="FZ5" s="5">
        <v>37</v>
      </c>
      <c r="GA5" s="5">
        <v>5.5072400000000004</v>
      </c>
      <c r="GB5" s="5">
        <v>38.996200000000002</v>
      </c>
      <c r="GC5" s="5">
        <v>12.3424</v>
      </c>
      <c r="GD5" s="5">
        <v>11.2202</v>
      </c>
      <c r="GE5" s="5">
        <v>586</v>
      </c>
      <c r="GF5" s="5">
        <v>549</v>
      </c>
      <c r="GG5" s="7">
        <v>2.0446099999999998E-2</v>
      </c>
      <c r="GH5" s="7">
        <v>8.9219300000000001E-2</v>
      </c>
      <c r="GI5" s="7">
        <v>5.0050200000000003E-2</v>
      </c>
      <c r="GJ5" s="5">
        <v>3.9860000000000002</v>
      </c>
      <c r="GK5" s="5">
        <f t="shared" si="22"/>
        <v>5.2447368421052631E-2</v>
      </c>
      <c r="GL5" s="5">
        <v>11.8332</v>
      </c>
      <c r="GM5" s="5">
        <f t="shared" si="23"/>
        <v>2.1994795539033458E-2</v>
      </c>
      <c r="GN5" s="5">
        <v>6.5605300000000005E-2</v>
      </c>
      <c r="GO5" s="5">
        <v>0.89510500000000004</v>
      </c>
      <c r="GP5" s="5">
        <v>3.9289499999999998E-2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99710707020</v>
      </c>
      <c r="GY5" s="5">
        <v>22.953099999999999</v>
      </c>
    </row>
    <row r="6" spans="1:207" ht="15.75" customHeight="1" x14ac:dyDescent="0.2">
      <c r="A6" s="6" t="s">
        <v>74</v>
      </c>
      <c r="B6" s="6">
        <v>76</v>
      </c>
      <c r="C6" s="5">
        <v>108159</v>
      </c>
      <c r="E6" s="5">
        <v>1</v>
      </c>
      <c r="F6" s="5">
        <v>87217</v>
      </c>
      <c r="G6" s="5">
        <f t="shared" si="0"/>
        <v>0.80637764772233467</v>
      </c>
      <c r="H6" s="5">
        <v>39047</v>
      </c>
      <c r="I6" s="5">
        <f t="shared" si="1"/>
        <v>0.36101480228182581</v>
      </c>
      <c r="J6" s="5">
        <v>126264</v>
      </c>
      <c r="K6" s="5">
        <v>116385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116385</v>
      </c>
      <c r="R6" s="5">
        <v>116385</v>
      </c>
      <c r="S6" s="7">
        <v>7.6054700000000003E-2</v>
      </c>
      <c r="T6" s="7">
        <v>7.6054700000000003E-2</v>
      </c>
      <c r="U6" s="7">
        <v>7.6054700000000003E-2</v>
      </c>
      <c r="V6" s="5">
        <v>15</v>
      </c>
      <c r="W6" s="5">
        <f t="shared" si="2"/>
        <v>0.19736842105263158</v>
      </c>
      <c r="X6" s="5">
        <v>2603.13</v>
      </c>
      <c r="Y6" s="5">
        <f t="shared" si="3"/>
        <v>2.4067622666629686E-2</v>
      </c>
      <c r="Z6" s="5">
        <v>0.21052599999999999</v>
      </c>
      <c r="AA6" s="5">
        <v>0.605263</v>
      </c>
      <c r="AB6" s="5">
        <v>0.18421100000000001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22760868</v>
      </c>
      <c r="AK6" s="5">
        <v>0</v>
      </c>
      <c r="AM6" s="5">
        <v>79</v>
      </c>
      <c r="AN6" s="5">
        <v>103857</v>
      </c>
      <c r="AO6" s="5">
        <f t="shared" si="4"/>
        <v>0.96022522397581334</v>
      </c>
      <c r="AP6" s="5">
        <v>12703</v>
      </c>
      <c r="AQ6" s="5">
        <f t="shared" si="5"/>
        <v>0.11744746160744829</v>
      </c>
      <c r="AR6" s="5">
        <v>116560</v>
      </c>
      <c r="AS6" s="5">
        <v>113138</v>
      </c>
      <c r="AT6" s="5">
        <v>7307</v>
      </c>
      <c r="AU6" s="5">
        <v>37.276499999999999</v>
      </c>
      <c r="AV6" s="5">
        <v>160.90600000000001</v>
      </c>
      <c r="AW6" s="5">
        <v>37.659799999999997</v>
      </c>
      <c r="AX6" s="5">
        <v>31.020199999999999</v>
      </c>
      <c r="AY6" s="5">
        <v>117217</v>
      </c>
      <c r="AZ6" s="5">
        <v>109910</v>
      </c>
      <c r="BA6" s="7">
        <v>1.6189100000000001E-2</v>
      </c>
      <c r="BB6" s="7">
        <v>8.3747100000000005E-2</v>
      </c>
      <c r="BC6" s="7">
        <v>4.6034400000000003E-2</v>
      </c>
      <c r="BD6" s="5">
        <v>4.81013</v>
      </c>
      <c r="BE6" s="5">
        <f t="shared" si="6"/>
        <v>6.3291184210526319E-2</v>
      </c>
      <c r="BF6" s="5">
        <v>2640.89</v>
      </c>
      <c r="BG6" s="5">
        <f t="shared" si="7"/>
        <v>2.4416738320435654E-2</v>
      </c>
      <c r="BH6" s="5">
        <v>7.6449000000000003E-2</v>
      </c>
      <c r="BI6" s="5">
        <v>0.87341800000000003</v>
      </c>
      <c r="BJ6" s="5">
        <v>5.0133200000000003E-2</v>
      </c>
      <c r="BK6" s="8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9385096346</v>
      </c>
      <c r="BS6" s="5">
        <v>2.71875</v>
      </c>
      <c r="BU6" s="5">
        <v>1000</v>
      </c>
      <c r="BV6" s="5">
        <v>103724</v>
      </c>
      <c r="BW6" s="5">
        <f t="shared" si="8"/>
        <v>0.95899555284349891</v>
      </c>
      <c r="BX6" s="5">
        <v>12354.1</v>
      </c>
      <c r="BY6" s="5">
        <f t="shared" si="9"/>
        <v>0.11422165515583539</v>
      </c>
      <c r="BZ6" s="5">
        <v>116078</v>
      </c>
      <c r="CA6" s="5">
        <v>113069</v>
      </c>
      <c r="CB6" s="5">
        <v>7386</v>
      </c>
      <c r="CC6" s="5">
        <v>112.396</v>
      </c>
      <c r="CD6" s="5">
        <v>458.17700000000002</v>
      </c>
      <c r="CE6" s="5">
        <v>125.34099999999999</v>
      </c>
      <c r="CF6" s="5">
        <v>111.432</v>
      </c>
      <c r="CG6" s="5">
        <v>117253</v>
      </c>
      <c r="CH6" s="5">
        <v>109867</v>
      </c>
      <c r="CI6" s="7">
        <v>1.5791599999999999E-2</v>
      </c>
      <c r="CJ6" s="7">
        <v>8.4079899999999999E-2</v>
      </c>
      <c r="CK6" s="7">
        <v>4.5398099999999997E-2</v>
      </c>
      <c r="CL6" s="5">
        <v>4.1310000000000002</v>
      </c>
      <c r="CM6" s="5">
        <f t="shared" si="10"/>
        <v>5.435526315789474E-2</v>
      </c>
      <c r="CN6" s="5">
        <v>2990.59</v>
      </c>
      <c r="CO6" s="5">
        <f t="shared" si="11"/>
        <v>2.7649941290137668E-2</v>
      </c>
      <c r="CP6" s="5">
        <v>6.7513199999999995E-2</v>
      </c>
      <c r="CQ6" s="5">
        <v>0.891289</v>
      </c>
      <c r="CR6" s="5">
        <v>4.1197400000000002E-2</v>
      </c>
      <c r="CS6" s="8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5465722566448</v>
      </c>
      <c r="DA6" s="5">
        <v>1246.97</v>
      </c>
      <c r="DC6" s="5">
        <v>1000</v>
      </c>
      <c r="DD6" s="5">
        <v>103819</v>
      </c>
      <c r="DE6" s="5">
        <f t="shared" si="12"/>
        <v>0.95987388936658069</v>
      </c>
      <c r="DF6" s="5">
        <v>12436.2</v>
      </c>
      <c r="DG6" s="5">
        <f t="shared" si="13"/>
        <v>0.11498072282473026</v>
      </c>
      <c r="DH6" s="5">
        <v>116255</v>
      </c>
      <c r="DI6" s="5">
        <v>113023</v>
      </c>
      <c r="DJ6" s="5">
        <v>7592</v>
      </c>
      <c r="DK6" s="5">
        <v>101.261</v>
      </c>
      <c r="DL6" s="5">
        <v>451.10300000000001</v>
      </c>
      <c r="DM6" s="5">
        <v>132.83799999999999</v>
      </c>
      <c r="DN6" s="5">
        <v>109.131</v>
      </c>
      <c r="DO6" s="5">
        <v>117462</v>
      </c>
      <c r="DP6" s="5">
        <v>109870</v>
      </c>
      <c r="DQ6" s="7">
        <v>1.5819300000000001E-2</v>
      </c>
      <c r="DR6" s="7">
        <v>8.60123E-2</v>
      </c>
      <c r="DS6" s="7">
        <v>4.4975399999999999E-2</v>
      </c>
      <c r="DT6" s="5">
        <v>4.1120000000000001</v>
      </c>
      <c r="DU6" s="5">
        <f t="shared" si="14"/>
        <v>5.410526315789474E-2</v>
      </c>
      <c r="DV6" s="5">
        <v>3024.37</v>
      </c>
      <c r="DW6" s="5">
        <f t="shared" si="15"/>
        <v>2.7962259266450316E-2</v>
      </c>
      <c r="DX6" s="5">
        <v>6.7263199999999995E-2</v>
      </c>
      <c r="DY6" s="5">
        <v>0.89178900000000005</v>
      </c>
      <c r="DZ6" s="5">
        <v>4.0947400000000002E-2</v>
      </c>
      <c r="EA6" s="8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22609431862</v>
      </c>
      <c r="EI6" s="5">
        <v>5.3281299999999998</v>
      </c>
      <c r="EK6" s="5">
        <v>2</v>
      </c>
      <c r="EL6" s="5">
        <v>104820</v>
      </c>
      <c r="EM6" s="5">
        <f t="shared" si="16"/>
        <v>0.969128782625579</v>
      </c>
      <c r="EN6" s="5">
        <v>10856</v>
      </c>
      <c r="EO6" s="5">
        <f t="shared" si="17"/>
        <v>0.10037075046921662</v>
      </c>
      <c r="EP6" s="5">
        <v>115676</v>
      </c>
      <c r="EQ6" s="5">
        <v>113558</v>
      </c>
      <c r="ER6" s="5">
        <v>2140</v>
      </c>
      <c r="ES6" s="5">
        <v>2.6951200000000002</v>
      </c>
      <c r="ET6" s="5">
        <v>0</v>
      </c>
      <c r="EU6" s="5">
        <v>2.5655399999999999</v>
      </c>
      <c r="EV6" s="5">
        <v>4.4904500000000001</v>
      </c>
      <c r="EW6" s="5">
        <v>114628</v>
      </c>
      <c r="EX6" s="5">
        <v>112488</v>
      </c>
      <c r="EY6" s="7">
        <v>4.0024400000000002E-2</v>
      </c>
      <c r="EZ6" s="7">
        <v>5.9810099999999998E-2</v>
      </c>
      <c r="FA6" s="7">
        <v>4.9917299999999998E-2</v>
      </c>
      <c r="FB6" s="5">
        <v>4</v>
      </c>
      <c r="FC6" s="5">
        <f t="shared" si="18"/>
        <v>5.2631578947368418E-2</v>
      </c>
      <c r="FD6" s="5">
        <v>2714</v>
      </c>
      <c r="FE6" s="5">
        <f t="shared" si="19"/>
        <v>2.5092687617304155E-2</v>
      </c>
      <c r="FF6" s="5">
        <v>6.5789500000000001E-2</v>
      </c>
      <c r="FG6" s="5">
        <v>0.894737</v>
      </c>
      <c r="FH6" s="5">
        <v>3.94737E-2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9257324550</v>
      </c>
      <c r="FQ6" s="5">
        <v>2.5</v>
      </c>
      <c r="FS6" s="5">
        <v>1000</v>
      </c>
      <c r="FT6" s="5">
        <v>104816</v>
      </c>
      <c r="FU6" s="5">
        <f t="shared" si="20"/>
        <v>0.96909180003513351</v>
      </c>
      <c r="FV6" s="5">
        <v>10810.3</v>
      </c>
      <c r="FW6" s="5">
        <f t="shared" si="21"/>
        <v>9.9948224373376221E-2</v>
      </c>
      <c r="FX6" s="5">
        <v>115626</v>
      </c>
      <c r="FY6" s="5">
        <v>112671</v>
      </c>
      <c r="FZ6" s="5">
        <v>4846</v>
      </c>
      <c r="GA6" s="5">
        <v>44.391599999999997</v>
      </c>
      <c r="GB6" s="5">
        <v>313.03500000000003</v>
      </c>
      <c r="GC6" s="5">
        <v>102.925</v>
      </c>
      <c r="GD6" s="5">
        <v>90.270300000000006</v>
      </c>
      <c r="GE6" s="5">
        <v>115405</v>
      </c>
      <c r="GF6" s="5">
        <v>110559</v>
      </c>
      <c r="GG6" s="7">
        <v>2.21896E-2</v>
      </c>
      <c r="GH6" s="7">
        <v>6.6993999999999998E-2</v>
      </c>
      <c r="GI6" s="7">
        <v>4.1719199999999998E-2</v>
      </c>
      <c r="GJ6" s="5">
        <v>4</v>
      </c>
      <c r="GK6" s="5">
        <f t="shared" si="22"/>
        <v>5.2631578947368418E-2</v>
      </c>
      <c r="GL6" s="5">
        <v>2702.57</v>
      </c>
      <c r="GM6" s="5">
        <f t="shared" si="23"/>
        <v>2.4987009865106002E-2</v>
      </c>
      <c r="GN6" s="5">
        <v>6.5789500000000001E-2</v>
      </c>
      <c r="GO6" s="5">
        <v>0.894737</v>
      </c>
      <c r="GP6" s="5">
        <v>3.94737E-2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98426446132</v>
      </c>
      <c r="GY6" s="5">
        <v>23.046900000000001</v>
      </c>
    </row>
    <row r="7" spans="1:207" ht="15.75" customHeight="1" x14ac:dyDescent="0.2">
      <c r="A7" s="6" t="s">
        <v>84</v>
      </c>
      <c r="B7" s="6">
        <v>99</v>
      </c>
      <c r="C7" s="5">
        <v>1211</v>
      </c>
      <c r="E7" s="5">
        <v>1</v>
      </c>
      <c r="F7" s="5">
        <v>1107</v>
      </c>
      <c r="G7" s="5">
        <f t="shared" si="0"/>
        <v>0.91412056151940546</v>
      </c>
      <c r="H7" s="5">
        <v>345</v>
      </c>
      <c r="I7" s="5">
        <f t="shared" si="1"/>
        <v>0.28488852188274155</v>
      </c>
      <c r="J7" s="5">
        <v>1452</v>
      </c>
      <c r="K7" s="5">
        <v>1324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1324</v>
      </c>
      <c r="R7" s="5">
        <v>1324</v>
      </c>
      <c r="S7" s="7">
        <v>9.33113E-2</v>
      </c>
      <c r="T7" s="7">
        <v>9.33113E-2</v>
      </c>
      <c r="U7" s="7">
        <v>9.33113E-2</v>
      </c>
      <c r="V7" s="5">
        <v>23</v>
      </c>
      <c r="W7" s="5">
        <f t="shared" si="2"/>
        <v>0.23232323232323232</v>
      </c>
      <c r="X7" s="5">
        <v>15</v>
      </c>
      <c r="Y7" s="5">
        <f t="shared" si="3"/>
        <v>1.2386457473162676E-2</v>
      </c>
      <c r="Z7" s="5">
        <v>0.252525</v>
      </c>
      <c r="AA7" s="5">
        <v>0.52525299999999997</v>
      </c>
      <c r="AB7" s="5">
        <v>0.212121</v>
      </c>
      <c r="AC7" s="5">
        <v>1.0101000000000001E-2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28645434</v>
      </c>
      <c r="AK7" s="5">
        <v>0</v>
      </c>
      <c r="AM7" s="5">
        <v>113</v>
      </c>
      <c r="AN7" s="5">
        <v>1200.48</v>
      </c>
      <c r="AO7" s="5">
        <f t="shared" si="4"/>
        <v>0.99131296449215522</v>
      </c>
      <c r="AP7" s="5">
        <v>158.15899999999999</v>
      </c>
      <c r="AQ7" s="5">
        <f t="shared" si="5"/>
        <v>0.13060198183319571</v>
      </c>
      <c r="AR7" s="5">
        <v>1358.64</v>
      </c>
      <c r="AS7" s="5">
        <v>1300.46</v>
      </c>
      <c r="AT7" s="5">
        <v>127</v>
      </c>
      <c r="AU7" s="5">
        <v>3.40449</v>
      </c>
      <c r="AV7" s="5">
        <v>14.1348</v>
      </c>
      <c r="AW7" s="5">
        <v>6.2440100000000003</v>
      </c>
      <c r="AX7" s="5">
        <v>7.5473800000000004</v>
      </c>
      <c r="AY7" s="5">
        <v>1368</v>
      </c>
      <c r="AZ7" s="5">
        <v>1241</v>
      </c>
      <c r="BA7" s="7">
        <v>2.47729E-2</v>
      </c>
      <c r="BB7" s="7">
        <v>0.12964500000000001</v>
      </c>
      <c r="BC7" s="7">
        <v>7.3872999999999994E-2</v>
      </c>
      <c r="BD7" s="5">
        <v>6.8584100000000001</v>
      </c>
      <c r="BE7" s="5">
        <f t="shared" si="6"/>
        <v>6.9276868686868692E-2</v>
      </c>
      <c r="BF7" s="5">
        <v>23.060600000000001</v>
      </c>
      <c r="BG7" s="5">
        <f t="shared" si="7"/>
        <v>1.9042609413707681E-2</v>
      </c>
      <c r="BH7" s="5">
        <v>8.0092999999999998E-2</v>
      </c>
      <c r="BI7" s="5">
        <v>0.86073100000000002</v>
      </c>
      <c r="BJ7" s="5">
        <v>5.8460699999999997E-2</v>
      </c>
      <c r="BK7" s="8">
        <v>7.1511600000000002E-4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19983684708</v>
      </c>
      <c r="BS7" s="5">
        <v>6.0625</v>
      </c>
      <c r="BU7" s="5">
        <v>1000</v>
      </c>
      <c r="BV7" s="5">
        <v>1193.6099999999999</v>
      </c>
      <c r="BW7" s="5">
        <f t="shared" si="8"/>
        <v>0.98563996696944667</v>
      </c>
      <c r="BX7" s="5">
        <v>153.727</v>
      </c>
      <c r="BY7" s="5">
        <f t="shared" si="9"/>
        <v>0.12694219653179192</v>
      </c>
      <c r="BZ7" s="5">
        <v>1347.34</v>
      </c>
      <c r="CA7" s="5">
        <v>1296.54</v>
      </c>
      <c r="CB7" s="5">
        <v>141</v>
      </c>
      <c r="CC7" s="5">
        <v>8.4067000000000007</v>
      </c>
      <c r="CD7" s="5">
        <v>49.056899999999999</v>
      </c>
      <c r="CE7" s="5">
        <v>19.1601</v>
      </c>
      <c r="CF7" s="5">
        <v>19.406700000000001</v>
      </c>
      <c r="CG7" s="5">
        <v>1375</v>
      </c>
      <c r="CH7" s="5">
        <v>1234</v>
      </c>
      <c r="CI7" s="7">
        <v>1.8992599999999998E-2</v>
      </c>
      <c r="CJ7" s="7">
        <v>0.13542499999999999</v>
      </c>
      <c r="CK7" s="7">
        <v>7.0639099999999996E-2</v>
      </c>
      <c r="CL7" s="5">
        <v>6.3849999999999998</v>
      </c>
      <c r="CM7" s="5">
        <f t="shared" si="10"/>
        <v>6.4494949494949494E-2</v>
      </c>
      <c r="CN7" s="5">
        <v>24.0763</v>
      </c>
      <c r="CO7" s="5">
        <f t="shared" si="11"/>
        <v>1.9881337737407103E-2</v>
      </c>
      <c r="CP7" s="5">
        <v>7.4898999999999993E-2</v>
      </c>
      <c r="CQ7" s="5">
        <v>0.87070700000000001</v>
      </c>
      <c r="CR7" s="5">
        <v>5.4090899999999997E-2</v>
      </c>
      <c r="CS7" s="8">
        <v>3.0302999999999998E-4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10431081091588</v>
      </c>
      <c r="DA7" s="5">
        <v>2350.73</v>
      </c>
      <c r="DC7" s="5">
        <v>1000</v>
      </c>
      <c r="DD7" s="5">
        <v>1193.94</v>
      </c>
      <c r="DE7" s="5">
        <f t="shared" si="12"/>
        <v>0.98591246903385632</v>
      </c>
      <c r="DF7" s="5">
        <v>155.32400000000001</v>
      </c>
      <c r="DG7" s="5">
        <f t="shared" si="13"/>
        <v>0.12826094137076796</v>
      </c>
      <c r="DH7" s="5">
        <v>1349.27</v>
      </c>
      <c r="DI7" s="5">
        <v>1296.78</v>
      </c>
      <c r="DJ7" s="5">
        <v>129</v>
      </c>
      <c r="DK7" s="5">
        <v>8.6106499999999997</v>
      </c>
      <c r="DL7" s="5">
        <v>48.476500000000001</v>
      </c>
      <c r="DM7" s="5">
        <v>18.947399999999998</v>
      </c>
      <c r="DN7" s="5">
        <v>18.7163</v>
      </c>
      <c r="DO7" s="5">
        <v>1365</v>
      </c>
      <c r="DP7" s="5">
        <v>1236</v>
      </c>
      <c r="DQ7" s="7">
        <v>2.0644099999999999E-2</v>
      </c>
      <c r="DR7" s="7">
        <v>0.127168</v>
      </c>
      <c r="DS7" s="7">
        <v>7.0832400000000004E-2</v>
      </c>
      <c r="DT7" s="5">
        <v>6.4539999999999997</v>
      </c>
      <c r="DU7" s="5">
        <f t="shared" si="14"/>
        <v>6.519191919191919E-2</v>
      </c>
      <c r="DV7" s="5">
        <v>24.066299999999998</v>
      </c>
      <c r="DW7" s="5">
        <f t="shared" si="15"/>
        <v>1.987308009909166E-2</v>
      </c>
      <c r="DX7" s="5">
        <v>7.5646500000000005E-2</v>
      </c>
      <c r="DY7" s="5">
        <v>0.86926300000000001</v>
      </c>
      <c r="DZ7" s="5">
        <v>5.4737399999999999E-2</v>
      </c>
      <c r="EA7" s="8">
        <v>3.5353499999999998E-4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30659027430</v>
      </c>
      <c r="EI7" s="5">
        <v>7.4531299999999998</v>
      </c>
      <c r="EK7" s="5">
        <v>4</v>
      </c>
      <c r="EL7" s="5">
        <v>1197</v>
      </c>
      <c r="EM7" s="5">
        <f t="shared" si="16"/>
        <v>0.98843930635838151</v>
      </c>
      <c r="EN7" s="5">
        <v>138.25</v>
      </c>
      <c r="EO7" s="5">
        <f t="shared" si="17"/>
        <v>0.11416184971098266</v>
      </c>
      <c r="EP7" s="5">
        <v>1335.25</v>
      </c>
      <c r="EQ7" s="5">
        <v>1297</v>
      </c>
      <c r="ER7" s="5">
        <v>40</v>
      </c>
      <c r="ES7" s="5">
        <v>0.28903699999999999</v>
      </c>
      <c r="ET7" s="5">
        <v>3.1556899999999999</v>
      </c>
      <c r="EU7" s="5">
        <v>0.94750800000000002</v>
      </c>
      <c r="EV7" s="5">
        <v>0.83670599999999995</v>
      </c>
      <c r="EW7" s="5">
        <v>1312</v>
      </c>
      <c r="EX7" s="5">
        <v>1272</v>
      </c>
      <c r="EY7" s="7">
        <v>5.0371600000000002E-2</v>
      </c>
      <c r="EZ7" s="7">
        <v>8.3402100000000007E-2</v>
      </c>
      <c r="FA7" s="7">
        <v>7.1015700000000001E-2</v>
      </c>
      <c r="FB7" s="5">
        <v>6</v>
      </c>
      <c r="FC7" s="5">
        <f t="shared" si="18"/>
        <v>6.0606060606060608E-2</v>
      </c>
      <c r="FD7" s="5">
        <v>23.041699999999999</v>
      </c>
      <c r="FE7" s="5">
        <f t="shared" si="19"/>
        <v>1.9027002477291492E-2</v>
      </c>
      <c r="FF7" s="5">
        <v>7.0707099999999995E-2</v>
      </c>
      <c r="FG7" s="5">
        <v>0.87878800000000001</v>
      </c>
      <c r="FH7" s="5">
        <v>5.0505000000000001E-2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20004656860</v>
      </c>
      <c r="FQ7" s="5">
        <v>4.9531299999999998</v>
      </c>
      <c r="FS7" s="5">
        <v>1000</v>
      </c>
      <c r="FT7" s="5">
        <v>1196.99</v>
      </c>
      <c r="FU7" s="5">
        <f t="shared" si="20"/>
        <v>0.98843104872006604</v>
      </c>
      <c r="FV7" s="5">
        <v>147.93100000000001</v>
      </c>
      <c r="FW7" s="5">
        <f t="shared" si="21"/>
        <v>0.12215606936416186</v>
      </c>
      <c r="FX7" s="5">
        <v>1344.92</v>
      </c>
      <c r="FY7" s="5">
        <v>1296.08</v>
      </c>
      <c r="FZ7" s="5">
        <v>104</v>
      </c>
      <c r="GA7" s="5">
        <v>7.6206199999999997</v>
      </c>
      <c r="GB7" s="5">
        <v>43.858899999999998</v>
      </c>
      <c r="GC7" s="5">
        <v>17.150099999999998</v>
      </c>
      <c r="GD7" s="5">
        <v>17.156199999999998</v>
      </c>
      <c r="GE7" s="5">
        <v>1350</v>
      </c>
      <c r="GF7" s="5">
        <v>1246</v>
      </c>
      <c r="GG7" s="7">
        <v>2.8901699999999999E-2</v>
      </c>
      <c r="GH7" s="7">
        <v>0.11478099999999999</v>
      </c>
      <c r="GI7" s="7">
        <v>7.0253499999999997E-2</v>
      </c>
      <c r="GJ7" s="5">
        <v>6.3380000000000001</v>
      </c>
      <c r="GK7" s="5">
        <f t="shared" si="22"/>
        <v>6.4020202020202019E-2</v>
      </c>
      <c r="GL7" s="5">
        <v>23.340299999999999</v>
      </c>
      <c r="GM7" s="5">
        <f t="shared" si="23"/>
        <v>1.9273575557390586E-2</v>
      </c>
      <c r="GN7" s="5">
        <v>7.4454500000000007E-2</v>
      </c>
      <c r="GO7" s="5">
        <v>0.87162600000000001</v>
      </c>
      <c r="GP7" s="5">
        <v>5.3585899999999999E-2</v>
      </c>
      <c r="GQ7" s="5">
        <v>3.33333E-4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319674434960</v>
      </c>
      <c r="GY7" s="5">
        <v>72.453100000000006</v>
      </c>
    </row>
    <row r="8" spans="1:207" ht="15.75" customHeight="1" x14ac:dyDescent="0.2">
      <c r="A8" s="6" t="s">
        <v>64</v>
      </c>
      <c r="B8" s="6">
        <v>100</v>
      </c>
      <c r="C8" s="5">
        <v>21282</v>
      </c>
      <c r="E8" s="5">
        <v>1</v>
      </c>
      <c r="F8" s="5">
        <v>18772</v>
      </c>
      <c r="G8" s="5">
        <f t="shared" si="0"/>
        <v>0.88205995677098015</v>
      </c>
      <c r="H8" s="5">
        <v>7022</v>
      </c>
      <c r="I8" s="5">
        <f t="shared" si="1"/>
        <v>0.32995019265106662</v>
      </c>
      <c r="J8" s="5">
        <v>25794</v>
      </c>
      <c r="K8" s="5">
        <v>24053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24053</v>
      </c>
      <c r="R8" s="5">
        <v>24053</v>
      </c>
      <c r="S8" s="7">
        <v>0.13020399999999999</v>
      </c>
      <c r="T8" s="7">
        <v>0.13020399999999999</v>
      </c>
      <c r="U8" s="7">
        <v>0.13020399999999999</v>
      </c>
      <c r="V8" s="5">
        <v>22</v>
      </c>
      <c r="W8" s="5">
        <f t="shared" si="2"/>
        <v>0.22</v>
      </c>
      <c r="X8" s="5">
        <v>319.18200000000002</v>
      </c>
      <c r="Y8" s="5">
        <f t="shared" si="3"/>
        <v>1.499774457287849E-2</v>
      </c>
      <c r="Z8" s="5">
        <v>0.23</v>
      </c>
      <c r="AA8" s="5">
        <v>0.56000000000000005</v>
      </c>
      <c r="AB8" s="5">
        <v>0.21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29739004</v>
      </c>
      <c r="AK8" s="5">
        <v>0</v>
      </c>
      <c r="AM8" s="5">
        <v>111</v>
      </c>
      <c r="AN8" s="5">
        <v>20884.8</v>
      </c>
      <c r="AO8" s="5">
        <f t="shared" si="4"/>
        <v>0.98133634056949537</v>
      </c>
      <c r="AP8" s="5">
        <v>2848.45</v>
      </c>
      <c r="AQ8" s="5">
        <f t="shared" si="5"/>
        <v>0.13384315383892489</v>
      </c>
      <c r="AR8" s="5">
        <v>23733.3</v>
      </c>
      <c r="AS8" s="5">
        <v>22511.4</v>
      </c>
      <c r="AT8" s="5">
        <v>1382</v>
      </c>
      <c r="AU8" s="5">
        <v>21.761700000000001</v>
      </c>
      <c r="AV8" s="5">
        <v>68.609099999999998</v>
      </c>
      <c r="AW8" s="5">
        <v>28.861799999999999</v>
      </c>
      <c r="AX8" s="5">
        <v>25.368400000000001</v>
      </c>
      <c r="AY8" s="5">
        <v>23240</v>
      </c>
      <c r="AZ8" s="5">
        <v>21858</v>
      </c>
      <c r="BA8" s="7">
        <v>2.7065100000000002E-2</v>
      </c>
      <c r="BB8" s="7">
        <v>9.2002600000000004E-2</v>
      </c>
      <c r="BC8" s="7">
        <v>5.7764799999999998E-2</v>
      </c>
      <c r="BD8" s="5">
        <v>6.3063099999999999</v>
      </c>
      <c r="BE8" s="5">
        <f t="shared" si="6"/>
        <v>6.3063099999999997E-2</v>
      </c>
      <c r="BF8" s="5">
        <v>451.68299999999999</v>
      </c>
      <c r="BG8" s="5">
        <f t="shared" si="7"/>
        <v>2.1223710177614884E-2</v>
      </c>
      <c r="BH8" s="5">
        <v>7.3063100000000006E-2</v>
      </c>
      <c r="BI8" s="5">
        <v>0.87387400000000004</v>
      </c>
      <c r="BJ8" s="5">
        <v>5.3063100000000002E-2</v>
      </c>
      <c r="BK8" s="8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26342296354</v>
      </c>
      <c r="BS8" s="5">
        <v>8.25</v>
      </c>
      <c r="BU8" s="5">
        <v>1000</v>
      </c>
      <c r="BV8" s="5">
        <v>20737.099999999999</v>
      </c>
      <c r="BW8" s="5">
        <f t="shared" si="8"/>
        <v>0.9743962033643454</v>
      </c>
      <c r="BX8" s="5">
        <v>2698.55</v>
      </c>
      <c r="BY8" s="5">
        <f t="shared" si="9"/>
        <v>0.12679964289070578</v>
      </c>
      <c r="BZ8" s="5">
        <v>23435.599999999999</v>
      </c>
      <c r="CA8" s="5">
        <v>22559.1</v>
      </c>
      <c r="CB8" s="5">
        <v>2085</v>
      </c>
      <c r="CC8" s="5">
        <v>56.473300000000002</v>
      </c>
      <c r="CD8" s="5">
        <v>188.02600000000001</v>
      </c>
      <c r="CE8" s="5">
        <v>81.4041</v>
      </c>
      <c r="CF8" s="5">
        <v>72.592799999999997</v>
      </c>
      <c r="CG8" s="5">
        <v>23591</v>
      </c>
      <c r="CH8" s="5">
        <v>21506</v>
      </c>
      <c r="CI8" s="7">
        <v>1.05253E-2</v>
      </c>
      <c r="CJ8" s="7">
        <v>0.10849499999999999</v>
      </c>
      <c r="CK8" s="7">
        <v>6.0008800000000001E-2</v>
      </c>
      <c r="CL8" s="5">
        <v>5.33</v>
      </c>
      <c r="CM8" s="5">
        <f t="shared" si="10"/>
        <v>5.33E-2</v>
      </c>
      <c r="CN8" s="5">
        <v>506.29500000000002</v>
      </c>
      <c r="CO8" s="5">
        <f t="shared" si="11"/>
        <v>2.3789822385114182E-2</v>
      </c>
      <c r="CP8" s="5">
        <v>6.3310000000000005E-2</v>
      </c>
      <c r="CQ8" s="5">
        <v>0.89339000000000002</v>
      </c>
      <c r="CR8" s="5">
        <v>4.3290000000000002E-2</v>
      </c>
      <c r="CS8" s="8">
        <v>1.0000000000000001E-5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9816500752606</v>
      </c>
      <c r="DA8" s="5">
        <v>2196.27</v>
      </c>
      <c r="DC8" s="5">
        <v>1000</v>
      </c>
      <c r="DD8" s="5">
        <v>20749.099999999999</v>
      </c>
      <c r="DE8" s="5">
        <f t="shared" si="12"/>
        <v>0.97496006014472314</v>
      </c>
      <c r="DF8" s="5">
        <v>2760.78</v>
      </c>
      <c r="DG8" s="5">
        <f t="shared" si="13"/>
        <v>0.12972371017761489</v>
      </c>
      <c r="DH8" s="5">
        <v>23509.9</v>
      </c>
      <c r="DI8" s="5">
        <v>22560.7</v>
      </c>
      <c r="DJ8" s="5">
        <v>2089</v>
      </c>
      <c r="DK8" s="5">
        <v>58.4148</v>
      </c>
      <c r="DL8" s="5">
        <v>198.572</v>
      </c>
      <c r="DM8" s="5">
        <v>86.293499999999995</v>
      </c>
      <c r="DN8" s="5">
        <v>73.808099999999996</v>
      </c>
      <c r="DO8" s="5">
        <v>23699</v>
      </c>
      <c r="DP8" s="5">
        <v>21610</v>
      </c>
      <c r="DQ8" s="7">
        <v>1.54121E-2</v>
      </c>
      <c r="DR8" s="7">
        <v>0.11357</v>
      </c>
      <c r="DS8" s="7">
        <v>6.0085E-2</v>
      </c>
      <c r="DT8" s="5">
        <v>5.4619999999999997</v>
      </c>
      <c r="DU8" s="5">
        <f t="shared" si="14"/>
        <v>5.4619999999999995E-2</v>
      </c>
      <c r="DV8" s="5">
        <v>505.452</v>
      </c>
      <c r="DW8" s="5">
        <f t="shared" si="15"/>
        <v>2.3750211446292642E-2</v>
      </c>
      <c r="DX8" s="5">
        <v>6.4710000000000004E-2</v>
      </c>
      <c r="DY8" s="5">
        <v>0.89066999999999996</v>
      </c>
      <c r="DZ8" s="5">
        <v>4.453E-2</v>
      </c>
      <c r="EA8" s="8">
        <v>9.0000000000000006E-5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29306321484</v>
      </c>
      <c r="EI8" s="5">
        <v>7.5</v>
      </c>
      <c r="EK8" s="5">
        <v>2</v>
      </c>
      <c r="EL8" s="5">
        <v>20623.5</v>
      </c>
      <c r="EM8" s="5">
        <f t="shared" si="16"/>
        <v>0.96905835917676908</v>
      </c>
      <c r="EN8" s="5">
        <v>2631</v>
      </c>
      <c r="EO8" s="5">
        <f t="shared" si="17"/>
        <v>0.12362559909782915</v>
      </c>
      <c r="EP8" s="5">
        <v>23254.5</v>
      </c>
      <c r="EQ8" s="5">
        <v>22287</v>
      </c>
      <c r="ER8" s="5">
        <v>4</v>
      </c>
      <c r="ES8" s="5">
        <v>1.5411600000000001</v>
      </c>
      <c r="ET8" s="5">
        <v>0</v>
      </c>
      <c r="EU8" s="5">
        <v>1.45136</v>
      </c>
      <c r="EV8" s="5">
        <v>1.89461E-2</v>
      </c>
      <c r="EW8" s="5">
        <v>22289</v>
      </c>
      <c r="EX8" s="5">
        <v>22285</v>
      </c>
      <c r="EY8" s="7">
        <v>4.7128999999999997E-2</v>
      </c>
      <c r="EZ8" s="7">
        <v>4.7316999999999998E-2</v>
      </c>
      <c r="FA8" s="7">
        <v>4.7223000000000001E-2</v>
      </c>
      <c r="FB8" s="5">
        <v>4</v>
      </c>
      <c r="FC8" s="5">
        <f t="shared" si="18"/>
        <v>0.04</v>
      </c>
      <c r="FD8" s="5">
        <v>657.75</v>
      </c>
      <c r="FE8" s="5">
        <f t="shared" si="19"/>
        <v>3.0906399774457288E-2</v>
      </c>
      <c r="FF8" s="5">
        <v>0.05</v>
      </c>
      <c r="FG8" s="5">
        <v>0.92</v>
      </c>
      <c r="FH8" s="5">
        <v>0.03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18664017486</v>
      </c>
      <c r="FQ8" s="5">
        <v>4.5781299999999998</v>
      </c>
      <c r="FS8" s="5">
        <v>1000</v>
      </c>
      <c r="FT8" s="5">
        <v>20629.3</v>
      </c>
      <c r="FU8" s="5">
        <f t="shared" si="20"/>
        <v>0.96933088995395167</v>
      </c>
      <c r="FV8" s="5">
        <v>2547.71</v>
      </c>
      <c r="FW8" s="5">
        <f t="shared" si="21"/>
        <v>0.11971196316135702</v>
      </c>
      <c r="FX8" s="5">
        <v>23177</v>
      </c>
      <c r="FY8" s="5">
        <v>22502.3</v>
      </c>
      <c r="FZ8" s="5">
        <v>1804</v>
      </c>
      <c r="GA8" s="5">
        <v>47.410499999999999</v>
      </c>
      <c r="GB8" s="5">
        <v>130.47499999999999</v>
      </c>
      <c r="GC8" s="5">
        <v>60.866500000000002</v>
      </c>
      <c r="GD8" s="5">
        <v>68.3964</v>
      </c>
      <c r="GE8" s="5">
        <v>23258</v>
      </c>
      <c r="GF8" s="5">
        <v>21454</v>
      </c>
      <c r="GG8" s="7">
        <v>8.0819499999999992E-3</v>
      </c>
      <c r="GH8" s="7">
        <v>9.2848399999999998E-2</v>
      </c>
      <c r="GI8" s="7">
        <v>5.73404E-2</v>
      </c>
      <c r="GJ8" s="5">
        <v>5.2279999999999998</v>
      </c>
      <c r="GK8" s="5">
        <f t="shared" si="22"/>
        <v>5.228E-2</v>
      </c>
      <c r="GL8" s="5">
        <v>487.32</v>
      </c>
      <c r="GM8" s="5">
        <f t="shared" si="23"/>
        <v>2.2898223851141809E-2</v>
      </c>
      <c r="GN8" s="5">
        <v>6.2280000000000002E-2</v>
      </c>
      <c r="GO8" s="5">
        <v>0.89544000000000001</v>
      </c>
      <c r="GP8" s="5">
        <v>4.2279999999999998E-2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136720220608</v>
      </c>
      <c r="GY8" s="5">
        <v>31.796900000000001</v>
      </c>
    </row>
    <row r="9" spans="1:207" ht="15.75" customHeight="1" x14ac:dyDescent="0.2">
      <c r="A9" s="6" t="s">
        <v>67</v>
      </c>
      <c r="B9" s="6">
        <v>100</v>
      </c>
      <c r="C9" s="5">
        <v>22141</v>
      </c>
      <c r="E9" s="5">
        <v>1</v>
      </c>
      <c r="F9" s="5">
        <v>19258</v>
      </c>
      <c r="G9" s="5">
        <f t="shared" si="0"/>
        <v>0.86978907908405223</v>
      </c>
      <c r="H9" s="5">
        <v>6776</v>
      </c>
      <c r="I9" s="5">
        <f t="shared" si="1"/>
        <v>0.30603857097692067</v>
      </c>
      <c r="J9" s="5">
        <v>26034</v>
      </c>
      <c r="K9" s="5">
        <v>23990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23990</v>
      </c>
      <c r="R9" s="5">
        <v>23990</v>
      </c>
      <c r="S9" s="7">
        <v>8.3510200000000007E-2</v>
      </c>
      <c r="T9" s="7">
        <v>8.3510200000000007E-2</v>
      </c>
      <c r="U9" s="7">
        <v>8.3510200000000007E-2</v>
      </c>
      <c r="V9" s="5">
        <v>18</v>
      </c>
      <c r="W9" s="5">
        <f t="shared" si="2"/>
        <v>0.18</v>
      </c>
      <c r="X9" s="5">
        <v>376.44400000000002</v>
      </c>
      <c r="Y9" s="5">
        <f t="shared" si="3"/>
        <v>1.7002122758682986E-2</v>
      </c>
      <c r="Z9" s="5">
        <v>0.19</v>
      </c>
      <c r="AA9" s="5">
        <v>0.64</v>
      </c>
      <c r="AB9" s="5">
        <v>0.17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27021512</v>
      </c>
      <c r="AK9" s="5">
        <v>0</v>
      </c>
      <c r="AM9" s="5">
        <v>104</v>
      </c>
      <c r="AN9" s="5">
        <v>21651.1</v>
      </c>
      <c r="AO9" s="5">
        <f t="shared" si="4"/>
        <v>0.97787362811074474</v>
      </c>
      <c r="AP9" s="5">
        <v>2590.4</v>
      </c>
      <c r="AQ9" s="5">
        <f t="shared" si="5"/>
        <v>0.11699561898739895</v>
      </c>
      <c r="AR9" s="5">
        <v>24241.5</v>
      </c>
      <c r="AS9" s="5">
        <v>23575.5</v>
      </c>
      <c r="AT9" s="5">
        <v>1143</v>
      </c>
      <c r="AU9" s="5">
        <v>13.414300000000001</v>
      </c>
      <c r="AV9" s="5">
        <v>57.831800000000001</v>
      </c>
      <c r="AW9" s="5">
        <v>18.136399999999998</v>
      </c>
      <c r="AX9" s="5">
        <v>15.697800000000001</v>
      </c>
      <c r="AY9" s="5">
        <v>24125</v>
      </c>
      <c r="AZ9" s="5">
        <v>22982</v>
      </c>
      <c r="BA9" s="7">
        <v>3.7983799999999998E-2</v>
      </c>
      <c r="BB9" s="7">
        <v>8.9607500000000007E-2</v>
      </c>
      <c r="BC9" s="7">
        <v>6.4790600000000004E-2</v>
      </c>
      <c r="BD9" s="5">
        <v>4.99038</v>
      </c>
      <c r="BE9" s="5">
        <f t="shared" si="6"/>
        <v>4.9903799999999998E-2</v>
      </c>
      <c r="BF9" s="5">
        <v>519.07899999999995</v>
      </c>
      <c r="BG9" s="5">
        <f t="shared" si="7"/>
        <v>2.3444243710762838E-2</v>
      </c>
      <c r="BH9" s="5">
        <v>5.99038E-2</v>
      </c>
      <c r="BI9" s="5">
        <v>0.90019199999999999</v>
      </c>
      <c r="BJ9" s="5">
        <v>3.9903800000000003E-2</v>
      </c>
      <c r="BK9" s="8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14911626422</v>
      </c>
      <c r="BS9" s="5">
        <v>4.65625</v>
      </c>
      <c r="BU9" s="5">
        <v>1000</v>
      </c>
      <c r="BV9" s="5">
        <v>21619.4</v>
      </c>
      <c r="BW9" s="5">
        <f t="shared" si="8"/>
        <v>0.97644189512668811</v>
      </c>
      <c r="BX9" s="5">
        <v>2417</v>
      </c>
      <c r="BY9" s="5">
        <f t="shared" si="9"/>
        <v>0.10916399439953028</v>
      </c>
      <c r="BZ9" s="5">
        <v>24036.400000000001</v>
      </c>
      <c r="CA9" s="5">
        <v>23518.400000000001</v>
      </c>
      <c r="CB9" s="5">
        <v>1524</v>
      </c>
      <c r="CC9" s="5">
        <v>36.5931</v>
      </c>
      <c r="CD9" s="5">
        <v>170.85400000000001</v>
      </c>
      <c r="CE9" s="5">
        <v>57.203200000000002</v>
      </c>
      <c r="CF9" s="5">
        <v>49.03</v>
      </c>
      <c r="CG9" s="5">
        <v>24350</v>
      </c>
      <c r="CH9" s="5">
        <v>22826</v>
      </c>
      <c r="CI9" s="7">
        <v>3.09381E-2</v>
      </c>
      <c r="CJ9" s="7">
        <v>9.9769700000000003E-2</v>
      </c>
      <c r="CK9" s="7">
        <v>6.22085E-2</v>
      </c>
      <c r="CL9" s="5">
        <v>4.1239999999999997</v>
      </c>
      <c r="CM9" s="5">
        <f t="shared" si="10"/>
        <v>4.1239999999999999E-2</v>
      </c>
      <c r="CN9" s="5">
        <v>586.08100000000002</v>
      </c>
      <c r="CO9" s="5">
        <f t="shared" si="11"/>
        <v>2.6470394291134097E-2</v>
      </c>
      <c r="CP9" s="5">
        <v>5.1240000000000001E-2</v>
      </c>
      <c r="CQ9" s="5">
        <v>0.91752</v>
      </c>
      <c r="CR9" s="5">
        <v>3.124E-2</v>
      </c>
      <c r="CS9" s="8">
        <v>0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7862227255496</v>
      </c>
      <c r="DA9" s="5">
        <v>1767.48</v>
      </c>
      <c r="DC9" s="5">
        <v>1000</v>
      </c>
      <c r="DD9" s="5">
        <v>21636.2</v>
      </c>
      <c r="DE9" s="5">
        <f t="shared" si="12"/>
        <v>0.97720066844315978</v>
      </c>
      <c r="DF9" s="5">
        <v>2447.11</v>
      </c>
      <c r="DG9" s="5">
        <f t="shared" si="13"/>
        <v>0.11052391490899237</v>
      </c>
      <c r="DH9" s="5">
        <v>24083.3</v>
      </c>
      <c r="DI9" s="5">
        <v>23539</v>
      </c>
      <c r="DJ9" s="5">
        <v>1386</v>
      </c>
      <c r="DK9" s="5">
        <v>37.5944</v>
      </c>
      <c r="DL9" s="5">
        <v>172.35</v>
      </c>
      <c r="DM9" s="5">
        <v>60.9771</v>
      </c>
      <c r="DN9" s="5">
        <v>49.907499999999999</v>
      </c>
      <c r="DO9" s="5">
        <v>24319</v>
      </c>
      <c r="DP9" s="5">
        <v>22933</v>
      </c>
      <c r="DQ9" s="7">
        <v>3.5770700000000002E-2</v>
      </c>
      <c r="DR9" s="7">
        <v>9.8369499999999999E-2</v>
      </c>
      <c r="DS9" s="7">
        <v>6.3138899999999998E-2</v>
      </c>
      <c r="DT9" s="5">
        <v>4.1589999999999998</v>
      </c>
      <c r="DU9" s="5">
        <f t="shared" si="14"/>
        <v>4.1589999999999995E-2</v>
      </c>
      <c r="DV9" s="5">
        <v>588.38800000000003</v>
      </c>
      <c r="DW9" s="5">
        <f t="shared" si="15"/>
        <v>2.657459012691387E-2</v>
      </c>
      <c r="DX9" s="5">
        <v>5.1589999999999997E-2</v>
      </c>
      <c r="DY9" s="5">
        <v>0.91681999999999997</v>
      </c>
      <c r="DZ9" s="5">
        <v>3.159E-2</v>
      </c>
      <c r="EA9" s="8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28188878008</v>
      </c>
      <c r="EI9" s="5">
        <v>6.7031299999999998</v>
      </c>
      <c r="EK9" s="5">
        <v>2</v>
      </c>
      <c r="EL9" s="5">
        <v>21758</v>
      </c>
      <c r="EM9" s="5">
        <f t="shared" si="16"/>
        <v>0.9827017749875796</v>
      </c>
      <c r="EN9" s="5">
        <v>2357</v>
      </c>
      <c r="EO9" s="5">
        <f t="shared" si="17"/>
        <v>0.10645408969784563</v>
      </c>
      <c r="EP9" s="5">
        <v>24115</v>
      </c>
      <c r="EQ9" s="5">
        <v>23562.5</v>
      </c>
      <c r="ER9" s="5">
        <v>251</v>
      </c>
      <c r="ES9" s="5">
        <v>0.32597500000000001</v>
      </c>
      <c r="ET9" s="5">
        <v>0.34955599999999998</v>
      </c>
      <c r="EU9" s="5">
        <v>0.41891800000000001</v>
      </c>
      <c r="EV9" s="5">
        <v>1.1562399999999999</v>
      </c>
      <c r="EW9" s="5">
        <v>23688</v>
      </c>
      <c r="EX9" s="5">
        <v>23437</v>
      </c>
      <c r="EY9" s="7">
        <v>5.85339E-2</v>
      </c>
      <c r="EZ9" s="7">
        <v>6.9870399999999999E-2</v>
      </c>
      <c r="FA9" s="7">
        <v>6.4202200000000001E-2</v>
      </c>
      <c r="FB9" s="5">
        <v>4</v>
      </c>
      <c r="FC9" s="5">
        <f t="shared" si="18"/>
        <v>0.04</v>
      </c>
      <c r="FD9" s="5">
        <v>589.25</v>
      </c>
      <c r="FE9" s="5">
        <f t="shared" si="19"/>
        <v>2.6613522424461408E-2</v>
      </c>
      <c r="FF9" s="5">
        <v>0.05</v>
      </c>
      <c r="FG9" s="5">
        <v>0.92</v>
      </c>
      <c r="FH9" s="5">
        <v>0.03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18386847666</v>
      </c>
      <c r="FQ9" s="5">
        <v>4.5625</v>
      </c>
      <c r="FS9" s="5">
        <v>1000</v>
      </c>
      <c r="FT9" s="5">
        <v>21755</v>
      </c>
      <c r="FU9" s="5">
        <f t="shared" si="20"/>
        <v>0.98256627975249533</v>
      </c>
      <c r="FV9" s="5">
        <v>2227.5</v>
      </c>
      <c r="FW9" s="5">
        <f t="shared" si="21"/>
        <v>0.10060521205004291</v>
      </c>
      <c r="FX9" s="5">
        <v>23982.5</v>
      </c>
      <c r="FY9" s="5">
        <v>23463.3</v>
      </c>
      <c r="FZ9" s="5">
        <v>699</v>
      </c>
      <c r="GA9" s="5">
        <v>19.447700000000001</v>
      </c>
      <c r="GB9" s="5">
        <v>131.48099999999999</v>
      </c>
      <c r="GC9" s="5">
        <v>44.1492</v>
      </c>
      <c r="GD9" s="5">
        <v>33.194299999999998</v>
      </c>
      <c r="GE9" s="5">
        <v>23791</v>
      </c>
      <c r="GF9" s="5">
        <v>23092</v>
      </c>
      <c r="GG9" s="7">
        <v>4.2951999999999997E-2</v>
      </c>
      <c r="GH9" s="7">
        <v>7.4522400000000003E-2</v>
      </c>
      <c r="GI9" s="7">
        <v>5.9721900000000001E-2</v>
      </c>
      <c r="GJ9" s="5">
        <v>4</v>
      </c>
      <c r="GK9" s="5">
        <f t="shared" si="22"/>
        <v>0.04</v>
      </c>
      <c r="GL9" s="5">
        <v>556.87400000000002</v>
      </c>
      <c r="GM9" s="5">
        <f t="shared" si="23"/>
        <v>2.5151257847432367E-2</v>
      </c>
      <c r="GN9" s="5">
        <v>0.05</v>
      </c>
      <c r="GO9" s="5">
        <v>0.92</v>
      </c>
      <c r="GP9" s="5">
        <v>0.03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119927305388</v>
      </c>
      <c r="GY9" s="5">
        <v>27.984400000000001</v>
      </c>
    </row>
    <row r="10" spans="1:207" ht="15.75" customHeight="1" x14ac:dyDescent="0.2">
      <c r="A10" s="6" t="s">
        <v>70</v>
      </c>
      <c r="B10" s="6">
        <v>100</v>
      </c>
      <c r="C10" s="5">
        <v>20749</v>
      </c>
      <c r="E10" s="5">
        <v>1</v>
      </c>
      <c r="F10" s="5">
        <v>18402</v>
      </c>
      <c r="G10" s="5">
        <f t="shared" si="0"/>
        <v>0.88688611499349368</v>
      </c>
      <c r="H10" s="5">
        <v>6285</v>
      </c>
      <c r="I10" s="5">
        <f t="shared" si="1"/>
        <v>0.30290616415248928</v>
      </c>
      <c r="J10" s="5">
        <v>24687</v>
      </c>
      <c r="K10" s="5">
        <v>22635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22635</v>
      </c>
      <c r="R10" s="5">
        <v>22635</v>
      </c>
      <c r="S10" s="7">
        <v>9.0895900000000002E-2</v>
      </c>
      <c r="T10" s="7">
        <v>9.0895900000000002E-2</v>
      </c>
      <c r="U10" s="7">
        <v>9.0895900000000002E-2</v>
      </c>
      <c r="V10" s="5">
        <v>22</v>
      </c>
      <c r="W10" s="5">
        <f t="shared" si="2"/>
        <v>0.22</v>
      </c>
      <c r="X10" s="5">
        <v>285.68200000000002</v>
      </c>
      <c r="Y10" s="5">
        <f t="shared" si="3"/>
        <v>1.3768470769675648E-2</v>
      </c>
      <c r="Z10" s="5">
        <v>0.23</v>
      </c>
      <c r="AA10" s="5">
        <v>0.56000000000000005</v>
      </c>
      <c r="AB10" s="5">
        <v>0.21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27975190</v>
      </c>
      <c r="AK10" s="5">
        <v>0</v>
      </c>
      <c r="AM10" s="5">
        <v>107</v>
      </c>
      <c r="AN10" s="5">
        <v>20654.900000000001</v>
      </c>
      <c r="AO10" s="5">
        <f t="shared" si="4"/>
        <v>0.99546484167911709</v>
      </c>
      <c r="AP10" s="5">
        <v>3259.22</v>
      </c>
      <c r="AQ10" s="5">
        <f t="shared" si="5"/>
        <v>0.15707841341751408</v>
      </c>
      <c r="AR10" s="5">
        <v>23914.1</v>
      </c>
      <c r="AS10" s="5">
        <v>22867.8</v>
      </c>
      <c r="AT10" s="5">
        <v>2472</v>
      </c>
      <c r="AU10" s="5">
        <v>19.966100000000001</v>
      </c>
      <c r="AV10" s="5">
        <v>61.748899999999999</v>
      </c>
      <c r="AW10" s="5">
        <v>32.027799999999999</v>
      </c>
      <c r="AX10" s="5">
        <v>28.2181</v>
      </c>
      <c r="AY10" s="5">
        <v>24094</v>
      </c>
      <c r="AZ10" s="5">
        <v>21622</v>
      </c>
      <c r="BA10" s="7">
        <v>4.2074300000000002E-2</v>
      </c>
      <c r="BB10" s="7">
        <v>0.161213</v>
      </c>
      <c r="BC10" s="7">
        <v>0.102114</v>
      </c>
      <c r="BD10" s="5">
        <v>5.36449</v>
      </c>
      <c r="BE10" s="5">
        <f t="shared" si="6"/>
        <v>5.3644900000000002E-2</v>
      </c>
      <c r="BF10" s="5">
        <v>607.55600000000004</v>
      </c>
      <c r="BG10" s="5">
        <f t="shared" si="7"/>
        <v>2.9281218371969734E-2</v>
      </c>
      <c r="BH10" s="5">
        <v>6.3644900000000004E-2</v>
      </c>
      <c r="BI10" s="5">
        <v>0.89271</v>
      </c>
      <c r="BJ10" s="5">
        <v>4.36449E-2</v>
      </c>
      <c r="BK10" s="8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12094256396</v>
      </c>
      <c r="BS10" s="5">
        <v>3.6093799999999998</v>
      </c>
      <c r="BU10" s="5">
        <v>1000</v>
      </c>
      <c r="BV10" s="5">
        <v>20258.099999999999</v>
      </c>
      <c r="BW10" s="5">
        <f t="shared" si="8"/>
        <v>0.97634102848330029</v>
      </c>
      <c r="BX10" s="5">
        <v>3161.67</v>
      </c>
      <c r="BY10" s="5">
        <f t="shared" si="9"/>
        <v>0.15237698202323005</v>
      </c>
      <c r="BZ10" s="5">
        <v>23419.8</v>
      </c>
      <c r="CA10" s="5">
        <v>22779</v>
      </c>
      <c r="CB10" s="5">
        <v>2342</v>
      </c>
      <c r="CC10" s="5">
        <v>54.019799999999996</v>
      </c>
      <c r="CD10" s="5">
        <v>168.77</v>
      </c>
      <c r="CE10" s="5">
        <v>79.038499999999999</v>
      </c>
      <c r="CF10" s="5">
        <v>73.864099999999993</v>
      </c>
      <c r="CG10" s="5">
        <v>24093</v>
      </c>
      <c r="CH10" s="5">
        <v>21751</v>
      </c>
      <c r="CI10" s="7">
        <v>4.8291500000000001E-2</v>
      </c>
      <c r="CJ10" s="7">
        <v>0.161164</v>
      </c>
      <c r="CK10" s="7">
        <v>9.7838099999999997E-2</v>
      </c>
      <c r="CL10" s="5">
        <v>4.1070000000000002</v>
      </c>
      <c r="CM10" s="5">
        <f t="shared" si="10"/>
        <v>4.1070000000000002E-2</v>
      </c>
      <c r="CN10" s="5">
        <v>769.82500000000005</v>
      </c>
      <c r="CO10" s="5">
        <f t="shared" si="11"/>
        <v>3.7101788037977736E-2</v>
      </c>
      <c r="CP10" s="5">
        <v>5.1069999999999997E-2</v>
      </c>
      <c r="CQ10" s="5">
        <v>0.91786000000000001</v>
      </c>
      <c r="CR10" s="5">
        <v>3.107E-2</v>
      </c>
      <c r="CS10" s="8">
        <v>0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9036995694586</v>
      </c>
      <c r="DA10" s="5">
        <v>2092.98</v>
      </c>
      <c r="DC10" s="5">
        <v>1000</v>
      </c>
      <c r="DD10" s="5">
        <v>20278.400000000001</v>
      </c>
      <c r="DE10" s="5">
        <f t="shared" si="12"/>
        <v>0.9773193888862115</v>
      </c>
      <c r="DF10" s="5">
        <v>3182.64</v>
      </c>
      <c r="DG10" s="5">
        <f t="shared" si="13"/>
        <v>0.15338763313894646</v>
      </c>
      <c r="DH10" s="5">
        <v>23461.1</v>
      </c>
      <c r="DI10" s="5">
        <v>22776.1</v>
      </c>
      <c r="DJ10" s="5">
        <v>1992</v>
      </c>
      <c r="DK10" s="5">
        <v>53.237699999999997</v>
      </c>
      <c r="DL10" s="5">
        <v>182.15799999999999</v>
      </c>
      <c r="DM10" s="5">
        <v>82.933800000000005</v>
      </c>
      <c r="DN10" s="5">
        <v>75.455600000000004</v>
      </c>
      <c r="DO10" s="5">
        <v>23811</v>
      </c>
      <c r="DP10" s="5">
        <v>21819</v>
      </c>
      <c r="DQ10" s="7">
        <v>5.1568799999999998E-2</v>
      </c>
      <c r="DR10" s="7">
        <v>0.14757300000000001</v>
      </c>
      <c r="DS10" s="7">
        <v>9.7697599999999996E-2</v>
      </c>
      <c r="DT10" s="5">
        <v>4.2279999999999998</v>
      </c>
      <c r="DU10" s="5">
        <f t="shared" si="14"/>
        <v>4.2279999999999998E-2</v>
      </c>
      <c r="DV10" s="5">
        <v>752.75199999999995</v>
      </c>
      <c r="DW10" s="5">
        <f t="shared" si="15"/>
        <v>3.6278953202563975E-2</v>
      </c>
      <c r="DX10" s="5">
        <v>5.228E-2</v>
      </c>
      <c r="DY10" s="5">
        <v>0.91544000000000003</v>
      </c>
      <c r="DZ10" s="5">
        <v>3.2280000000000003E-2</v>
      </c>
      <c r="EA10" s="8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29753906654</v>
      </c>
      <c r="EI10" s="5">
        <v>7.28125</v>
      </c>
      <c r="EK10" s="5">
        <v>2</v>
      </c>
      <c r="EL10" s="5">
        <v>20352.5</v>
      </c>
      <c r="EM10" s="5">
        <f t="shared" si="16"/>
        <v>0.98089064533230519</v>
      </c>
      <c r="EN10" s="5">
        <v>3285</v>
      </c>
      <c r="EO10" s="5">
        <f t="shared" si="17"/>
        <v>0.15832088293411731</v>
      </c>
      <c r="EP10" s="5">
        <v>23637.5</v>
      </c>
      <c r="EQ10" s="5">
        <v>23044</v>
      </c>
      <c r="ER10" s="5">
        <v>250</v>
      </c>
      <c r="ES10" s="5">
        <v>1.7892999999999999</v>
      </c>
      <c r="ET10" s="5">
        <v>0</v>
      </c>
      <c r="EU10" s="5">
        <v>1.66032</v>
      </c>
      <c r="EV10" s="5">
        <v>1.16452</v>
      </c>
      <c r="EW10" s="5">
        <v>23169</v>
      </c>
      <c r="EX10" s="5">
        <v>22919</v>
      </c>
      <c r="EY10" s="7">
        <v>0.104583</v>
      </c>
      <c r="EZ10" s="7">
        <v>0.116632</v>
      </c>
      <c r="FA10" s="7">
        <v>0.110608</v>
      </c>
      <c r="FB10" s="5">
        <v>4</v>
      </c>
      <c r="FC10" s="5">
        <f t="shared" si="18"/>
        <v>0.04</v>
      </c>
      <c r="FD10" s="5">
        <v>821.25</v>
      </c>
      <c r="FE10" s="5">
        <f t="shared" si="19"/>
        <v>3.9580220733529327E-2</v>
      </c>
      <c r="FF10" s="5">
        <v>0.05</v>
      </c>
      <c r="FG10" s="5">
        <v>0.92</v>
      </c>
      <c r="FH10" s="5">
        <v>0.03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19053656356</v>
      </c>
      <c r="FQ10" s="5">
        <v>5</v>
      </c>
      <c r="FS10" s="5">
        <v>1000</v>
      </c>
      <c r="FT10" s="5">
        <v>20353.3</v>
      </c>
      <c r="FU10" s="5">
        <f t="shared" si="20"/>
        <v>0.98092920140729667</v>
      </c>
      <c r="FV10" s="5">
        <v>3233.33</v>
      </c>
      <c r="FW10" s="5">
        <f t="shared" si="21"/>
        <v>0.15583064244059955</v>
      </c>
      <c r="FX10" s="5">
        <v>23586.6</v>
      </c>
      <c r="FY10" s="5">
        <v>22851.4</v>
      </c>
      <c r="FZ10" s="5">
        <v>1622</v>
      </c>
      <c r="GA10" s="5">
        <v>37.430100000000003</v>
      </c>
      <c r="GB10" s="5">
        <v>151.89400000000001</v>
      </c>
      <c r="GC10" s="5">
        <v>64.788399999999996</v>
      </c>
      <c r="GD10" s="5">
        <v>66.290999999999997</v>
      </c>
      <c r="GE10" s="5">
        <v>23705</v>
      </c>
      <c r="GF10" s="5">
        <v>22083</v>
      </c>
      <c r="GG10" s="7">
        <v>6.4292299999999997E-2</v>
      </c>
      <c r="GH10" s="7">
        <v>0.14246500000000001</v>
      </c>
      <c r="GI10" s="7">
        <v>0.101324</v>
      </c>
      <c r="GJ10" s="5">
        <v>4</v>
      </c>
      <c r="GK10" s="5">
        <f t="shared" si="22"/>
        <v>0.04</v>
      </c>
      <c r="GL10" s="5">
        <v>808.33299999999997</v>
      </c>
      <c r="GM10" s="5">
        <f t="shared" si="23"/>
        <v>3.8957684707696755E-2</v>
      </c>
      <c r="GN10" s="5">
        <v>0.05</v>
      </c>
      <c r="GO10" s="5">
        <v>0.92</v>
      </c>
      <c r="GP10" s="5">
        <v>0.03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117705799368</v>
      </c>
      <c r="GY10" s="5">
        <v>27.140599999999999</v>
      </c>
    </row>
    <row r="11" spans="1:207" ht="15.75" customHeight="1" x14ac:dyDescent="0.2">
      <c r="A11" s="6" t="s">
        <v>71</v>
      </c>
      <c r="B11" s="6">
        <v>100</v>
      </c>
      <c r="C11" s="5">
        <v>21294</v>
      </c>
      <c r="E11" s="5">
        <v>1</v>
      </c>
      <c r="F11" s="5">
        <v>18596</v>
      </c>
      <c r="G11" s="5">
        <f t="shared" si="0"/>
        <v>0.8732976425284118</v>
      </c>
      <c r="H11" s="5">
        <v>6446</v>
      </c>
      <c r="I11" s="5">
        <f t="shared" si="1"/>
        <v>0.30271437963745657</v>
      </c>
      <c r="J11" s="5">
        <v>25042</v>
      </c>
      <c r="K11" s="5">
        <v>23143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23143</v>
      </c>
      <c r="R11" s="5">
        <v>23143</v>
      </c>
      <c r="S11" s="7">
        <v>8.6832000000000006E-2</v>
      </c>
      <c r="T11" s="7">
        <v>8.6832000000000006E-2</v>
      </c>
      <c r="U11" s="7">
        <v>8.6832000000000006E-2</v>
      </c>
      <c r="V11" s="5">
        <v>21</v>
      </c>
      <c r="W11" s="5">
        <f t="shared" si="2"/>
        <v>0.21</v>
      </c>
      <c r="X11" s="5">
        <v>306.952</v>
      </c>
      <c r="Y11" s="5">
        <f t="shared" si="3"/>
        <v>1.4414952568798723E-2</v>
      </c>
      <c r="Z11" s="5">
        <v>0.22</v>
      </c>
      <c r="AA11" s="5">
        <v>0.57999999999999996</v>
      </c>
      <c r="AB11" s="5">
        <v>0.2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34545476</v>
      </c>
      <c r="AK11" s="5">
        <v>0</v>
      </c>
      <c r="AM11" s="5">
        <v>107</v>
      </c>
      <c r="AN11" s="5">
        <v>21076.799999999999</v>
      </c>
      <c r="AO11" s="5">
        <f t="shared" si="4"/>
        <v>0.98979994364609747</v>
      </c>
      <c r="AP11" s="5">
        <v>2745.47</v>
      </c>
      <c r="AQ11" s="5">
        <f t="shared" si="5"/>
        <v>0.12893162393162391</v>
      </c>
      <c r="AR11" s="5">
        <v>23822.3</v>
      </c>
      <c r="AS11" s="5">
        <v>22785</v>
      </c>
      <c r="AT11" s="5">
        <v>2026</v>
      </c>
      <c r="AU11" s="5">
        <v>21.903400000000001</v>
      </c>
      <c r="AV11" s="5">
        <v>74.365099999999998</v>
      </c>
      <c r="AW11" s="5">
        <v>29.069299999999998</v>
      </c>
      <c r="AX11" s="5">
        <v>25.819500000000001</v>
      </c>
      <c r="AY11" s="5">
        <v>23955</v>
      </c>
      <c r="AZ11" s="5">
        <v>21929</v>
      </c>
      <c r="BA11" s="7">
        <v>2.9820599999999999E-2</v>
      </c>
      <c r="BB11" s="7">
        <v>0.12496500000000001</v>
      </c>
      <c r="BC11" s="7">
        <v>7.0019300000000007E-2</v>
      </c>
      <c r="BD11" s="5">
        <v>6.49533</v>
      </c>
      <c r="BE11" s="5">
        <f t="shared" si="6"/>
        <v>6.4953300000000005E-2</v>
      </c>
      <c r="BF11" s="5">
        <v>422.68299999999999</v>
      </c>
      <c r="BG11" s="5">
        <f t="shared" si="7"/>
        <v>1.9849863811402274E-2</v>
      </c>
      <c r="BH11" s="5">
        <v>7.5046699999999994E-2</v>
      </c>
      <c r="BI11" s="5">
        <v>0.87</v>
      </c>
      <c r="BJ11" s="5">
        <v>5.48598E-2</v>
      </c>
      <c r="BK11" s="8">
        <v>9.3457900000000005E-5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28850832936</v>
      </c>
      <c r="BS11" s="5">
        <v>9.375</v>
      </c>
      <c r="BU11" s="5">
        <v>1000</v>
      </c>
      <c r="BV11" s="5">
        <v>20939.599999999999</v>
      </c>
      <c r="BW11" s="5">
        <f t="shared" si="8"/>
        <v>0.98335681412604481</v>
      </c>
      <c r="BX11" s="5">
        <v>2627.08</v>
      </c>
      <c r="BY11" s="5">
        <f t="shared" si="9"/>
        <v>0.12337184183338029</v>
      </c>
      <c r="BZ11" s="5">
        <v>23566.7</v>
      </c>
      <c r="CA11" s="5">
        <v>22716.799999999999</v>
      </c>
      <c r="CB11" s="5">
        <v>2589</v>
      </c>
      <c r="CC11" s="5">
        <v>62.002899999999997</v>
      </c>
      <c r="CD11" s="5">
        <v>249.387</v>
      </c>
      <c r="CE11" s="5">
        <v>103.601</v>
      </c>
      <c r="CF11" s="5">
        <v>84.706400000000002</v>
      </c>
      <c r="CG11" s="5">
        <v>24148</v>
      </c>
      <c r="CH11" s="5">
        <v>21559</v>
      </c>
      <c r="CI11" s="7">
        <v>1.2444800000000001E-2</v>
      </c>
      <c r="CJ11" s="7">
        <v>0.13402800000000001</v>
      </c>
      <c r="CK11" s="7">
        <v>6.6819100000000006E-2</v>
      </c>
      <c r="CL11" s="5">
        <v>5.4080000000000004</v>
      </c>
      <c r="CM11" s="5">
        <f t="shared" si="10"/>
        <v>5.4080000000000003E-2</v>
      </c>
      <c r="CN11" s="5">
        <v>485.77699999999999</v>
      </c>
      <c r="CO11" s="5">
        <f t="shared" si="11"/>
        <v>2.2812858082088851E-2</v>
      </c>
      <c r="CP11" s="5">
        <v>6.4079999999999998E-2</v>
      </c>
      <c r="CQ11" s="5">
        <v>0.89183999999999997</v>
      </c>
      <c r="CR11" s="5">
        <v>4.4080000000000001E-2</v>
      </c>
      <c r="CS11" s="8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10128043723128</v>
      </c>
      <c r="DA11" s="5">
        <v>2333.06</v>
      </c>
      <c r="DC11" s="5">
        <v>1000</v>
      </c>
      <c r="DD11" s="5">
        <v>20963</v>
      </c>
      <c r="DE11" s="5">
        <f t="shared" si="12"/>
        <v>0.98445571522494602</v>
      </c>
      <c r="DF11" s="5">
        <v>2641.94</v>
      </c>
      <c r="DG11" s="5">
        <f t="shared" si="13"/>
        <v>0.12406969099276792</v>
      </c>
      <c r="DH11" s="5">
        <v>23605</v>
      </c>
      <c r="DI11" s="5">
        <v>22739.5</v>
      </c>
      <c r="DJ11" s="5">
        <v>2732</v>
      </c>
      <c r="DK11" s="5">
        <v>63.164999999999999</v>
      </c>
      <c r="DL11" s="5">
        <v>238.524</v>
      </c>
      <c r="DM11" s="5">
        <v>101.49</v>
      </c>
      <c r="DN11" s="5">
        <v>85.162199999999999</v>
      </c>
      <c r="DO11" s="5">
        <v>24334</v>
      </c>
      <c r="DP11" s="5">
        <v>21602</v>
      </c>
      <c r="DQ11" s="7">
        <v>1.44642E-2</v>
      </c>
      <c r="DR11" s="7">
        <v>0.142763</v>
      </c>
      <c r="DS11" s="7">
        <v>6.7883700000000005E-2</v>
      </c>
      <c r="DT11" s="5">
        <v>5.4329999999999998</v>
      </c>
      <c r="DU11" s="5">
        <f t="shared" si="14"/>
        <v>5.4329999999999996E-2</v>
      </c>
      <c r="DV11" s="5">
        <v>486.27600000000001</v>
      </c>
      <c r="DW11" s="5">
        <f t="shared" si="15"/>
        <v>2.2836291913214991E-2</v>
      </c>
      <c r="DX11" s="5">
        <v>6.447E-2</v>
      </c>
      <c r="DY11" s="5">
        <v>0.89119999999999999</v>
      </c>
      <c r="DZ11" s="5">
        <v>4.419E-2</v>
      </c>
      <c r="EA11" s="8">
        <v>1.3999999999999999E-4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31587303794</v>
      </c>
      <c r="EI11" s="5">
        <v>8.1093799999999998</v>
      </c>
      <c r="EK11" s="5">
        <v>2</v>
      </c>
      <c r="EL11" s="5">
        <v>21025.5</v>
      </c>
      <c r="EM11" s="5">
        <f t="shared" si="16"/>
        <v>0.9873908143138912</v>
      </c>
      <c r="EN11" s="5">
        <v>1846</v>
      </c>
      <c r="EO11" s="5">
        <f t="shared" si="17"/>
        <v>8.6691086691086688E-2</v>
      </c>
      <c r="EP11" s="5">
        <v>22871.5</v>
      </c>
      <c r="EQ11" s="5">
        <v>22582.5</v>
      </c>
      <c r="ER11" s="5">
        <v>201</v>
      </c>
      <c r="ES11" s="5">
        <v>0.473024</v>
      </c>
      <c r="ET11" s="5">
        <v>0.460816</v>
      </c>
      <c r="EU11" s="5">
        <v>0.32261699999999999</v>
      </c>
      <c r="EV11" s="5">
        <v>0.94579100000000005</v>
      </c>
      <c r="EW11" s="5">
        <v>22683</v>
      </c>
      <c r="EX11" s="5">
        <v>22482</v>
      </c>
      <c r="EY11" s="7">
        <v>5.5790399999999997E-2</v>
      </c>
      <c r="EZ11" s="7">
        <v>6.5229599999999999E-2</v>
      </c>
      <c r="FA11" s="7">
        <v>6.0510000000000001E-2</v>
      </c>
      <c r="FB11" s="5">
        <v>4</v>
      </c>
      <c r="FC11" s="5">
        <f t="shared" si="18"/>
        <v>0.04</v>
      </c>
      <c r="FD11" s="5">
        <v>461.5</v>
      </c>
      <c r="FE11" s="5">
        <f t="shared" si="19"/>
        <v>2.1672771672771672E-2</v>
      </c>
      <c r="FF11" s="5">
        <v>0.05</v>
      </c>
      <c r="FG11" s="5">
        <v>0.92</v>
      </c>
      <c r="FH11" s="5">
        <v>0.03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19618280384</v>
      </c>
      <c r="FQ11" s="5">
        <v>5.0625</v>
      </c>
      <c r="FS11" s="5">
        <v>1000</v>
      </c>
      <c r="FT11" s="5">
        <v>21024</v>
      </c>
      <c r="FU11" s="5">
        <f t="shared" si="20"/>
        <v>0.9873203719357565</v>
      </c>
      <c r="FV11" s="5">
        <v>2204.3200000000002</v>
      </c>
      <c r="FW11" s="5">
        <f t="shared" si="21"/>
        <v>0.10351836197990046</v>
      </c>
      <c r="FX11" s="5">
        <v>23228.400000000001</v>
      </c>
      <c r="FY11" s="5">
        <v>22592</v>
      </c>
      <c r="FZ11" s="5">
        <v>2059</v>
      </c>
      <c r="GA11" s="5">
        <v>34.259500000000003</v>
      </c>
      <c r="GB11" s="5">
        <v>212.23699999999999</v>
      </c>
      <c r="GC11" s="5">
        <v>71.993600000000001</v>
      </c>
      <c r="GD11" s="5">
        <v>80.670500000000004</v>
      </c>
      <c r="GE11" s="5">
        <v>23526</v>
      </c>
      <c r="GF11" s="5">
        <v>21467</v>
      </c>
      <c r="GG11" s="7">
        <v>8.1243500000000007E-3</v>
      </c>
      <c r="GH11" s="7">
        <v>0.10481799999999999</v>
      </c>
      <c r="GI11" s="7">
        <v>6.0956700000000003E-2</v>
      </c>
      <c r="GJ11" s="5">
        <v>5.26</v>
      </c>
      <c r="GK11" s="5">
        <f t="shared" si="22"/>
        <v>5.2600000000000001E-2</v>
      </c>
      <c r="GL11" s="5">
        <v>419.07100000000003</v>
      </c>
      <c r="GM11" s="5">
        <f t="shared" si="23"/>
        <v>1.9680238564853951E-2</v>
      </c>
      <c r="GN11" s="5">
        <v>6.2600000000000003E-2</v>
      </c>
      <c r="GO11" s="5">
        <v>0.89480000000000004</v>
      </c>
      <c r="GP11" s="5">
        <v>4.2599999999999999E-2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163260576048</v>
      </c>
      <c r="GY11" s="5">
        <v>37.875</v>
      </c>
    </row>
    <row r="12" spans="1:207" ht="15.75" customHeight="1" x14ac:dyDescent="0.2">
      <c r="A12" s="6" t="s">
        <v>72</v>
      </c>
      <c r="B12" s="6">
        <v>100</v>
      </c>
      <c r="C12" s="5">
        <v>22068</v>
      </c>
      <c r="E12" s="5">
        <v>1</v>
      </c>
      <c r="F12" s="5">
        <v>19223</v>
      </c>
      <c r="G12" s="5">
        <f t="shared" si="0"/>
        <v>0.87108029726300529</v>
      </c>
      <c r="H12" s="5">
        <v>7003</v>
      </c>
      <c r="I12" s="5">
        <f t="shared" si="1"/>
        <v>0.3173373210077941</v>
      </c>
      <c r="J12" s="5">
        <v>26226</v>
      </c>
      <c r="K12" s="5">
        <v>23754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23754</v>
      </c>
      <c r="R12" s="5">
        <v>23754</v>
      </c>
      <c r="S12" s="7">
        <v>7.6400200000000001E-2</v>
      </c>
      <c r="T12" s="7">
        <v>7.6400200000000001E-2</v>
      </c>
      <c r="U12" s="7">
        <v>7.6400200000000001E-2</v>
      </c>
      <c r="V12" s="5">
        <v>24</v>
      </c>
      <c r="W12" s="5">
        <f t="shared" si="2"/>
        <v>0.24</v>
      </c>
      <c r="X12" s="5">
        <v>291.79199999999997</v>
      </c>
      <c r="Y12" s="5">
        <f t="shared" si="3"/>
        <v>1.3222403480152255E-2</v>
      </c>
      <c r="Z12" s="5">
        <v>0.25</v>
      </c>
      <c r="AA12" s="5">
        <v>0.52</v>
      </c>
      <c r="AB12" s="5">
        <v>0.23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35131616</v>
      </c>
      <c r="AK12" s="5">
        <v>0</v>
      </c>
      <c r="AM12" s="5">
        <v>85</v>
      </c>
      <c r="AN12" s="5">
        <v>21636</v>
      </c>
      <c r="AO12" s="5">
        <f t="shared" si="4"/>
        <v>0.9804241435562806</v>
      </c>
      <c r="AP12" s="5">
        <v>3468.6</v>
      </c>
      <c r="AQ12" s="5">
        <f t="shared" si="5"/>
        <v>0.15717781402936379</v>
      </c>
      <c r="AR12" s="5">
        <v>25104.6</v>
      </c>
      <c r="AS12" s="5">
        <v>24743.4</v>
      </c>
      <c r="AT12" s="5">
        <v>1535</v>
      </c>
      <c r="AU12" s="5">
        <v>12.209</v>
      </c>
      <c r="AV12" s="5">
        <v>42.972700000000003</v>
      </c>
      <c r="AW12" s="5">
        <v>20.4511</v>
      </c>
      <c r="AX12" s="5">
        <v>18.1067</v>
      </c>
      <c r="AY12" s="5">
        <v>25514</v>
      </c>
      <c r="AZ12" s="5">
        <v>23979</v>
      </c>
      <c r="BA12" s="7">
        <v>8.6596000000000006E-2</v>
      </c>
      <c r="BB12" s="7">
        <v>0.15615399999999999</v>
      </c>
      <c r="BC12" s="7">
        <v>0.121236</v>
      </c>
      <c r="BD12" s="5">
        <v>2.7176499999999999</v>
      </c>
      <c r="BE12" s="5">
        <f t="shared" si="6"/>
        <v>2.7176499999999999E-2</v>
      </c>
      <c r="BF12" s="5">
        <v>1276.32</v>
      </c>
      <c r="BG12" s="5">
        <f t="shared" si="7"/>
        <v>5.7835780315388795E-2</v>
      </c>
      <c r="BH12" s="5">
        <v>3.7176500000000001E-2</v>
      </c>
      <c r="BI12" s="5">
        <v>0.94564700000000002</v>
      </c>
      <c r="BJ12" s="5">
        <v>1.7176500000000001E-2</v>
      </c>
      <c r="BK12" s="8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4601217254</v>
      </c>
      <c r="BS12" s="5">
        <v>1.34375</v>
      </c>
      <c r="BU12" s="5">
        <v>1000</v>
      </c>
      <c r="BV12" s="5">
        <v>21585.1</v>
      </c>
      <c r="BW12" s="5">
        <f t="shared" si="8"/>
        <v>0.97811763639659233</v>
      </c>
      <c r="BX12" s="5">
        <v>3484.31</v>
      </c>
      <c r="BY12" s="5">
        <f t="shared" si="9"/>
        <v>0.15788970454957404</v>
      </c>
      <c r="BZ12" s="5">
        <v>25069.4</v>
      </c>
      <c r="CA12" s="5">
        <v>24829.8</v>
      </c>
      <c r="CB12" s="5">
        <v>1755</v>
      </c>
      <c r="CC12" s="5">
        <v>37.280900000000003</v>
      </c>
      <c r="CD12" s="5">
        <v>127.29300000000001</v>
      </c>
      <c r="CE12" s="5">
        <v>62.041600000000003</v>
      </c>
      <c r="CF12" s="5">
        <v>48.424500000000002</v>
      </c>
      <c r="CG12" s="5">
        <v>25514</v>
      </c>
      <c r="CH12" s="5">
        <v>23759</v>
      </c>
      <c r="CI12" s="7">
        <v>7.6626799999999995E-2</v>
      </c>
      <c r="CJ12" s="7">
        <v>0.15615399999999999</v>
      </c>
      <c r="CK12" s="7">
        <v>0.12515200000000001</v>
      </c>
      <c r="CL12" s="5">
        <v>2.097</v>
      </c>
      <c r="CM12" s="5">
        <f t="shared" si="10"/>
        <v>2.0969999999999999E-2</v>
      </c>
      <c r="CN12" s="5">
        <v>1661.57</v>
      </c>
      <c r="CO12" s="5">
        <f t="shared" si="11"/>
        <v>7.5293184701830704E-2</v>
      </c>
      <c r="CP12" s="5">
        <v>3.0970000000000001E-2</v>
      </c>
      <c r="CQ12" s="5">
        <v>0.95806000000000002</v>
      </c>
      <c r="CR12" s="5">
        <v>1.0970000000000001E-2</v>
      </c>
      <c r="CS12" s="8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4890674929318</v>
      </c>
      <c r="DA12" s="5">
        <v>1131.69</v>
      </c>
      <c r="DC12" s="5">
        <v>1000</v>
      </c>
      <c r="DD12" s="5">
        <v>21590.400000000001</v>
      </c>
      <c r="DE12" s="5">
        <f t="shared" si="12"/>
        <v>0.97835780315388809</v>
      </c>
      <c r="DF12" s="5">
        <v>3490.29</v>
      </c>
      <c r="DG12" s="5">
        <f t="shared" si="13"/>
        <v>0.15816068515497553</v>
      </c>
      <c r="DH12" s="5">
        <v>25080.7</v>
      </c>
      <c r="DI12" s="5">
        <v>24833.7</v>
      </c>
      <c r="DJ12" s="5">
        <v>1919</v>
      </c>
      <c r="DK12" s="5">
        <v>37.767800000000001</v>
      </c>
      <c r="DL12" s="5">
        <v>127.905</v>
      </c>
      <c r="DM12" s="5">
        <v>61.729100000000003</v>
      </c>
      <c r="DN12" s="5">
        <v>53.879600000000003</v>
      </c>
      <c r="DO12" s="5">
        <v>25514</v>
      </c>
      <c r="DP12" s="5">
        <v>23595</v>
      </c>
      <c r="DQ12" s="7">
        <v>6.9195199999999998E-2</v>
      </c>
      <c r="DR12" s="7">
        <v>0.15615399999999999</v>
      </c>
      <c r="DS12" s="7">
        <v>0.12532499999999999</v>
      </c>
      <c r="DT12" s="5">
        <v>2.0939999999999999</v>
      </c>
      <c r="DU12" s="5">
        <f t="shared" si="14"/>
        <v>2.094E-2</v>
      </c>
      <c r="DV12" s="5">
        <v>1666.8</v>
      </c>
      <c r="DW12" s="5">
        <f t="shared" si="15"/>
        <v>7.5530179445350731E-2</v>
      </c>
      <c r="DX12" s="5">
        <v>3.0939999999999999E-2</v>
      </c>
      <c r="DY12" s="5">
        <v>0.95811999999999997</v>
      </c>
      <c r="DZ12" s="5">
        <v>1.094E-2</v>
      </c>
      <c r="EA12" s="8">
        <v>0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27240509536</v>
      </c>
      <c r="EI12" s="5">
        <v>6.7343799999999998</v>
      </c>
      <c r="EK12" s="5">
        <v>2</v>
      </c>
      <c r="EL12" s="5">
        <v>21675</v>
      </c>
      <c r="EM12" s="5">
        <f t="shared" si="16"/>
        <v>0.98219140837411634</v>
      </c>
      <c r="EN12" s="5">
        <v>3759</v>
      </c>
      <c r="EO12" s="5">
        <f t="shared" si="17"/>
        <v>0.17033713974986406</v>
      </c>
      <c r="EP12" s="5">
        <v>25434</v>
      </c>
      <c r="EQ12" s="5">
        <v>24815.5</v>
      </c>
      <c r="ER12" s="5">
        <v>75</v>
      </c>
      <c r="ES12" s="5">
        <v>1.45048</v>
      </c>
      <c r="ET12" s="5">
        <v>0.41519400000000001</v>
      </c>
      <c r="EU12" s="5">
        <v>1.4986299999999999</v>
      </c>
      <c r="EV12" s="5">
        <v>0.33665499999999998</v>
      </c>
      <c r="EW12" s="5">
        <v>24853</v>
      </c>
      <c r="EX12" s="5">
        <v>24778</v>
      </c>
      <c r="EY12" s="7">
        <v>0.12280199999999999</v>
      </c>
      <c r="EZ12" s="7">
        <v>0.12620100000000001</v>
      </c>
      <c r="FA12" s="7">
        <v>0.124502</v>
      </c>
      <c r="FB12" s="5">
        <v>2</v>
      </c>
      <c r="FC12" s="5">
        <f t="shared" si="18"/>
        <v>0.02</v>
      </c>
      <c r="FD12" s="5">
        <v>1879.5</v>
      </c>
      <c r="FE12" s="5">
        <f t="shared" si="19"/>
        <v>8.5168569874932029E-2</v>
      </c>
      <c r="FF12" s="5">
        <v>0.03</v>
      </c>
      <c r="FG12" s="5">
        <v>0.96</v>
      </c>
      <c r="FH12" s="5">
        <v>0.01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18349177300</v>
      </c>
      <c r="FQ12" s="5">
        <v>4.75</v>
      </c>
      <c r="FS12" s="5">
        <v>1000</v>
      </c>
      <c r="FT12" s="5">
        <v>21675.9</v>
      </c>
      <c r="FU12" s="5">
        <f t="shared" si="20"/>
        <v>0.98223219140837414</v>
      </c>
      <c r="FV12" s="5">
        <v>3620.91</v>
      </c>
      <c r="FW12" s="5">
        <f t="shared" si="21"/>
        <v>0.16407966286025014</v>
      </c>
      <c r="FX12" s="5">
        <v>25296.799999999999</v>
      </c>
      <c r="FY12" s="5">
        <v>24902.7</v>
      </c>
      <c r="FZ12" s="5">
        <v>531</v>
      </c>
      <c r="GA12" s="5">
        <v>32.6723</v>
      </c>
      <c r="GB12" s="5">
        <v>64.318200000000004</v>
      </c>
      <c r="GC12" s="5">
        <v>36.285400000000003</v>
      </c>
      <c r="GD12" s="5">
        <v>37.148800000000001</v>
      </c>
      <c r="GE12" s="5">
        <v>25204</v>
      </c>
      <c r="GF12" s="5">
        <v>24673</v>
      </c>
      <c r="GG12" s="7">
        <v>0.118044</v>
      </c>
      <c r="GH12" s="7">
        <v>0.14210600000000001</v>
      </c>
      <c r="GI12" s="7">
        <v>0.12845200000000001</v>
      </c>
      <c r="GJ12" s="5">
        <v>2</v>
      </c>
      <c r="GK12" s="5">
        <f t="shared" si="22"/>
        <v>0.02</v>
      </c>
      <c r="GL12" s="5">
        <v>1810.45</v>
      </c>
      <c r="GM12" s="5">
        <f t="shared" si="23"/>
        <v>8.2039604857712528E-2</v>
      </c>
      <c r="GN12" s="5">
        <v>0.03</v>
      </c>
      <c r="GO12" s="5">
        <v>0.96</v>
      </c>
      <c r="GP12" s="5">
        <v>0.01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90309828238</v>
      </c>
      <c r="GY12" s="5">
        <v>21.875</v>
      </c>
    </row>
    <row r="13" spans="1:207" ht="15.75" customHeight="1" x14ac:dyDescent="0.2">
      <c r="A13" s="6" t="s">
        <v>62</v>
      </c>
      <c r="B13" s="6">
        <v>101</v>
      </c>
      <c r="C13" s="5">
        <v>629</v>
      </c>
      <c r="E13" s="5">
        <v>1</v>
      </c>
      <c r="F13" s="5">
        <v>551</v>
      </c>
      <c r="G13" s="5">
        <f t="shared" si="0"/>
        <v>0.87599364069952301</v>
      </c>
      <c r="H13" s="5">
        <v>201</v>
      </c>
      <c r="I13" s="5">
        <f t="shared" si="1"/>
        <v>0.31955484896661368</v>
      </c>
      <c r="J13" s="5">
        <v>752</v>
      </c>
      <c r="K13" s="5">
        <v>695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695</v>
      </c>
      <c r="R13" s="5">
        <v>695</v>
      </c>
      <c r="S13" s="7">
        <v>0.10492799999999999</v>
      </c>
      <c r="T13" s="7">
        <v>0.10492799999999999</v>
      </c>
      <c r="U13" s="7">
        <v>0.10492799999999999</v>
      </c>
      <c r="V13" s="5">
        <v>25</v>
      </c>
      <c r="W13" s="5">
        <f t="shared" si="2"/>
        <v>0.24752475247524752</v>
      </c>
      <c r="X13" s="5">
        <v>8.0399999999999991</v>
      </c>
      <c r="Y13" s="5">
        <f t="shared" si="3"/>
        <v>1.2782193958664546E-2</v>
      </c>
      <c r="Z13" s="5">
        <v>0.316832</v>
      </c>
      <c r="AA13" s="5">
        <v>0.44554500000000002</v>
      </c>
      <c r="AB13" s="5">
        <v>0.17821799999999999</v>
      </c>
      <c r="AC13" s="5">
        <v>5.9405899999999998E-2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35246842</v>
      </c>
      <c r="AK13" s="5">
        <v>0</v>
      </c>
      <c r="AM13" s="5">
        <v>12</v>
      </c>
      <c r="AN13" s="5">
        <v>623.58299999999997</v>
      </c>
      <c r="AO13" s="5">
        <f t="shared" si="4"/>
        <v>0.9913879173290937</v>
      </c>
      <c r="AP13" s="5">
        <v>24.083300000000001</v>
      </c>
      <c r="AQ13" s="5">
        <f t="shared" si="5"/>
        <v>3.8288235294117651E-2</v>
      </c>
      <c r="AR13" s="5">
        <v>647.66700000000003</v>
      </c>
      <c r="AS13" s="5">
        <v>640.5</v>
      </c>
      <c r="AT13" s="5">
        <v>24</v>
      </c>
      <c r="AU13" s="5">
        <v>0.58432899999999999</v>
      </c>
      <c r="AV13" s="5">
        <v>3.4993799999999999</v>
      </c>
      <c r="AW13" s="5">
        <v>1.1567799999999999</v>
      </c>
      <c r="AX13" s="5">
        <v>1.1280300000000001</v>
      </c>
      <c r="AY13" s="5">
        <v>654</v>
      </c>
      <c r="AZ13" s="5">
        <v>630</v>
      </c>
      <c r="BA13" s="7">
        <v>1.58983E-3</v>
      </c>
      <c r="BB13" s="7">
        <v>3.9745599999999999E-2</v>
      </c>
      <c r="BC13" s="7">
        <v>1.8283000000000001E-2</v>
      </c>
      <c r="BD13" s="5">
        <v>2.6666699999999999</v>
      </c>
      <c r="BE13" s="5">
        <f t="shared" si="6"/>
        <v>2.6402673267326732E-2</v>
      </c>
      <c r="BF13" s="5">
        <v>9.03125</v>
      </c>
      <c r="BG13" s="5">
        <f t="shared" si="7"/>
        <v>1.4358108108108109E-2</v>
      </c>
      <c r="BH13" s="5">
        <v>3.7128700000000001E-2</v>
      </c>
      <c r="BI13" s="5">
        <v>0.94637000000000004</v>
      </c>
      <c r="BJ13" s="5">
        <v>1.5676599999999999E-2</v>
      </c>
      <c r="BK13" s="8">
        <v>8.25083E-4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2585024554</v>
      </c>
      <c r="BS13" s="5">
        <v>0.828125</v>
      </c>
      <c r="BU13" s="5">
        <v>1000</v>
      </c>
      <c r="BV13" s="5">
        <v>622.29100000000005</v>
      </c>
      <c r="BW13" s="5">
        <f t="shared" si="8"/>
        <v>0.9893338632750398</v>
      </c>
      <c r="BX13" s="5">
        <v>20.89</v>
      </c>
      <c r="BY13" s="5">
        <f t="shared" si="9"/>
        <v>3.3211446740858505E-2</v>
      </c>
      <c r="BZ13" s="5">
        <v>643.18100000000004</v>
      </c>
      <c r="CA13" s="5">
        <v>634.84799999999996</v>
      </c>
      <c r="CB13" s="5">
        <v>26</v>
      </c>
      <c r="CC13" s="5">
        <v>3.9493900000000002</v>
      </c>
      <c r="CD13" s="5">
        <v>41.135100000000001</v>
      </c>
      <c r="CE13" s="5">
        <v>8.5051600000000001</v>
      </c>
      <c r="CF13" s="5">
        <v>5.8702699999999997</v>
      </c>
      <c r="CG13" s="5">
        <v>655</v>
      </c>
      <c r="CH13" s="5">
        <v>629</v>
      </c>
      <c r="CI13" s="9">
        <v>0</v>
      </c>
      <c r="CJ13" s="7">
        <v>4.1335499999999997E-2</v>
      </c>
      <c r="CK13" s="7">
        <v>9.2972999999999997E-3</v>
      </c>
      <c r="CL13" s="5">
        <v>2.6349999999999998</v>
      </c>
      <c r="CM13" s="5">
        <f t="shared" si="10"/>
        <v>2.6089108910891088E-2</v>
      </c>
      <c r="CN13" s="5">
        <v>7.9278899999999997</v>
      </c>
      <c r="CO13" s="5">
        <f t="shared" si="11"/>
        <v>1.2603958664546899E-2</v>
      </c>
      <c r="CP13" s="5">
        <v>3.6178200000000001E-2</v>
      </c>
      <c r="CQ13" s="5">
        <v>0.94763399999999998</v>
      </c>
      <c r="CR13" s="5">
        <v>1.6E-2</v>
      </c>
      <c r="CS13" s="8">
        <v>1.8811899999999999E-4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646362436698</v>
      </c>
      <c r="DA13" s="5">
        <v>145.51599999999999</v>
      </c>
      <c r="DC13" s="5">
        <v>1000</v>
      </c>
      <c r="DD13" s="5">
        <v>621.32399999999996</v>
      </c>
      <c r="DE13" s="5">
        <f t="shared" si="12"/>
        <v>0.9877965023847376</v>
      </c>
      <c r="DF13" s="5">
        <v>21.599</v>
      </c>
      <c r="DG13" s="5">
        <f t="shared" si="13"/>
        <v>3.4338632750397453E-2</v>
      </c>
      <c r="DH13" s="5">
        <v>642.923</v>
      </c>
      <c r="DI13" s="5">
        <v>635.221</v>
      </c>
      <c r="DJ13" s="5">
        <v>26</v>
      </c>
      <c r="DK13" s="5">
        <v>4.4574499999999997</v>
      </c>
      <c r="DL13" s="5">
        <v>49.799900000000001</v>
      </c>
      <c r="DM13" s="5">
        <v>8.7985100000000003</v>
      </c>
      <c r="DN13" s="5">
        <v>6.4203200000000002</v>
      </c>
      <c r="DO13" s="5">
        <v>655</v>
      </c>
      <c r="DP13" s="5">
        <v>629</v>
      </c>
      <c r="DQ13" s="9">
        <v>0</v>
      </c>
      <c r="DR13" s="7">
        <v>4.1335499999999997E-2</v>
      </c>
      <c r="DS13" s="7">
        <v>9.8902999999999994E-3</v>
      </c>
      <c r="DT13" s="5">
        <v>2.6840000000000002</v>
      </c>
      <c r="DU13" s="5">
        <f t="shared" si="14"/>
        <v>2.6574257425742577E-2</v>
      </c>
      <c r="DV13" s="5">
        <v>8.0473199999999991</v>
      </c>
      <c r="DW13" s="5">
        <f t="shared" si="15"/>
        <v>1.2793831478537359E-2</v>
      </c>
      <c r="DX13" s="5">
        <v>3.6891100000000003E-2</v>
      </c>
      <c r="DY13" s="5">
        <v>0.94643600000000006</v>
      </c>
      <c r="DZ13" s="5">
        <v>1.6257400000000002E-2</v>
      </c>
      <c r="EA13" s="8">
        <v>4.1584199999999998E-4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25969550910</v>
      </c>
      <c r="EI13" s="5">
        <v>6.1718799999999998</v>
      </c>
      <c r="EK13" s="5">
        <v>4</v>
      </c>
      <c r="EL13" s="5">
        <v>623.5</v>
      </c>
      <c r="EM13" s="5">
        <f t="shared" si="16"/>
        <v>0.99125596184419718</v>
      </c>
      <c r="EN13" s="5">
        <v>17.75</v>
      </c>
      <c r="EO13" s="5">
        <f t="shared" si="17"/>
        <v>2.8219395866454691E-2</v>
      </c>
      <c r="EP13" s="5">
        <v>641.25</v>
      </c>
      <c r="EQ13" s="5">
        <v>638.25</v>
      </c>
      <c r="ER13" s="5">
        <v>5</v>
      </c>
      <c r="ES13" s="5">
        <v>0.20024</v>
      </c>
      <c r="ET13" s="5">
        <v>1.08121</v>
      </c>
      <c r="EU13" s="5">
        <v>6.5486600000000006E-2</v>
      </c>
      <c r="EV13" s="5">
        <v>0.15201999999999999</v>
      </c>
      <c r="EW13" s="5">
        <v>640</v>
      </c>
      <c r="EX13" s="5">
        <v>635</v>
      </c>
      <c r="EY13" s="7">
        <v>9.5389499999999992E-3</v>
      </c>
      <c r="EZ13" s="7">
        <v>1.7488099999999999E-2</v>
      </c>
      <c r="FA13" s="7">
        <v>1.4705899999999999E-2</v>
      </c>
      <c r="FB13" s="5">
        <v>2.5</v>
      </c>
      <c r="FC13" s="5">
        <f t="shared" si="18"/>
        <v>2.4752475247524754E-2</v>
      </c>
      <c r="FD13" s="5">
        <v>7.1</v>
      </c>
      <c r="FE13" s="5">
        <f t="shared" si="19"/>
        <v>1.1287758346581876E-2</v>
      </c>
      <c r="FF13" s="5">
        <v>3.4653499999999997E-2</v>
      </c>
      <c r="FG13" s="5">
        <v>0.95049499999999998</v>
      </c>
      <c r="FH13" s="5">
        <v>1.48515E-2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17633093690</v>
      </c>
      <c r="FQ13" s="5">
        <v>4.46875</v>
      </c>
      <c r="FS13" s="5">
        <v>1000</v>
      </c>
      <c r="FT13" s="5">
        <v>623.50800000000004</v>
      </c>
      <c r="FU13" s="5">
        <f t="shared" si="20"/>
        <v>0.99126868044515104</v>
      </c>
      <c r="FV13" s="5">
        <v>18.495999999999999</v>
      </c>
      <c r="FW13" s="5">
        <f t="shared" si="21"/>
        <v>2.9405405405405403E-2</v>
      </c>
      <c r="FX13" s="5">
        <v>642.00400000000002</v>
      </c>
      <c r="FY13" s="5">
        <v>635.16099999999994</v>
      </c>
      <c r="FZ13" s="5">
        <v>23</v>
      </c>
      <c r="GA13" s="5">
        <v>3.1987999999999999</v>
      </c>
      <c r="GB13" s="5">
        <v>40.159399999999998</v>
      </c>
      <c r="GC13" s="5">
        <v>7.2337199999999999</v>
      </c>
      <c r="GD13" s="5">
        <v>6.2894399999999999</v>
      </c>
      <c r="GE13" s="5">
        <v>652</v>
      </c>
      <c r="GF13" s="5">
        <v>629</v>
      </c>
      <c r="GG13" s="9">
        <v>0</v>
      </c>
      <c r="GH13" s="7">
        <v>3.6566000000000001E-2</v>
      </c>
      <c r="GI13" s="7">
        <v>9.7949100000000004E-3</v>
      </c>
      <c r="GJ13" s="5">
        <v>2.73</v>
      </c>
      <c r="GK13" s="5">
        <f t="shared" si="22"/>
        <v>2.7029702970297029E-2</v>
      </c>
      <c r="GL13" s="5">
        <v>6.7750899999999996</v>
      </c>
      <c r="GM13" s="5">
        <f t="shared" si="23"/>
        <v>1.077120826709062E-2</v>
      </c>
      <c r="GN13" s="5">
        <v>3.74653E-2</v>
      </c>
      <c r="GO13" s="5">
        <v>0.94540599999999997</v>
      </c>
      <c r="GP13" s="5">
        <v>1.6594100000000001E-2</v>
      </c>
      <c r="GQ13" s="5">
        <v>5.3465299999999995E-4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147918474672</v>
      </c>
      <c r="GY13" s="5">
        <v>33.703099999999999</v>
      </c>
    </row>
    <row r="14" spans="1:207" ht="15.75" customHeight="1" x14ac:dyDescent="0.2">
      <c r="A14" s="6" t="s">
        <v>73</v>
      </c>
      <c r="B14" s="6">
        <v>105</v>
      </c>
      <c r="C14" s="5">
        <v>14379</v>
      </c>
      <c r="E14" s="5">
        <v>1</v>
      </c>
      <c r="F14" s="5">
        <v>13055</v>
      </c>
      <c r="G14" s="5">
        <f t="shared" si="0"/>
        <v>0.90792127408025591</v>
      </c>
      <c r="H14" s="5">
        <v>4338</v>
      </c>
      <c r="I14" s="5">
        <f t="shared" si="1"/>
        <v>0.30168996453160862</v>
      </c>
      <c r="J14" s="5">
        <v>17393</v>
      </c>
      <c r="K14" s="5">
        <v>15513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15513</v>
      </c>
      <c r="R14" s="5">
        <v>15513</v>
      </c>
      <c r="S14" s="7">
        <v>7.8865000000000005E-2</v>
      </c>
      <c r="T14" s="7">
        <v>7.8865000000000005E-2</v>
      </c>
      <c r="U14" s="7">
        <v>7.8865000000000005E-2</v>
      </c>
      <c r="V14" s="5">
        <v>17</v>
      </c>
      <c r="W14" s="5">
        <f t="shared" si="2"/>
        <v>0.16190476190476191</v>
      </c>
      <c r="X14" s="5">
        <v>255.17599999999999</v>
      </c>
      <c r="Y14" s="5">
        <f t="shared" si="3"/>
        <v>1.7746435774393211E-2</v>
      </c>
      <c r="Z14" s="5">
        <v>0.19047600000000001</v>
      </c>
      <c r="AA14" s="5">
        <v>0.65714300000000003</v>
      </c>
      <c r="AB14" s="5">
        <v>0.13333300000000001</v>
      </c>
      <c r="AC14" s="5">
        <v>1.9047600000000001E-2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27797036</v>
      </c>
      <c r="AK14" s="5">
        <v>0</v>
      </c>
      <c r="AM14" s="5">
        <v>9</v>
      </c>
      <c r="AN14" s="5">
        <v>14223.6</v>
      </c>
      <c r="AO14" s="5">
        <f t="shared" si="4"/>
        <v>0.98919257250156478</v>
      </c>
      <c r="AP14" s="5">
        <v>823.11099999999999</v>
      </c>
      <c r="AQ14" s="5">
        <f t="shared" si="5"/>
        <v>5.7243966896168022E-2</v>
      </c>
      <c r="AR14" s="5">
        <v>15046.7</v>
      </c>
      <c r="AS14" s="5">
        <v>14699.1</v>
      </c>
      <c r="AT14" s="5">
        <v>334</v>
      </c>
      <c r="AU14" s="5">
        <v>6.7944399999999998</v>
      </c>
      <c r="AV14" s="5">
        <v>29.702300000000001</v>
      </c>
      <c r="AW14" s="5">
        <v>4.0757700000000003</v>
      </c>
      <c r="AX14" s="5">
        <v>2.6204700000000001</v>
      </c>
      <c r="AY14" s="5">
        <v>14838</v>
      </c>
      <c r="AZ14" s="5">
        <v>14504</v>
      </c>
      <c r="BA14" s="7">
        <v>8.6932299999999997E-3</v>
      </c>
      <c r="BB14" s="7">
        <v>3.1921600000000001E-2</v>
      </c>
      <c r="BC14" s="7">
        <v>2.2262400000000002E-2</v>
      </c>
      <c r="BD14" s="5">
        <v>2.88889</v>
      </c>
      <c r="BE14" s="5">
        <f t="shared" si="6"/>
        <v>2.7513238095238094E-2</v>
      </c>
      <c r="BF14" s="5">
        <v>284.923</v>
      </c>
      <c r="BG14" s="5">
        <f t="shared" si="7"/>
        <v>1.9815216635371027E-2</v>
      </c>
      <c r="BH14" s="5">
        <v>3.7037E-2</v>
      </c>
      <c r="BI14" s="5">
        <v>0.94497399999999998</v>
      </c>
      <c r="BJ14" s="5">
        <v>1.7989399999999999E-2</v>
      </c>
      <c r="BK14" s="8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2585422936</v>
      </c>
      <c r="BS14" s="5">
        <v>0.734375</v>
      </c>
      <c r="BU14" s="5">
        <v>1000</v>
      </c>
      <c r="BV14" s="5">
        <v>14164.5</v>
      </c>
      <c r="BW14" s="5">
        <f t="shared" si="8"/>
        <v>0.98508241185061551</v>
      </c>
      <c r="BX14" s="5">
        <v>779.65700000000004</v>
      </c>
      <c r="BY14" s="5">
        <f t="shared" si="9"/>
        <v>5.4221920856805064E-2</v>
      </c>
      <c r="BZ14" s="5">
        <v>14944.1</v>
      </c>
      <c r="CA14" s="5">
        <v>14734.6</v>
      </c>
      <c r="CB14" s="5">
        <v>762</v>
      </c>
      <c r="CC14" s="5">
        <v>56.245600000000003</v>
      </c>
      <c r="CD14" s="5">
        <v>289.96800000000002</v>
      </c>
      <c r="CE14" s="5">
        <v>52.767800000000001</v>
      </c>
      <c r="CF14" s="5">
        <v>47.155999999999999</v>
      </c>
      <c r="CG14" s="5">
        <v>15164</v>
      </c>
      <c r="CH14" s="5">
        <v>14402</v>
      </c>
      <c r="CI14" s="7">
        <v>1.5995499999999999E-3</v>
      </c>
      <c r="CJ14" s="7">
        <v>5.4593500000000003E-2</v>
      </c>
      <c r="CK14" s="7">
        <v>2.47274E-2</v>
      </c>
      <c r="CL14" s="5">
        <v>2.5310000000000001</v>
      </c>
      <c r="CM14" s="5">
        <f t="shared" si="10"/>
        <v>2.4104761904761907E-2</v>
      </c>
      <c r="CN14" s="5">
        <v>308.04300000000001</v>
      </c>
      <c r="CO14" s="5">
        <f t="shared" si="11"/>
        <v>2.1423117045691633E-2</v>
      </c>
      <c r="CP14" s="5">
        <v>3.3628600000000002E-2</v>
      </c>
      <c r="CQ14" s="5">
        <v>0.95179000000000002</v>
      </c>
      <c r="CR14" s="5">
        <v>1.4581E-2</v>
      </c>
      <c r="CS14" s="8">
        <v>0</v>
      </c>
      <c r="CT14" s="5">
        <v>0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511786645964</v>
      </c>
      <c r="DA14" s="5">
        <v>119.09399999999999</v>
      </c>
      <c r="DC14" s="5">
        <v>1000</v>
      </c>
      <c r="DD14" s="5">
        <v>14247.4</v>
      </c>
      <c r="DE14" s="5">
        <f t="shared" si="12"/>
        <v>0.99084776410042419</v>
      </c>
      <c r="DF14" s="5">
        <v>680.46299999999997</v>
      </c>
      <c r="DG14" s="5">
        <f t="shared" si="13"/>
        <v>4.7323388274567071E-2</v>
      </c>
      <c r="DH14" s="5">
        <v>14927.9</v>
      </c>
      <c r="DI14" s="5">
        <v>14736.5</v>
      </c>
      <c r="DJ14" s="5">
        <v>833</v>
      </c>
      <c r="DK14" s="5">
        <v>43.452300000000001</v>
      </c>
      <c r="DL14" s="5">
        <v>238.977</v>
      </c>
      <c r="DM14" s="5">
        <v>56.574800000000003</v>
      </c>
      <c r="DN14" s="5">
        <v>44.3887</v>
      </c>
      <c r="DO14" s="5">
        <v>15235</v>
      </c>
      <c r="DP14" s="5">
        <v>14402</v>
      </c>
      <c r="DQ14" s="7">
        <v>1.5995499999999999E-3</v>
      </c>
      <c r="DR14" s="7">
        <v>5.9531300000000002E-2</v>
      </c>
      <c r="DS14" s="7">
        <v>2.4865999999999999E-2</v>
      </c>
      <c r="DT14" s="5">
        <v>2.4300000000000002</v>
      </c>
      <c r="DU14" s="5">
        <f t="shared" si="14"/>
        <v>2.3142857142857146E-2</v>
      </c>
      <c r="DV14" s="5">
        <v>280.02600000000001</v>
      </c>
      <c r="DW14" s="5">
        <f t="shared" si="15"/>
        <v>1.9474650532025871E-2</v>
      </c>
      <c r="DX14" s="5">
        <v>3.26667E-2</v>
      </c>
      <c r="DY14" s="5">
        <v>0.95371399999999995</v>
      </c>
      <c r="DZ14" s="5">
        <v>1.3618999999999999E-2</v>
      </c>
      <c r="EA14" s="8">
        <v>0</v>
      </c>
      <c r="EB14" s="5">
        <v>0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28360176870</v>
      </c>
      <c r="EI14" s="5">
        <v>6.9218799999999998</v>
      </c>
      <c r="EK14" s="5">
        <v>2</v>
      </c>
      <c r="EL14" s="5">
        <v>14171.5</v>
      </c>
      <c r="EM14" s="5">
        <f t="shared" si="16"/>
        <v>0.98556923290910359</v>
      </c>
      <c r="EN14" s="5">
        <v>640</v>
      </c>
      <c r="EO14" s="5">
        <f t="shared" si="17"/>
        <v>4.4509353918909519E-2</v>
      </c>
      <c r="EP14" s="5">
        <v>14811.5</v>
      </c>
      <c r="EQ14" s="5">
        <v>14502</v>
      </c>
      <c r="ER14" s="5">
        <v>26</v>
      </c>
      <c r="ES14" s="5">
        <v>0.79000300000000001</v>
      </c>
      <c r="ET14" s="5">
        <v>0</v>
      </c>
      <c r="EU14" s="5">
        <v>0.77274699999999996</v>
      </c>
      <c r="EV14" s="5">
        <v>0.152667</v>
      </c>
      <c r="EW14" s="5">
        <v>14515</v>
      </c>
      <c r="EX14" s="5">
        <v>14489</v>
      </c>
      <c r="EY14" s="7">
        <v>7.6500500000000003E-3</v>
      </c>
      <c r="EZ14" s="7">
        <v>9.4582399999999997E-3</v>
      </c>
      <c r="FA14" s="7">
        <v>8.55414E-3</v>
      </c>
      <c r="FB14" s="5">
        <v>2</v>
      </c>
      <c r="FC14" s="5">
        <f t="shared" si="18"/>
        <v>1.9047619047619049E-2</v>
      </c>
      <c r="FD14" s="5">
        <v>320</v>
      </c>
      <c r="FE14" s="5">
        <f t="shared" si="19"/>
        <v>2.225467695945476E-2</v>
      </c>
      <c r="FF14" s="5">
        <v>2.85714E-2</v>
      </c>
      <c r="FG14" s="5">
        <v>0.96190500000000001</v>
      </c>
      <c r="FH14" s="5">
        <v>9.5238100000000006E-3</v>
      </c>
      <c r="FI14" s="5">
        <v>0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20642029180</v>
      </c>
      <c r="FQ14" s="5">
        <v>5.1093799999999998</v>
      </c>
      <c r="FS14" s="5">
        <v>1000</v>
      </c>
      <c r="FT14" s="5">
        <v>14172.7</v>
      </c>
      <c r="FU14" s="5">
        <f t="shared" si="20"/>
        <v>0.98565268794770156</v>
      </c>
      <c r="FV14" s="5">
        <v>704.54899999999998</v>
      </c>
      <c r="FW14" s="5">
        <f t="shared" si="21"/>
        <v>4.8998469990959033E-2</v>
      </c>
      <c r="FX14" s="5">
        <v>14877.2</v>
      </c>
      <c r="FY14" s="5">
        <v>14718.4</v>
      </c>
      <c r="FZ14" s="5">
        <v>393</v>
      </c>
      <c r="GA14" s="5">
        <v>27.724799999999998</v>
      </c>
      <c r="GB14" s="5">
        <v>189.828</v>
      </c>
      <c r="GC14" s="5">
        <v>49.751199999999997</v>
      </c>
      <c r="GD14" s="5">
        <v>37.084699999999998</v>
      </c>
      <c r="GE14" s="5">
        <v>14882</v>
      </c>
      <c r="GF14" s="5">
        <v>14489</v>
      </c>
      <c r="GG14" s="7">
        <v>7.6500500000000003E-3</v>
      </c>
      <c r="GH14" s="7">
        <v>3.4981600000000002E-2</v>
      </c>
      <c r="GI14" s="7">
        <v>2.3603300000000001E-2</v>
      </c>
      <c r="GJ14" s="5">
        <v>2.2690000000000001</v>
      </c>
      <c r="GK14" s="5">
        <f t="shared" si="22"/>
        <v>2.1609523809523811E-2</v>
      </c>
      <c r="GL14" s="5">
        <v>310.51100000000002</v>
      </c>
      <c r="GM14" s="5">
        <f t="shared" si="23"/>
        <v>2.1594756241741429E-2</v>
      </c>
      <c r="GN14" s="5">
        <v>3.1133299999999999E-2</v>
      </c>
      <c r="GO14" s="5">
        <v>0.95678099999999999</v>
      </c>
      <c r="GP14" s="5">
        <v>1.20857E-2</v>
      </c>
      <c r="GQ14" s="5">
        <v>0</v>
      </c>
      <c r="GR14" s="5">
        <v>0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75093152718</v>
      </c>
      <c r="GY14" s="5">
        <v>17.046900000000001</v>
      </c>
    </row>
    <row r="15" spans="1:207" ht="15.75" customHeight="1" x14ac:dyDescent="0.2">
      <c r="A15" s="6" t="s">
        <v>75</v>
      </c>
      <c r="B15" s="6">
        <v>107</v>
      </c>
      <c r="C15" s="5">
        <v>44303</v>
      </c>
      <c r="D15" s="18"/>
      <c r="E15" s="5">
        <v>1</v>
      </c>
      <c r="F15" s="5">
        <v>34757</v>
      </c>
      <c r="G15" s="5">
        <f t="shared" si="0"/>
        <v>0.7845292643839018</v>
      </c>
      <c r="H15" s="5">
        <v>15537</v>
      </c>
      <c r="I15" s="5">
        <f t="shared" si="1"/>
        <v>0.35069859828905492</v>
      </c>
      <c r="J15" s="5">
        <v>50294</v>
      </c>
      <c r="K15" s="5">
        <v>47748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47748</v>
      </c>
      <c r="R15" s="5">
        <v>47748</v>
      </c>
      <c r="S15" s="7">
        <v>7.7759999999999996E-2</v>
      </c>
      <c r="T15" s="7">
        <v>7.7759999999999996E-2</v>
      </c>
      <c r="U15" s="7">
        <v>7.7759999999999996E-2</v>
      </c>
      <c r="V15" s="5">
        <v>26</v>
      </c>
      <c r="W15" s="5">
        <f t="shared" si="2"/>
        <v>0.24299065420560748</v>
      </c>
      <c r="X15" s="5">
        <v>597.577</v>
      </c>
      <c r="Y15" s="5">
        <f t="shared" si="3"/>
        <v>1.3488409362797101E-2</v>
      </c>
      <c r="Z15" s="5">
        <v>0.34579399999999999</v>
      </c>
      <c r="AA15" s="5">
        <v>0.42056100000000002</v>
      </c>
      <c r="AB15" s="5">
        <v>0.14018700000000001</v>
      </c>
      <c r="AC15" s="5">
        <v>9.3457899999999997E-2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30950960</v>
      </c>
      <c r="AK15" s="5">
        <v>1.5625E-2</v>
      </c>
      <c r="AL15" s="18"/>
      <c r="AM15" s="5">
        <v>1</v>
      </c>
      <c r="AN15" s="5">
        <v>44053</v>
      </c>
      <c r="AO15" s="5">
        <f t="shared" si="4"/>
        <v>0.99435704128388591</v>
      </c>
      <c r="AP15" s="5">
        <v>250</v>
      </c>
      <c r="AQ15" s="5">
        <f t="shared" si="5"/>
        <v>5.6429587161140327E-3</v>
      </c>
      <c r="AR15" s="5">
        <v>44303</v>
      </c>
      <c r="AS15" s="5">
        <v>44303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44303</v>
      </c>
      <c r="AZ15" s="5">
        <v>44303</v>
      </c>
      <c r="BA15" s="9">
        <v>0</v>
      </c>
      <c r="BB15" s="9">
        <v>0</v>
      </c>
      <c r="BC15" s="9">
        <v>0</v>
      </c>
      <c r="BD15" s="5">
        <v>1</v>
      </c>
      <c r="BE15" s="5">
        <f t="shared" si="6"/>
        <v>9.3457943925233638E-3</v>
      </c>
      <c r="BF15" s="5">
        <v>250</v>
      </c>
      <c r="BG15" s="5">
        <f t="shared" si="7"/>
        <v>5.6429587161140327E-3</v>
      </c>
      <c r="BH15" s="5">
        <v>1.8691599999999999E-2</v>
      </c>
      <c r="BI15" s="5">
        <v>0.98130799999999996</v>
      </c>
      <c r="BJ15" s="5">
        <v>0</v>
      </c>
      <c r="BK15" s="8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2161062314</v>
      </c>
      <c r="BS15" s="5">
        <v>0.5</v>
      </c>
      <c r="BT15" s="18"/>
      <c r="BU15" s="5">
        <v>1000</v>
      </c>
      <c r="BV15" s="5">
        <v>44053</v>
      </c>
      <c r="BW15" s="5">
        <f t="shared" si="8"/>
        <v>0.99435704128388591</v>
      </c>
      <c r="BX15" s="5">
        <v>250</v>
      </c>
      <c r="BY15" s="5">
        <f t="shared" si="9"/>
        <v>5.6429587161140327E-3</v>
      </c>
      <c r="BZ15" s="5">
        <v>44303</v>
      </c>
      <c r="CA15" s="5">
        <v>44303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44303</v>
      </c>
      <c r="CH15" s="5">
        <v>44303</v>
      </c>
      <c r="CI15" s="9">
        <v>0</v>
      </c>
      <c r="CJ15" s="9">
        <v>0</v>
      </c>
      <c r="CK15" s="9">
        <v>0</v>
      </c>
      <c r="CL15" s="5">
        <v>1</v>
      </c>
      <c r="CM15" s="5">
        <f t="shared" si="10"/>
        <v>9.3457943925233638E-3</v>
      </c>
      <c r="CN15" s="5">
        <v>250</v>
      </c>
      <c r="CO15" s="5">
        <f t="shared" si="11"/>
        <v>5.6429587161140327E-3</v>
      </c>
      <c r="CP15" s="5">
        <v>1.8691599999999999E-2</v>
      </c>
      <c r="CQ15" s="5">
        <v>0.98130799999999996</v>
      </c>
      <c r="CR15" s="5">
        <v>0</v>
      </c>
      <c r="CS15" s="8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12827060420</v>
      </c>
      <c r="DA15" s="5">
        <v>3.2968799999999998</v>
      </c>
      <c r="DB15" s="18"/>
      <c r="DC15" s="5">
        <v>1000</v>
      </c>
      <c r="DD15" s="5">
        <v>43844.2</v>
      </c>
      <c r="DE15" s="5">
        <f t="shared" si="12"/>
        <v>0.98964404216418744</v>
      </c>
      <c r="DF15" s="5">
        <v>458.79199999999997</v>
      </c>
      <c r="DG15" s="5">
        <f t="shared" si="13"/>
        <v>1.0355777261133558E-2</v>
      </c>
      <c r="DH15" s="5">
        <v>44303</v>
      </c>
      <c r="DI15" s="5">
        <v>44303</v>
      </c>
      <c r="DJ15" s="5">
        <v>0</v>
      </c>
      <c r="DK15" s="5">
        <v>161.06899999999999</v>
      </c>
      <c r="DL15" s="5">
        <v>1574.56</v>
      </c>
      <c r="DM15" s="5">
        <v>0</v>
      </c>
      <c r="DN15" s="5">
        <v>0</v>
      </c>
      <c r="DO15" s="5">
        <v>44303</v>
      </c>
      <c r="DP15" s="5">
        <v>44303</v>
      </c>
      <c r="DQ15" s="9">
        <v>0</v>
      </c>
      <c r="DR15" s="9">
        <v>0</v>
      </c>
      <c r="DS15" s="9">
        <v>0</v>
      </c>
      <c r="DT15" s="5">
        <v>1</v>
      </c>
      <c r="DU15" s="5">
        <f t="shared" si="14"/>
        <v>9.3457943925233638E-3</v>
      </c>
      <c r="DV15" s="5">
        <v>458.79199999999997</v>
      </c>
      <c r="DW15" s="5">
        <f t="shared" si="15"/>
        <v>1.0355777261133558E-2</v>
      </c>
      <c r="DX15" s="5">
        <v>1.8691599999999999E-2</v>
      </c>
      <c r="DY15" s="5">
        <v>0.98130799999999996</v>
      </c>
      <c r="DZ15" s="5">
        <v>0</v>
      </c>
      <c r="EA15" s="8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26959999252</v>
      </c>
      <c r="EI15" s="5">
        <v>6.625</v>
      </c>
      <c r="EJ15" s="18"/>
      <c r="EK15" s="5">
        <v>1</v>
      </c>
      <c r="EL15" s="5">
        <v>44103</v>
      </c>
      <c r="EM15" s="5">
        <f t="shared" si="16"/>
        <v>0.9954856330271088</v>
      </c>
      <c r="EN15" s="5">
        <v>200</v>
      </c>
      <c r="EO15" s="5">
        <f t="shared" si="17"/>
        <v>4.5143669728912265E-3</v>
      </c>
      <c r="EP15" s="5">
        <v>44303</v>
      </c>
      <c r="EQ15" s="5">
        <v>44303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44303</v>
      </c>
      <c r="EX15" s="5">
        <v>44303</v>
      </c>
      <c r="EY15" s="9">
        <v>0</v>
      </c>
      <c r="EZ15" s="9">
        <v>0</v>
      </c>
      <c r="FA15" s="9">
        <v>0</v>
      </c>
      <c r="FB15" s="5">
        <v>1</v>
      </c>
      <c r="FC15" s="5">
        <f t="shared" si="18"/>
        <v>9.3457943925233638E-3</v>
      </c>
      <c r="FD15" s="5">
        <v>200</v>
      </c>
      <c r="FE15" s="5">
        <f t="shared" si="19"/>
        <v>4.5143669728912265E-3</v>
      </c>
      <c r="FF15" s="5">
        <v>1.8691599999999999E-2</v>
      </c>
      <c r="FG15" s="5">
        <v>0.98130799999999996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20989970050</v>
      </c>
      <c r="FQ15" s="5">
        <v>5.3125</v>
      </c>
      <c r="FR15" s="18"/>
      <c r="FS15" s="5">
        <v>1000</v>
      </c>
      <c r="FT15" s="5">
        <v>44103</v>
      </c>
      <c r="FU15" s="5">
        <f t="shared" si="20"/>
        <v>0.9954856330271088</v>
      </c>
      <c r="FV15" s="5">
        <v>200</v>
      </c>
      <c r="FW15" s="5">
        <f t="shared" si="21"/>
        <v>4.5143669728912265E-3</v>
      </c>
      <c r="FX15" s="5">
        <v>44303</v>
      </c>
      <c r="FY15" s="5">
        <v>44303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44303</v>
      </c>
      <c r="GF15" s="5">
        <v>44303</v>
      </c>
      <c r="GG15" s="9">
        <v>0</v>
      </c>
      <c r="GH15" s="9">
        <v>0</v>
      </c>
      <c r="GI15" s="9">
        <v>0</v>
      </c>
      <c r="GJ15" s="5">
        <v>1</v>
      </c>
      <c r="GK15" s="5">
        <f t="shared" si="22"/>
        <v>9.3457943925233638E-3</v>
      </c>
      <c r="GL15" s="5">
        <v>200</v>
      </c>
      <c r="GM15" s="5">
        <f t="shared" si="23"/>
        <v>4.5143669728912265E-3</v>
      </c>
      <c r="GN15" s="5">
        <v>1.8691599999999999E-2</v>
      </c>
      <c r="GO15" s="5">
        <v>0.98130799999999996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12826884318</v>
      </c>
      <c r="GY15" s="5">
        <v>3.1875</v>
      </c>
    </row>
    <row r="16" spans="1:207" ht="15.75" customHeight="1" x14ac:dyDescent="0.2">
      <c r="A16" s="6" t="s">
        <v>76</v>
      </c>
      <c r="B16" s="6">
        <v>124</v>
      </c>
      <c r="C16" s="5">
        <v>59030</v>
      </c>
      <c r="E16" s="5">
        <v>1</v>
      </c>
      <c r="F16" s="5">
        <v>50535</v>
      </c>
      <c r="G16" s="5">
        <f t="shared" si="0"/>
        <v>0.85609012366593262</v>
      </c>
      <c r="H16" s="5">
        <v>16156</v>
      </c>
      <c r="I16" s="5">
        <f t="shared" si="1"/>
        <v>0.27369134338471962</v>
      </c>
      <c r="J16" s="5">
        <v>66691</v>
      </c>
      <c r="K16" s="5">
        <v>62611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62611</v>
      </c>
      <c r="R16" s="5">
        <v>62611</v>
      </c>
      <c r="S16" s="7">
        <v>6.0664099999999999E-2</v>
      </c>
      <c r="T16" s="7">
        <v>6.0664099999999999E-2</v>
      </c>
      <c r="U16" s="7">
        <v>6.0664099999999999E-2</v>
      </c>
      <c r="V16" s="5">
        <v>17</v>
      </c>
      <c r="W16" s="5">
        <f t="shared" si="2"/>
        <v>0.13709677419354838</v>
      </c>
      <c r="X16" s="5">
        <v>950.35299999999995</v>
      </c>
      <c r="Y16" s="5">
        <f t="shared" si="3"/>
        <v>1.6099491783838724E-2</v>
      </c>
      <c r="Z16" s="5">
        <v>0.14516100000000001</v>
      </c>
      <c r="AA16" s="5">
        <v>0.72580599999999995</v>
      </c>
      <c r="AB16" s="5">
        <v>0.12903200000000001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32592324</v>
      </c>
      <c r="AK16" s="5">
        <v>1.5625E-2</v>
      </c>
      <c r="AM16" s="5">
        <v>16</v>
      </c>
      <c r="AN16" s="5">
        <v>58486.9</v>
      </c>
      <c r="AO16" s="5">
        <f t="shared" si="4"/>
        <v>0.99079959342707102</v>
      </c>
      <c r="AP16" s="5">
        <v>8385.94</v>
      </c>
      <c r="AQ16" s="5">
        <f t="shared" si="5"/>
        <v>0.14206234118244962</v>
      </c>
      <c r="AR16" s="5">
        <v>66872.800000000003</v>
      </c>
      <c r="AS16" s="5">
        <v>64036.800000000003</v>
      </c>
      <c r="AT16" s="5">
        <v>8772</v>
      </c>
      <c r="AU16" s="5">
        <v>47.134399999999999</v>
      </c>
      <c r="AV16" s="5">
        <v>57.582299999999996</v>
      </c>
      <c r="AW16" s="5">
        <v>47.824800000000003</v>
      </c>
      <c r="AX16" s="5">
        <v>35.496200000000002</v>
      </c>
      <c r="AY16" s="5">
        <v>68955</v>
      </c>
      <c r="AZ16" s="5">
        <v>60183</v>
      </c>
      <c r="BA16" s="7">
        <v>1.9532399999999998E-2</v>
      </c>
      <c r="BB16" s="7">
        <v>0.16813500000000001</v>
      </c>
      <c r="BC16" s="7">
        <v>8.4818099999999993E-2</v>
      </c>
      <c r="BD16" s="5">
        <v>4.1875</v>
      </c>
      <c r="BE16" s="5">
        <f t="shared" si="6"/>
        <v>3.3770161290322578E-2</v>
      </c>
      <c r="BF16" s="5">
        <v>2002.61</v>
      </c>
      <c r="BG16" s="5">
        <f t="shared" si="7"/>
        <v>3.3925292224292733E-2</v>
      </c>
      <c r="BH16" s="5">
        <v>4.1834700000000002E-2</v>
      </c>
      <c r="BI16" s="5">
        <v>0.93245999999999996</v>
      </c>
      <c r="BJ16" s="5">
        <v>2.5705599999999999E-2</v>
      </c>
      <c r="BK16" s="8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3430964672</v>
      </c>
      <c r="BS16" s="5">
        <v>0.96875</v>
      </c>
      <c r="BU16" s="5">
        <v>1000</v>
      </c>
      <c r="BV16" s="5">
        <v>57254</v>
      </c>
      <c r="BW16" s="5">
        <f t="shared" si="8"/>
        <v>0.96991360325258347</v>
      </c>
      <c r="BX16" s="5">
        <v>8165.3</v>
      </c>
      <c r="BY16" s="5">
        <f t="shared" si="9"/>
        <v>0.13832458072166695</v>
      </c>
      <c r="BZ16" s="5">
        <v>65419.3</v>
      </c>
      <c r="CA16" s="5">
        <v>63496.800000000003</v>
      </c>
      <c r="CB16" s="5">
        <v>11173</v>
      </c>
      <c r="CC16" s="5">
        <v>245.88399999999999</v>
      </c>
      <c r="CD16" s="5">
        <v>585.62800000000004</v>
      </c>
      <c r="CE16" s="5">
        <v>295.12099999999998</v>
      </c>
      <c r="CF16" s="5">
        <v>289.03300000000002</v>
      </c>
      <c r="CG16" s="5">
        <v>70851</v>
      </c>
      <c r="CH16" s="5">
        <v>59678</v>
      </c>
      <c r="CI16" s="7">
        <v>1.0977499999999999E-2</v>
      </c>
      <c r="CJ16" s="7">
        <v>0.20025399999999999</v>
      </c>
      <c r="CK16" s="7">
        <v>7.5669399999999998E-2</v>
      </c>
      <c r="CL16" s="5">
        <v>4.03</v>
      </c>
      <c r="CM16" s="5">
        <f t="shared" si="10"/>
        <v>3.2500000000000001E-2</v>
      </c>
      <c r="CN16" s="5">
        <v>2026.13</v>
      </c>
      <c r="CO16" s="5">
        <f t="shared" si="11"/>
        <v>3.4323733694731497E-2</v>
      </c>
      <c r="CP16" s="5">
        <v>4.0564500000000003E-2</v>
      </c>
      <c r="CQ16" s="5">
        <v>0.93500000000000005</v>
      </c>
      <c r="CR16" s="5">
        <v>2.4435499999999999E-2</v>
      </c>
      <c r="CS16" s="8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1248538229112</v>
      </c>
      <c r="DA16" s="5">
        <v>282.85899999999998</v>
      </c>
      <c r="DC16" s="5">
        <v>1000</v>
      </c>
      <c r="DD16" s="5">
        <v>57762.6</v>
      </c>
      <c r="DE16" s="5">
        <f t="shared" si="12"/>
        <v>0.97852956124004742</v>
      </c>
      <c r="DF16" s="5">
        <v>7994.73</v>
      </c>
      <c r="DG16" s="5">
        <f t="shared" si="13"/>
        <v>0.13543503303405047</v>
      </c>
      <c r="DH16" s="5">
        <v>65757.3</v>
      </c>
      <c r="DI16" s="5">
        <v>63292.800000000003</v>
      </c>
      <c r="DJ16" s="5">
        <v>10022</v>
      </c>
      <c r="DK16" s="5">
        <v>254.185</v>
      </c>
      <c r="DL16" s="5">
        <v>581.02700000000004</v>
      </c>
      <c r="DM16" s="5">
        <v>313.96199999999999</v>
      </c>
      <c r="DN16" s="5">
        <v>282.53800000000001</v>
      </c>
      <c r="DO16" s="5">
        <v>69700</v>
      </c>
      <c r="DP16" s="5">
        <v>59678</v>
      </c>
      <c r="DQ16" s="7">
        <v>1.0977499999999999E-2</v>
      </c>
      <c r="DR16" s="7">
        <v>0.180756</v>
      </c>
      <c r="DS16" s="7">
        <v>7.2213600000000003E-2</v>
      </c>
      <c r="DT16" s="5">
        <v>4.3440000000000003</v>
      </c>
      <c r="DU16" s="5">
        <f t="shared" si="14"/>
        <v>3.5032258064516132E-2</v>
      </c>
      <c r="DV16" s="5">
        <v>1840.41</v>
      </c>
      <c r="DW16" s="5">
        <f t="shared" si="15"/>
        <v>3.1177536845671695E-2</v>
      </c>
      <c r="DX16" s="5">
        <v>4.3096799999999998E-2</v>
      </c>
      <c r="DY16" s="5">
        <v>0.92993499999999996</v>
      </c>
      <c r="DZ16" s="5">
        <v>2.6967700000000001E-2</v>
      </c>
      <c r="EA16" s="8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34834029150</v>
      </c>
      <c r="EI16" s="5">
        <v>8.5</v>
      </c>
      <c r="EK16" s="5">
        <v>2</v>
      </c>
      <c r="EL16" s="5">
        <v>57911.5</v>
      </c>
      <c r="EM16" s="5">
        <f t="shared" si="16"/>
        <v>0.98105200745383703</v>
      </c>
      <c r="EN16" s="5">
        <v>9609</v>
      </c>
      <c r="EO16" s="5">
        <f t="shared" si="17"/>
        <v>0.1627816364560393</v>
      </c>
      <c r="EP16" s="5">
        <v>67520.5</v>
      </c>
      <c r="EQ16" s="5">
        <v>66056.5</v>
      </c>
      <c r="ER16" s="5">
        <v>4461</v>
      </c>
      <c r="ES16" s="5">
        <v>14.8886</v>
      </c>
      <c r="ET16" s="5">
        <v>0</v>
      </c>
      <c r="EU16" s="5">
        <v>13.788500000000001</v>
      </c>
      <c r="EV16" s="5">
        <v>12.273199999999999</v>
      </c>
      <c r="EW16" s="5">
        <v>68287</v>
      </c>
      <c r="EX16" s="5">
        <v>63826</v>
      </c>
      <c r="EY16" s="7">
        <v>8.1246799999999994E-2</v>
      </c>
      <c r="EZ16" s="7">
        <v>0.15681899999999999</v>
      </c>
      <c r="FA16" s="7">
        <v>0.119033</v>
      </c>
      <c r="FB16" s="5">
        <v>4</v>
      </c>
      <c r="FC16" s="5">
        <f t="shared" si="18"/>
        <v>3.2258064516129031E-2</v>
      </c>
      <c r="FD16" s="5">
        <v>2402.25</v>
      </c>
      <c r="FE16" s="5">
        <f t="shared" si="19"/>
        <v>4.0695409114009824E-2</v>
      </c>
      <c r="FF16" s="5">
        <v>4.03226E-2</v>
      </c>
      <c r="FG16" s="5">
        <v>0.93548399999999998</v>
      </c>
      <c r="FH16" s="5">
        <v>2.41935E-2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33744793722</v>
      </c>
      <c r="FQ16" s="5">
        <v>8.6875</v>
      </c>
      <c r="FS16" s="5">
        <v>1000</v>
      </c>
      <c r="FT16" s="5">
        <v>57935.7</v>
      </c>
      <c r="FU16" s="5">
        <f t="shared" si="20"/>
        <v>0.98146196849059797</v>
      </c>
      <c r="FV16" s="5">
        <v>6889.69</v>
      </c>
      <c r="FW16" s="5">
        <f t="shared" si="21"/>
        <v>0.1167150601389124</v>
      </c>
      <c r="FX16" s="5">
        <v>64825.4</v>
      </c>
      <c r="FY16" s="5">
        <v>62718.9</v>
      </c>
      <c r="FZ16" s="5">
        <v>9996</v>
      </c>
      <c r="GA16" s="5">
        <v>184.078</v>
      </c>
      <c r="GB16" s="5">
        <v>652.89200000000005</v>
      </c>
      <c r="GC16" s="5">
        <v>277.34100000000001</v>
      </c>
      <c r="GD16" s="5">
        <v>232.77199999999999</v>
      </c>
      <c r="GE16" s="5">
        <v>69700</v>
      </c>
      <c r="GF16" s="5">
        <v>59704</v>
      </c>
      <c r="GG16" s="7">
        <v>1.14179E-2</v>
      </c>
      <c r="GH16" s="7">
        <v>0.180756</v>
      </c>
      <c r="GI16" s="7">
        <v>6.2492399999999997E-2</v>
      </c>
      <c r="GJ16" s="5">
        <v>4.2510000000000003</v>
      </c>
      <c r="GK16" s="5">
        <f t="shared" si="22"/>
        <v>3.4282258064516132E-2</v>
      </c>
      <c r="GL16" s="5">
        <v>1620.72</v>
      </c>
      <c r="GM16" s="5">
        <f t="shared" si="23"/>
        <v>2.7455869896662714E-2</v>
      </c>
      <c r="GN16" s="5">
        <v>4.2346799999999997E-2</v>
      </c>
      <c r="GO16" s="5">
        <v>0.93143500000000001</v>
      </c>
      <c r="GP16" s="5">
        <v>2.62177E-2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114000556150</v>
      </c>
      <c r="GY16" s="5">
        <v>26.0625</v>
      </c>
    </row>
    <row r="17" spans="1:207" ht="15.75" customHeight="1" x14ac:dyDescent="0.2">
      <c r="A17" s="6" t="s">
        <v>59</v>
      </c>
      <c r="B17" s="6">
        <v>127</v>
      </c>
      <c r="C17" s="5">
        <v>118282</v>
      </c>
      <c r="E17" s="5">
        <v>1</v>
      </c>
      <c r="F17" s="5">
        <v>94706</v>
      </c>
      <c r="G17" s="5">
        <f t="shared" si="0"/>
        <v>0.80067973148915306</v>
      </c>
      <c r="H17" s="5">
        <v>45562</v>
      </c>
      <c r="I17" s="5">
        <f t="shared" si="1"/>
        <v>0.38519808593023452</v>
      </c>
      <c r="J17" s="5">
        <v>140268</v>
      </c>
      <c r="K17" s="5">
        <v>130952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130952</v>
      </c>
      <c r="R17" s="5">
        <v>130952</v>
      </c>
      <c r="S17" s="7">
        <v>0.107117</v>
      </c>
      <c r="T17" s="7">
        <v>0.107117</v>
      </c>
      <c r="U17" s="7">
        <v>0.107117</v>
      </c>
      <c r="V17" s="5">
        <v>33</v>
      </c>
      <c r="W17" s="5">
        <f t="shared" si="2"/>
        <v>0.25984251968503935</v>
      </c>
      <c r="X17" s="5">
        <v>1380.67</v>
      </c>
      <c r="Y17" s="5">
        <f t="shared" si="3"/>
        <v>1.1672697451852353E-2</v>
      </c>
      <c r="Z17" s="5">
        <v>0.27559099999999997</v>
      </c>
      <c r="AA17" s="5">
        <v>0.472441</v>
      </c>
      <c r="AB17" s="5">
        <v>0.24409400000000001</v>
      </c>
      <c r="AC17" s="5">
        <v>7.8740200000000007E-3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38704930</v>
      </c>
      <c r="AK17" s="5">
        <v>1.5625E-2</v>
      </c>
      <c r="AM17" s="5">
        <v>23</v>
      </c>
      <c r="AN17" s="5">
        <v>117337</v>
      </c>
      <c r="AO17" s="5">
        <f t="shared" si="4"/>
        <v>0.99201061869092511</v>
      </c>
      <c r="AP17" s="5">
        <v>13513.7</v>
      </c>
      <c r="AQ17" s="5">
        <f t="shared" si="5"/>
        <v>0.11424984359412253</v>
      </c>
      <c r="AR17" s="5">
        <v>130850</v>
      </c>
      <c r="AS17" s="5">
        <v>125768</v>
      </c>
      <c r="AT17" s="5">
        <v>7022</v>
      </c>
      <c r="AU17" s="5">
        <v>42.320700000000002</v>
      </c>
      <c r="AV17" s="5">
        <v>76.949100000000001</v>
      </c>
      <c r="AW17" s="5">
        <v>48.064700000000002</v>
      </c>
      <c r="AX17" s="5">
        <v>22.677</v>
      </c>
      <c r="AY17" s="5">
        <v>128592</v>
      </c>
      <c r="AZ17" s="5">
        <v>121570</v>
      </c>
      <c r="BA17" s="7">
        <v>2.7798E-2</v>
      </c>
      <c r="BB17" s="7">
        <v>8.7164599999999995E-2</v>
      </c>
      <c r="BC17" s="7">
        <v>6.3285400000000006E-2</v>
      </c>
      <c r="BD17" s="5">
        <v>6.0434799999999997</v>
      </c>
      <c r="BE17" s="5">
        <f t="shared" si="6"/>
        <v>4.7586456692913386E-2</v>
      </c>
      <c r="BF17" s="5">
        <v>2236.08</v>
      </c>
      <c r="BG17" s="5">
        <f t="shared" si="7"/>
        <v>1.8904651595339949E-2</v>
      </c>
      <c r="BH17" s="5">
        <v>5.58028E-2</v>
      </c>
      <c r="BI17" s="5">
        <v>0.90448499999999998</v>
      </c>
      <c r="BJ17" s="5">
        <v>3.9370099999999998E-2</v>
      </c>
      <c r="BK17" s="8">
        <v>3.4234899999999998E-4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5007623154</v>
      </c>
      <c r="BS17" s="5">
        <v>1.53125</v>
      </c>
      <c r="BU17" s="5">
        <v>1000</v>
      </c>
      <c r="BV17" s="5">
        <v>116802</v>
      </c>
      <c r="BW17" s="5">
        <f t="shared" si="8"/>
        <v>0.98748752980166044</v>
      </c>
      <c r="BX17" s="5">
        <v>12631.8</v>
      </c>
      <c r="BY17" s="5">
        <f t="shared" si="9"/>
        <v>0.10679393314282815</v>
      </c>
      <c r="BZ17" s="5">
        <v>129433</v>
      </c>
      <c r="CA17" s="5">
        <v>125392</v>
      </c>
      <c r="CB17" s="5">
        <v>11152</v>
      </c>
      <c r="CC17" s="5">
        <v>231.28200000000001</v>
      </c>
      <c r="CD17" s="5">
        <v>453.18599999999998</v>
      </c>
      <c r="CE17" s="5">
        <v>258.839</v>
      </c>
      <c r="CF17" s="5">
        <v>143.21</v>
      </c>
      <c r="CG17" s="5">
        <v>131709</v>
      </c>
      <c r="CH17" s="5">
        <v>120557</v>
      </c>
      <c r="CI17" s="7">
        <v>1.9233699999999999E-2</v>
      </c>
      <c r="CJ17" s="7">
        <v>0.11351700000000001</v>
      </c>
      <c r="CK17" s="7">
        <v>6.0111100000000001E-2</v>
      </c>
      <c r="CL17" s="5">
        <v>5.4029999999999996</v>
      </c>
      <c r="CM17" s="5">
        <f t="shared" si="10"/>
        <v>4.254330708661417E-2</v>
      </c>
      <c r="CN17" s="5">
        <v>2337.9299999999998</v>
      </c>
      <c r="CO17" s="5">
        <f t="shared" si="11"/>
        <v>1.9765729358651358E-2</v>
      </c>
      <c r="CP17" s="5">
        <v>5.0559100000000003E-2</v>
      </c>
      <c r="CQ17" s="5">
        <v>0.91477200000000003</v>
      </c>
      <c r="CR17" s="5">
        <v>3.4527599999999999E-2</v>
      </c>
      <c r="CS17" s="8">
        <v>1.4173199999999999E-4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2258438163758</v>
      </c>
      <c r="DA17" s="5">
        <v>510.40600000000001</v>
      </c>
      <c r="DC17" s="5">
        <v>1000</v>
      </c>
      <c r="DD17" s="5">
        <v>116691</v>
      </c>
      <c r="DE17" s="5">
        <f t="shared" si="12"/>
        <v>0.98654909453678497</v>
      </c>
      <c r="DF17" s="5">
        <v>12929.6</v>
      </c>
      <c r="DG17" s="5">
        <f t="shared" si="13"/>
        <v>0.10931164505165622</v>
      </c>
      <c r="DH17" s="5">
        <v>129621</v>
      </c>
      <c r="DI17" s="5">
        <v>125330</v>
      </c>
      <c r="DJ17" s="5">
        <v>12357</v>
      </c>
      <c r="DK17" s="5">
        <v>238.274</v>
      </c>
      <c r="DL17" s="5">
        <v>564.26900000000001</v>
      </c>
      <c r="DM17" s="5">
        <v>268.88099999999997</v>
      </c>
      <c r="DN17" s="5">
        <v>148.077</v>
      </c>
      <c r="DO17" s="5">
        <v>132914</v>
      </c>
      <c r="DP17" s="5">
        <v>120557</v>
      </c>
      <c r="DQ17" s="7">
        <v>1.9233699999999999E-2</v>
      </c>
      <c r="DR17" s="7">
        <v>0.12370399999999999</v>
      </c>
      <c r="DS17" s="7">
        <v>5.95889E-2</v>
      </c>
      <c r="DT17" s="5">
        <v>5.6340000000000003</v>
      </c>
      <c r="DU17" s="5">
        <f t="shared" si="14"/>
        <v>4.4362204724409451E-2</v>
      </c>
      <c r="DV17" s="5">
        <v>2294.92</v>
      </c>
      <c r="DW17" s="5">
        <f t="shared" si="15"/>
        <v>1.9402106829441504E-2</v>
      </c>
      <c r="DX17" s="5">
        <v>5.24016E-2</v>
      </c>
      <c r="DY17" s="5">
        <v>0.91110999999999998</v>
      </c>
      <c r="DZ17" s="5">
        <v>3.6322800000000002E-2</v>
      </c>
      <c r="EA17" s="8">
        <v>1.6535399999999999E-4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38252053888</v>
      </c>
      <c r="EI17" s="5">
        <v>10.0938</v>
      </c>
      <c r="EK17" s="5">
        <v>2</v>
      </c>
      <c r="EL17" s="5">
        <v>116338</v>
      </c>
      <c r="EM17" s="5">
        <f t="shared" si="16"/>
        <v>0.98356470130704587</v>
      </c>
      <c r="EN17" s="5">
        <v>12230.5</v>
      </c>
      <c r="EO17" s="5">
        <f t="shared" si="17"/>
        <v>0.1034011937572919</v>
      </c>
      <c r="EP17" s="5">
        <v>128569</v>
      </c>
      <c r="EQ17" s="5">
        <v>123795</v>
      </c>
      <c r="ER17" s="5">
        <v>2699</v>
      </c>
      <c r="ES17" s="5">
        <v>3.8933200000000001</v>
      </c>
      <c r="ET17" s="5">
        <v>1.8094600000000001</v>
      </c>
      <c r="EU17" s="5">
        <v>3.1454200000000001</v>
      </c>
      <c r="EV17" s="5">
        <v>5.42422</v>
      </c>
      <c r="EW17" s="5">
        <v>125144</v>
      </c>
      <c r="EX17" s="5">
        <v>122445</v>
      </c>
      <c r="EY17" s="7">
        <v>3.5195499999999998E-2</v>
      </c>
      <c r="EZ17" s="7">
        <v>5.80139E-2</v>
      </c>
      <c r="FA17" s="7">
        <v>4.6604699999999999E-2</v>
      </c>
      <c r="FB17" s="5">
        <v>4.5</v>
      </c>
      <c r="FC17" s="5">
        <f t="shared" si="18"/>
        <v>3.5433070866141732E-2</v>
      </c>
      <c r="FD17" s="5">
        <v>2717.89</v>
      </c>
      <c r="FE17" s="5">
        <f t="shared" si="19"/>
        <v>2.2978052450922371E-2</v>
      </c>
      <c r="FF17" s="5">
        <v>4.3307100000000001E-2</v>
      </c>
      <c r="FG17" s="5">
        <v>0.92913400000000002</v>
      </c>
      <c r="FH17" s="5">
        <v>2.75591E-2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39639236862</v>
      </c>
      <c r="FQ17" s="5">
        <v>10.109400000000001</v>
      </c>
      <c r="FS17" s="5">
        <v>1000</v>
      </c>
      <c r="FT17" s="5">
        <v>116286</v>
      </c>
      <c r="FU17" s="5">
        <f t="shared" si="20"/>
        <v>0.98312507397575288</v>
      </c>
      <c r="FV17" s="5">
        <v>12819.6</v>
      </c>
      <c r="FW17" s="5">
        <f t="shared" si="21"/>
        <v>0.10838166415853638</v>
      </c>
      <c r="FX17" s="5">
        <v>129105</v>
      </c>
      <c r="FY17" s="5">
        <v>124586</v>
      </c>
      <c r="FZ17" s="5">
        <v>6001</v>
      </c>
      <c r="GA17" s="5">
        <v>211.37700000000001</v>
      </c>
      <c r="GB17" s="5">
        <v>174.80099999999999</v>
      </c>
      <c r="GC17" s="5">
        <v>221.29900000000001</v>
      </c>
      <c r="GD17" s="5">
        <v>121.089</v>
      </c>
      <c r="GE17" s="5">
        <v>127602</v>
      </c>
      <c r="GF17" s="5">
        <v>121601</v>
      </c>
      <c r="GG17" s="7">
        <v>2.8060100000000001E-2</v>
      </c>
      <c r="GH17" s="7">
        <v>7.8794699999999995E-2</v>
      </c>
      <c r="GI17" s="7">
        <v>5.3292399999999997E-2</v>
      </c>
      <c r="GJ17" s="5">
        <v>5.2460000000000004</v>
      </c>
      <c r="GK17" s="5">
        <f t="shared" si="22"/>
        <v>4.1307086614173233E-2</v>
      </c>
      <c r="GL17" s="5">
        <v>2443.6999999999998</v>
      </c>
      <c r="GM17" s="5">
        <f t="shared" si="23"/>
        <v>2.0659948259244856E-2</v>
      </c>
      <c r="GN17" s="5">
        <v>4.9181099999999998E-2</v>
      </c>
      <c r="GO17" s="5">
        <v>0.91738600000000003</v>
      </c>
      <c r="GP17" s="5">
        <v>3.34331E-2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158264401962</v>
      </c>
      <c r="GY17" s="5">
        <v>36.296900000000001</v>
      </c>
    </row>
    <row r="18" spans="1:207" ht="15.75" customHeight="1" x14ac:dyDescent="0.2">
      <c r="A18" s="6" t="s">
        <v>51</v>
      </c>
      <c r="B18" s="6">
        <v>130</v>
      </c>
      <c r="C18" s="5">
        <v>6110</v>
      </c>
      <c r="E18" s="5">
        <v>1</v>
      </c>
      <c r="F18" s="5">
        <v>5166</v>
      </c>
      <c r="G18" s="5">
        <f t="shared" si="0"/>
        <v>0.84549918166939442</v>
      </c>
      <c r="H18" s="5">
        <v>1917</v>
      </c>
      <c r="I18" s="5">
        <f t="shared" si="1"/>
        <v>0.31374795417348611</v>
      </c>
      <c r="J18" s="5">
        <v>7083</v>
      </c>
      <c r="K18" s="5">
        <v>6548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6548</v>
      </c>
      <c r="R18" s="5">
        <v>6548</v>
      </c>
      <c r="S18" s="7">
        <v>7.1685799999999994E-2</v>
      </c>
      <c r="T18" s="7">
        <v>7.1685799999999994E-2</v>
      </c>
      <c r="U18" s="7">
        <v>7.1685799999999994E-2</v>
      </c>
      <c r="V18" s="5">
        <v>25</v>
      </c>
      <c r="W18" s="5">
        <f t="shared" si="2"/>
        <v>0.19230769230769232</v>
      </c>
      <c r="X18" s="5">
        <v>76.680000000000007</v>
      </c>
      <c r="Y18" s="5">
        <f t="shared" si="3"/>
        <v>1.2549918166939445E-2</v>
      </c>
      <c r="Z18" s="5">
        <v>0.2</v>
      </c>
      <c r="AA18" s="5">
        <v>0.61538499999999996</v>
      </c>
      <c r="AB18" s="5">
        <v>0.184615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31173416</v>
      </c>
      <c r="AK18" s="5">
        <v>0</v>
      </c>
      <c r="AM18" s="5">
        <v>33</v>
      </c>
      <c r="AN18" s="5">
        <v>6108.24</v>
      </c>
      <c r="AO18" s="5">
        <f t="shared" si="4"/>
        <v>0.99971194762684124</v>
      </c>
      <c r="AP18" s="5">
        <v>846.81799999999998</v>
      </c>
      <c r="AQ18" s="5">
        <f t="shared" si="5"/>
        <v>0.13859541734860883</v>
      </c>
      <c r="AR18" s="5">
        <v>6955.06</v>
      </c>
      <c r="AS18" s="5">
        <v>6524.61</v>
      </c>
      <c r="AT18" s="5">
        <v>682</v>
      </c>
      <c r="AU18" s="5">
        <v>9.9500100000000007</v>
      </c>
      <c r="AV18" s="5">
        <v>24.2637</v>
      </c>
      <c r="AW18" s="5">
        <v>14.748900000000001</v>
      </c>
      <c r="AX18" s="5">
        <v>8.5746599999999997</v>
      </c>
      <c r="AY18" s="5">
        <v>6948</v>
      </c>
      <c r="AZ18" s="5">
        <v>6266</v>
      </c>
      <c r="BA18" s="7">
        <v>2.55319E-2</v>
      </c>
      <c r="BB18" s="7">
        <v>0.137152</v>
      </c>
      <c r="BC18" s="7">
        <v>6.7857000000000001E-2</v>
      </c>
      <c r="BD18" s="5">
        <v>9.8787900000000004</v>
      </c>
      <c r="BE18" s="5">
        <f t="shared" si="6"/>
        <v>7.5990692307692315E-2</v>
      </c>
      <c r="BF18" s="5">
        <v>85.7209</v>
      </c>
      <c r="BG18" s="5">
        <f t="shared" si="7"/>
        <v>1.402960720130933E-2</v>
      </c>
      <c r="BH18" s="5">
        <v>8.4382299999999993E-2</v>
      </c>
      <c r="BI18" s="5">
        <v>0.84731900000000004</v>
      </c>
      <c r="BJ18" s="5">
        <v>6.7599099999999995E-2</v>
      </c>
      <c r="BK18" s="8">
        <v>6.9930100000000005E-4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6292980198</v>
      </c>
      <c r="BS18" s="5">
        <v>1.89063</v>
      </c>
      <c r="BU18" s="5">
        <v>1000</v>
      </c>
      <c r="BV18" s="5">
        <v>6028.49</v>
      </c>
      <c r="BW18" s="5">
        <f t="shared" si="8"/>
        <v>0.98665957446808505</v>
      </c>
      <c r="BX18" s="5">
        <v>768.93299999999999</v>
      </c>
      <c r="BY18" s="5">
        <f t="shared" si="9"/>
        <v>0.12584828150572833</v>
      </c>
      <c r="BZ18" s="5">
        <v>6797.42</v>
      </c>
      <c r="CA18" s="5">
        <v>6458.15</v>
      </c>
      <c r="CB18" s="5">
        <v>668</v>
      </c>
      <c r="CC18" s="5">
        <v>45.437800000000003</v>
      </c>
      <c r="CD18" s="5">
        <v>131.244</v>
      </c>
      <c r="CE18" s="5">
        <v>62.410800000000002</v>
      </c>
      <c r="CF18" s="5">
        <v>37.982999999999997</v>
      </c>
      <c r="CG18" s="5">
        <v>6892</v>
      </c>
      <c r="CH18" s="5">
        <v>6224</v>
      </c>
      <c r="CI18" s="7">
        <v>1.8657900000000002E-2</v>
      </c>
      <c r="CJ18" s="7">
        <v>0.12798699999999999</v>
      </c>
      <c r="CK18" s="7">
        <v>5.6980999999999997E-2</v>
      </c>
      <c r="CL18" s="5">
        <v>8.2409999999999997</v>
      </c>
      <c r="CM18" s="5">
        <f t="shared" si="10"/>
        <v>6.3392307692307692E-2</v>
      </c>
      <c r="CN18" s="5">
        <v>93.305800000000005</v>
      </c>
      <c r="CO18" s="5">
        <f t="shared" si="11"/>
        <v>1.5270998363338791E-2</v>
      </c>
      <c r="CP18" s="5">
        <v>7.13308E-2</v>
      </c>
      <c r="CQ18" s="5">
        <v>0.87296899999999999</v>
      </c>
      <c r="CR18" s="5">
        <v>5.5453799999999998E-2</v>
      </c>
      <c r="CS18" s="8">
        <v>2.46154E-4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4139259798090</v>
      </c>
      <c r="DA18" s="5">
        <v>923.17200000000003</v>
      </c>
      <c r="DC18" s="5">
        <v>1000</v>
      </c>
      <c r="DD18" s="5">
        <v>6034.55</v>
      </c>
      <c r="DE18" s="5">
        <f t="shared" si="12"/>
        <v>0.98765139116202949</v>
      </c>
      <c r="DF18" s="5">
        <v>754.40499999999997</v>
      </c>
      <c r="DG18" s="5">
        <f t="shared" si="13"/>
        <v>0.12347054009819967</v>
      </c>
      <c r="DH18" s="5">
        <v>6788.95</v>
      </c>
      <c r="DI18" s="5">
        <v>6457.29</v>
      </c>
      <c r="DJ18" s="5">
        <v>621</v>
      </c>
      <c r="DK18" s="5">
        <v>45.3553</v>
      </c>
      <c r="DL18" s="5">
        <v>118.194</v>
      </c>
      <c r="DM18" s="5">
        <v>54.911999999999999</v>
      </c>
      <c r="DN18" s="5">
        <v>37.702199999999998</v>
      </c>
      <c r="DO18" s="5">
        <v>6832</v>
      </c>
      <c r="DP18" s="5">
        <v>6211</v>
      </c>
      <c r="DQ18" s="7">
        <v>1.6530300000000001E-2</v>
      </c>
      <c r="DR18" s="7">
        <v>0.11816699999999999</v>
      </c>
      <c r="DS18" s="7">
        <v>5.6839399999999998E-2</v>
      </c>
      <c r="DT18" s="5">
        <v>8.4149999999999991</v>
      </c>
      <c r="DU18" s="5">
        <f t="shared" si="14"/>
        <v>6.4730769230769231E-2</v>
      </c>
      <c r="DV18" s="5">
        <v>89.65</v>
      </c>
      <c r="DW18" s="5">
        <f t="shared" si="15"/>
        <v>1.4672667757774142E-2</v>
      </c>
      <c r="DX18" s="5">
        <v>7.2700000000000001E-2</v>
      </c>
      <c r="DY18" s="5">
        <v>0.87026199999999998</v>
      </c>
      <c r="DZ18" s="5">
        <v>5.6761499999999999E-2</v>
      </c>
      <c r="EA18" s="8">
        <v>2.7692299999999999E-4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39971430834</v>
      </c>
      <c r="EI18" s="5">
        <v>10.734400000000001</v>
      </c>
      <c r="EK18" s="5">
        <v>2</v>
      </c>
      <c r="EL18" s="5">
        <v>6045.5</v>
      </c>
      <c r="EM18" s="5">
        <f t="shared" si="16"/>
        <v>0.98944353518821604</v>
      </c>
      <c r="EN18" s="5">
        <v>654</v>
      </c>
      <c r="EO18" s="5">
        <f t="shared" si="17"/>
        <v>0.10703764320785597</v>
      </c>
      <c r="EP18" s="5">
        <v>6699.5</v>
      </c>
      <c r="EQ18" s="5">
        <v>6431.5</v>
      </c>
      <c r="ER18" s="5">
        <v>123</v>
      </c>
      <c r="ES18" s="5">
        <v>0.19098000000000001</v>
      </c>
      <c r="ET18" s="5">
        <v>0.276501</v>
      </c>
      <c r="EU18" s="5">
        <v>9.5029100000000005E-2</v>
      </c>
      <c r="EV18" s="5">
        <v>1.0845100000000001</v>
      </c>
      <c r="EW18" s="5">
        <v>6493</v>
      </c>
      <c r="EX18" s="5">
        <v>6370</v>
      </c>
      <c r="EY18" s="7">
        <v>4.2553199999999999E-2</v>
      </c>
      <c r="EZ18" s="7">
        <v>6.2684100000000006E-2</v>
      </c>
      <c r="FA18" s="7">
        <v>5.2618699999999997E-2</v>
      </c>
      <c r="FB18" s="5">
        <v>8</v>
      </c>
      <c r="FC18" s="5">
        <f t="shared" si="18"/>
        <v>6.1538461538461542E-2</v>
      </c>
      <c r="FD18" s="5">
        <v>81.75</v>
      </c>
      <c r="FE18" s="5">
        <f t="shared" si="19"/>
        <v>1.3379705400981996E-2</v>
      </c>
      <c r="FF18" s="5">
        <v>6.9230799999999995E-2</v>
      </c>
      <c r="FG18" s="5">
        <v>0.87692300000000001</v>
      </c>
      <c r="FH18" s="5">
        <v>5.3846199999999997E-2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38563907908</v>
      </c>
      <c r="FQ18" s="5">
        <v>9.5625</v>
      </c>
      <c r="FS18" s="5">
        <v>1000</v>
      </c>
      <c r="FT18" s="5">
        <v>6049.53</v>
      </c>
      <c r="FU18" s="5">
        <f t="shared" si="20"/>
        <v>0.99010310965630111</v>
      </c>
      <c r="FV18" s="5">
        <v>735.39700000000005</v>
      </c>
      <c r="FW18" s="5">
        <f t="shared" si="21"/>
        <v>0.12035957446808511</v>
      </c>
      <c r="FX18" s="5">
        <v>6784.93</v>
      </c>
      <c r="FY18" s="5">
        <v>6448.85</v>
      </c>
      <c r="FZ18" s="5">
        <v>530</v>
      </c>
      <c r="GA18" s="5">
        <v>44.689700000000002</v>
      </c>
      <c r="GB18" s="5">
        <v>107.47499999999999</v>
      </c>
      <c r="GC18" s="5">
        <v>55.342799999999997</v>
      </c>
      <c r="GD18" s="5">
        <v>33.990299999999998</v>
      </c>
      <c r="GE18" s="5">
        <v>6802</v>
      </c>
      <c r="GF18" s="5">
        <v>6272</v>
      </c>
      <c r="GG18" s="7">
        <v>2.65139E-2</v>
      </c>
      <c r="GH18" s="7">
        <v>0.113257</v>
      </c>
      <c r="GI18" s="7">
        <v>5.5458899999999998E-2</v>
      </c>
      <c r="GJ18" s="5">
        <v>8.468</v>
      </c>
      <c r="GK18" s="5">
        <f t="shared" si="22"/>
        <v>6.5138461538461534E-2</v>
      </c>
      <c r="GL18" s="5">
        <v>86.844200000000001</v>
      </c>
      <c r="GM18" s="5">
        <f t="shared" si="23"/>
        <v>1.4213453355155482E-2</v>
      </c>
      <c r="GN18" s="5">
        <v>7.3338500000000001E-2</v>
      </c>
      <c r="GO18" s="5">
        <v>0.86921499999999996</v>
      </c>
      <c r="GP18" s="5">
        <v>5.6938500000000003E-2</v>
      </c>
      <c r="GQ18" s="5">
        <v>5.0769200000000002E-4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220773205342</v>
      </c>
      <c r="GY18" s="5">
        <v>50.718800000000002</v>
      </c>
    </row>
    <row r="19" spans="1:207" ht="15.75" customHeight="1" x14ac:dyDescent="0.2">
      <c r="A19" s="6" t="s">
        <v>77</v>
      </c>
      <c r="B19" s="6">
        <v>136</v>
      </c>
      <c r="C19" s="5">
        <v>96772</v>
      </c>
      <c r="E19" s="5">
        <v>1</v>
      </c>
      <c r="F19" s="5">
        <v>88964</v>
      </c>
      <c r="G19" s="5">
        <f t="shared" si="0"/>
        <v>0.91931550448476829</v>
      </c>
      <c r="H19" s="5">
        <v>24830</v>
      </c>
      <c r="I19" s="5">
        <f t="shared" si="1"/>
        <v>0.25658248253627081</v>
      </c>
      <c r="J19" s="5">
        <v>113794</v>
      </c>
      <c r="K19" s="5">
        <v>105869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105869</v>
      </c>
      <c r="R19" s="5">
        <v>105869</v>
      </c>
      <c r="S19" s="7">
        <v>9.4004500000000005E-2</v>
      </c>
      <c r="T19" s="7">
        <v>9.4004500000000005E-2</v>
      </c>
      <c r="U19" s="7">
        <v>9.4004500000000005E-2</v>
      </c>
      <c r="V19" s="5">
        <v>20</v>
      </c>
      <c r="W19" s="5">
        <f t="shared" si="2"/>
        <v>0.14705882352941177</v>
      </c>
      <c r="X19" s="5">
        <v>1241.5</v>
      </c>
      <c r="Y19" s="5">
        <f t="shared" si="3"/>
        <v>1.2829124126813541E-2</v>
      </c>
      <c r="Z19" s="5">
        <v>0.21323500000000001</v>
      </c>
      <c r="AA19" s="5">
        <v>0.64705900000000005</v>
      </c>
      <c r="AB19" s="5">
        <v>8.0882399999999993E-2</v>
      </c>
      <c r="AC19" s="5">
        <v>5.8823500000000001E-2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32685266</v>
      </c>
      <c r="AK19" s="5">
        <v>0</v>
      </c>
      <c r="AM19" s="5">
        <v>123</v>
      </c>
      <c r="AN19" s="5">
        <v>96102.7</v>
      </c>
      <c r="AO19" s="5">
        <f t="shared" si="4"/>
        <v>0.99308374323151327</v>
      </c>
      <c r="AP19" s="5">
        <v>20433.400000000001</v>
      </c>
      <c r="AQ19" s="5">
        <f t="shared" si="5"/>
        <v>0.21114991939817304</v>
      </c>
      <c r="AR19" s="5">
        <v>116536</v>
      </c>
      <c r="AS19" s="5">
        <v>107468</v>
      </c>
      <c r="AT19" s="5">
        <v>13762</v>
      </c>
      <c r="AU19" s="5">
        <v>46.368099999999998</v>
      </c>
      <c r="AV19" s="5">
        <v>162.07499999999999</v>
      </c>
      <c r="AW19" s="5">
        <v>84.447100000000006</v>
      </c>
      <c r="AX19" s="5">
        <v>85.689499999999995</v>
      </c>
      <c r="AY19" s="5">
        <v>115141</v>
      </c>
      <c r="AZ19" s="5">
        <v>101379</v>
      </c>
      <c r="BA19" s="7">
        <v>4.7606700000000002E-2</v>
      </c>
      <c r="BB19" s="7">
        <v>0.18981700000000001</v>
      </c>
      <c r="BC19" s="7">
        <v>0.110526</v>
      </c>
      <c r="BD19" s="5">
        <v>20.520299999999999</v>
      </c>
      <c r="BE19" s="5">
        <f t="shared" si="6"/>
        <v>0.15088455882352941</v>
      </c>
      <c r="BF19" s="5">
        <v>995.76300000000003</v>
      </c>
      <c r="BG19" s="5">
        <f t="shared" si="7"/>
        <v>1.0289784235109329E-2</v>
      </c>
      <c r="BH19" s="5">
        <v>0.15967200000000001</v>
      </c>
      <c r="BI19" s="5">
        <v>0.69679599999999997</v>
      </c>
      <c r="BJ19" s="5">
        <v>0.142097</v>
      </c>
      <c r="BK19" s="8">
        <v>1.43472E-3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49089006764</v>
      </c>
      <c r="BS19" s="5">
        <v>15.734400000000001</v>
      </c>
      <c r="BU19" s="5">
        <v>1000</v>
      </c>
      <c r="BV19" s="5">
        <v>95521.1</v>
      </c>
      <c r="BW19" s="5">
        <f t="shared" si="8"/>
        <v>0.98707374033811435</v>
      </c>
      <c r="BX19" s="5">
        <v>18949.099999999999</v>
      </c>
      <c r="BY19" s="5">
        <f t="shared" si="9"/>
        <v>0.19581180506758153</v>
      </c>
      <c r="BZ19" s="5">
        <v>114470</v>
      </c>
      <c r="CA19" s="5">
        <v>106494</v>
      </c>
      <c r="CB19" s="5">
        <v>15478</v>
      </c>
      <c r="CC19" s="5">
        <v>124.51900000000001</v>
      </c>
      <c r="CD19" s="5">
        <v>439.02100000000002</v>
      </c>
      <c r="CE19" s="5">
        <v>220.363</v>
      </c>
      <c r="CF19" s="5">
        <v>228.47</v>
      </c>
      <c r="CG19" s="5">
        <v>116040</v>
      </c>
      <c r="CH19" s="5">
        <v>100562</v>
      </c>
      <c r="CI19" s="7">
        <v>3.9164200000000003E-2</v>
      </c>
      <c r="CJ19" s="7">
        <v>0.19910700000000001</v>
      </c>
      <c r="CK19" s="7">
        <v>0.100465</v>
      </c>
      <c r="CL19" s="5">
        <v>18.009</v>
      </c>
      <c r="CM19" s="5">
        <f t="shared" si="10"/>
        <v>0.13241911764705883</v>
      </c>
      <c r="CN19" s="5">
        <v>1052.2</v>
      </c>
      <c r="CO19" s="5">
        <f t="shared" si="11"/>
        <v>1.0872979787541851E-2</v>
      </c>
      <c r="CP19" s="5">
        <v>0.14063200000000001</v>
      </c>
      <c r="CQ19" s="5">
        <v>0.73430099999999998</v>
      </c>
      <c r="CR19" s="5">
        <v>0.124206</v>
      </c>
      <c r="CS19" s="8">
        <v>8.6029399999999995E-4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25888445627682</v>
      </c>
      <c r="DA19" s="5">
        <v>5877.47</v>
      </c>
      <c r="DC19" s="5">
        <v>1000</v>
      </c>
      <c r="DD19" s="5">
        <v>95441.7</v>
      </c>
      <c r="DE19" s="5">
        <f t="shared" si="12"/>
        <v>0.98625325507378159</v>
      </c>
      <c r="DF19" s="5">
        <v>19122.900000000001</v>
      </c>
      <c r="DG19" s="5">
        <f t="shared" si="13"/>
        <v>0.19760777910965982</v>
      </c>
      <c r="DH19" s="5">
        <v>114565</v>
      </c>
      <c r="DI19" s="5">
        <v>106390</v>
      </c>
      <c r="DJ19" s="5">
        <v>16240</v>
      </c>
      <c r="DK19" s="5">
        <v>116.149</v>
      </c>
      <c r="DL19" s="5">
        <v>428.75200000000001</v>
      </c>
      <c r="DM19" s="5">
        <v>214.21899999999999</v>
      </c>
      <c r="DN19" s="5">
        <v>223.512</v>
      </c>
      <c r="DO19" s="5">
        <v>117066</v>
      </c>
      <c r="DP19" s="5">
        <v>100826</v>
      </c>
      <c r="DQ19" s="7">
        <v>4.18923E-2</v>
      </c>
      <c r="DR19" s="7">
        <v>0.20970900000000001</v>
      </c>
      <c r="DS19" s="7">
        <v>9.93835E-2</v>
      </c>
      <c r="DT19" s="5">
        <v>18.282</v>
      </c>
      <c r="DU19" s="5">
        <f t="shared" si="14"/>
        <v>0.13442647058823529</v>
      </c>
      <c r="DV19" s="5">
        <v>1045.99</v>
      </c>
      <c r="DW19" s="5">
        <f t="shared" si="15"/>
        <v>1.0808808332988881E-2</v>
      </c>
      <c r="DX19" s="5">
        <v>0.14263200000000001</v>
      </c>
      <c r="DY19" s="5">
        <v>0.730294</v>
      </c>
      <c r="DZ19" s="5">
        <v>0.126221</v>
      </c>
      <c r="EA19" s="8">
        <v>8.5294099999999996E-4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80239627234</v>
      </c>
      <c r="EI19" s="5">
        <v>24.703099999999999</v>
      </c>
      <c r="EK19" s="5">
        <v>4</v>
      </c>
      <c r="EL19" s="5">
        <v>95262.5</v>
      </c>
      <c r="EM19" s="5">
        <f t="shared" si="16"/>
        <v>0.98440147976687475</v>
      </c>
      <c r="EN19" s="5">
        <v>19993</v>
      </c>
      <c r="EO19" s="5">
        <f t="shared" si="17"/>
        <v>0.20659901624436822</v>
      </c>
      <c r="EP19" s="5">
        <v>115256</v>
      </c>
      <c r="EQ19" s="5">
        <v>105162</v>
      </c>
      <c r="ER19" s="5">
        <v>4406</v>
      </c>
      <c r="ES19" s="5">
        <v>7.4806299999999997</v>
      </c>
      <c r="ET19" s="5">
        <v>17.7271</v>
      </c>
      <c r="EU19" s="5">
        <v>11.923400000000001</v>
      </c>
      <c r="EV19" s="5">
        <v>12.1122</v>
      </c>
      <c r="EW19" s="5">
        <v>107615</v>
      </c>
      <c r="EX19" s="5">
        <v>103209</v>
      </c>
      <c r="EY19" s="7">
        <v>6.6517199999999999E-2</v>
      </c>
      <c r="EZ19" s="7">
        <v>0.11204699999999999</v>
      </c>
      <c r="FA19" s="7">
        <v>8.6698600000000001E-2</v>
      </c>
      <c r="FB19" s="5">
        <v>20</v>
      </c>
      <c r="FC19" s="5">
        <f t="shared" si="18"/>
        <v>0.14705882352941177</v>
      </c>
      <c r="FD19" s="5">
        <v>999.65</v>
      </c>
      <c r="FE19" s="5">
        <f t="shared" si="19"/>
        <v>1.032995081221841E-2</v>
      </c>
      <c r="FF19" s="5">
        <v>0.15441199999999999</v>
      </c>
      <c r="FG19" s="5">
        <v>0.70588200000000001</v>
      </c>
      <c r="FH19" s="5">
        <v>0.139706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59072314644</v>
      </c>
      <c r="FQ19" s="5">
        <v>14.890599999999999</v>
      </c>
      <c r="FS19" s="5">
        <v>1000</v>
      </c>
      <c r="FT19" s="5">
        <v>95269.6</v>
      </c>
      <c r="FU19" s="5">
        <f t="shared" si="20"/>
        <v>0.98447484809655694</v>
      </c>
      <c r="FV19" s="5">
        <v>18712.599999999999</v>
      </c>
      <c r="FW19" s="5">
        <f t="shared" si="21"/>
        <v>0.19336791633943701</v>
      </c>
      <c r="FX19" s="5">
        <v>113982</v>
      </c>
      <c r="FY19" s="5">
        <v>105489</v>
      </c>
      <c r="FZ19" s="5">
        <v>14101</v>
      </c>
      <c r="GA19" s="5">
        <v>127.85</v>
      </c>
      <c r="GB19" s="5">
        <v>464.21699999999998</v>
      </c>
      <c r="GC19" s="5">
        <v>223.441</v>
      </c>
      <c r="GD19" s="5">
        <v>205.22</v>
      </c>
      <c r="GE19" s="5">
        <v>113908</v>
      </c>
      <c r="GF19" s="5">
        <v>99807</v>
      </c>
      <c r="GG19" s="7">
        <v>3.1362399999999999E-2</v>
      </c>
      <c r="GH19" s="7">
        <v>0.17707600000000001</v>
      </c>
      <c r="GI19" s="7">
        <v>9.0074899999999999E-2</v>
      </c>
      <c r="GJ19" s="5">
        <v>18.190000000000001</v>
      </c>
      <c r="GK19" s="5">
        <f t="shared" si="22"/>
        <v>0.13375000000000001</v>
      </c>
      <c r="GL19" s="5">
        <v>1028.73</v>
      </c>
      <c r="GM19" s="5">
        <f t="shared" si="23"/>
        <v>1.0630450956888356E-2</v>
      </c>
      <c r="GN19" s="5">
        <v>0.14116200000000001</v>
      </c>
      <c r="GO19" s="5">
        <v>0.73244100000000001</v>
      </c>
      <c r="GP19" s="5">
        <v>0.12633800000000001</v>
      </c>
      <c r="GQ19" s="8">
        <v>5.8823499999999997E-5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768736742932</v>
      </c>
      <c r="GY19" s="5">
        <v>175.203</v>
      </c>
    </row>
    <row r="20" spans="1:207" ht="15.75" customHeight="1" x14ac:dyDescent="0.2">
      <c r="A20" s="6" t="s">
        <v>78</v>
      </c>
      <c r="B20" s="6">
        <v>144</v>
      </c>
      <c r="C20" s="5">
        <v>58537</v>
      </c>
      <c r="E20" s="5">
        <v>1</v>
      </c>
      <c r="F20" s="5">
        <v>49466</v>
      </c>
      <c r="G20" s="5">
        <f t="shared" si="0"/>
        <v>0.84503818097955141</v>
      </c>
      <c r="H20" s="5">
        <v>22834</v>
      </c>
      <c r="I20" s="5">
        <f t="shared" si="1"/>
        <v>0.39007807028033553</v>
      </c>
      <c r="J20" s="5">
        <v>72300</v>
      </c>
      <c r="K20" s="5">
        <v>70555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70555</v>
      </c>
      <c r="R20" s="5">
        <v>70555</v>
      </c>
      <c r="S20" s="7">
        <v>0.20530599999999999</v>
      </c>
      <c r="T20" s="7">
        <v>0.20530599999999999</v>
      </c>
      <c r="U20" s="7">
        <v>0.20530599999999999</v>
      </c>
      <c r="V20" s="5">
        <v>13</v>
      </c>
      <c r="W20" s="5">
        <f t="shared" si="2"/>
        <v>9.0277777777777776E-2</v>
      </c>
      <c r="X20" s="5">
        <v>1756.46</v>
      </c>
      <c r="Y20" s="5">
        <f t="shared" si="3"/>
        <v>3.0005979124314536E-2</v>
      </c>
      <c r="Z20" s="5">
        <v>9.7222199999999995E-2</v>
      </c>
      <c r="AA20" s="5">
        <v>0.81944399999999995</v>
      </c>
      <c r="AB20" s="5">
        <v>8.3333299999999999E-2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35423528</v>
      </c>
      <c r="AK20" s="5">
        <v>0</v>
      </c>
      <c r="AM20" s="5">
        <v>23</v>
      </c>
      <c r="AN20" s="5">
        <v>59527.1</v>
      </c>
      <c r="AO20" s="5">
        <f t="shared" si="4"/>
        <v>1.0169140885252062</v>
      </c>
      <c r="AP20" s="5">
        <v>9602.57</v>
      </c>
      <c r="AQ20" s="5">
        <f t="shared" si="5"/>
        <v>0.16404274219724277</v>
      </c>
      <c r="AR20" s="5">
        <v>69129.7</v>
      </c>
      <c r="AS20" s="5">
        <v>64658.7</v>
      </c>
      <c r="AT20" s="5">
        <v>14016</v>
      </c>
      <c r="AU20" s="5">
        <v>85.6785</v>
      </c>
      <c r="AV20" s="5">
        <v>124.616</v>
      </c>
      <c r="AW20" s="5">
        <v>97.655000000000001</v>
      </c>
      <c r="AX20" s="5">
        <v>70.290099999999995</v>
      </c>
      <c r="AY20" s="5">
        <v>74568</v>
      </c>
      <c r="AZ20" s="5">
        <v>60552</v>
      </c>
      <c r="BA20" s="7">
        <v>3.4422700000000001E-2</v>
      </c>
      <c r="BB20" s="7">
        <v>0.27386100000000002</v>
      </c>
      <c r="BC20" s="7">
        <v>0.104577</v>
      </c>
      <c r="BD20" s="5">
        <v>5.4347799999999999</v>
      </c>
      <c r="BE20" s="5">
        <f t="shared" si="6"/>
        <v>3.7741527777777777E-2</v>
      </c>
      <c r="BF20" s="5">
        <v>1766.87</v>
      </c>
      <c r="BG20" s="5">
        <f t="shared" si="7"/>
        <v>3.0183815364641164E-2</v>
      </c>
      <c r="BH20" s="5">
        <v>4.64976E-2</v>
      </c>
      <c r="BI20" s="5">
        <v>0.92300700000000002</v>
      </c>
      <c r="BJ20" s="5">
        <v>2.86836E-2</v>
      </c>
      <c r="BK20" s="8">
        <v>1.5096599999999999E-3</v>
      </c>
      <c r="BL20" s="5">
        <v>3.0193199999999998E-4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4728195688</v>
      </c>
      <c r="BS20" s="5">
        <v>1.29688</v>
      </c>
      <c r="BU20" s="5">
        <v>1000</v>
      </c>
      <c r="BV20" s="5">
        <v>57455.5</v>
      </c>
      <c r="BW20" s="5">
        <f t="shared" si="8"/>
        <v>0.98152450586808349</v>
      </c>
      <c r="BX20" s="5">
        <v>9855.24</v>
      </c>
      <c r="BY20" s="5">
        <f t="shared" si="9"/>
        <v>0.16835915745596802</v>
      </c>
      <c r="BZ20" s="5">
        <v>67310.7</v>
      </c>
      <c r="CA20" s="5">
        <v>63546.5</v>
      </c>
      <c r="CB20" s="5">
        <v>11672</v>
      </c>
      <c r="CC20" s="5">
        <v>281.899</v>
      </c>
      <c r="CD20" s="5">
        <v>610.64499999999998</v>
      </c>
      <c r="CE20" s="5">
        <v>354.58</v>
      </c>
      <c r="CF20" s="5">
        <v>259.62900000000002</v>
      </c>
      <c r="CG20" s="5">
        <v>71433</v>
      </c>
      <c r="CH20" s="5">
        <v>59761</v>
      </c>
      <c r="CI20" s="7">
        <v>2.0909899999999999E-2</v>
      </c>
      <c r="CJ20" s="7">
        <v>0.220305</v>
      </c>
      <c r="CK20" s="7">
        <v>8.5577500000000001E-2</v>
      </c>
      <c r="CL20" s="5">
        <v>4.7709999999999999</v>
      </c>
      <c r="CM20" s="5">
        <f t="shared" si="10"/>
        <v>3.3131944444444443E-2</v>
      </c>
      <c r="CN20" s="5">
        <v>2065.66</v>
      </c>
      <c r="CO20" s="5">
        <f t="shared" si="11"/>
        <v>3.5288108375899005E-2</v>
      </c>
      <c r="CP20" s="5">
        <v>4.02917E-2</v>
      </c>
      <c r="CQ20" s="5">
        <v>0.93354899999999996</v>
      </c>
      <c r="CR20" s="5">
        <v>2.5944399999999999E-2</v>
      </c>
      <c r="CS20" s="8">
        <v>1.875E-4</v>
      </c>
      <c r="CT20" s="8">
        <v>2.77778E-5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2394207432422</v>
      </c>
      <c r="DA20" s="5">
        <v>546.45299999999997</v>
      </c>
      <c r="DC20" s="5">
        <v>1000</v>
      </c>
      <c r="DD20" s="5">
        <v>57802.6</v>
      </c>
      <c r="DE20" s="5">
        <f t="shared" si="12"/>
        <v>0.98745408886687047</v>
      </c>
      <c r="DF20" s="5">
        <v>9785.4599999999991</v>
      </c>
      <c r="DG20" s="5">
        <f t="shared" si="13"/>
        <v>0.16716709089977277</v>
      </c>
      <c r="DH20" s="5">
        <v>67588.100000000006</v>
      </c>
      <c r="DI20" s="5">
        <v>63378.1</v>
      </c>
      <c r="DJ20" s="5">
        <v>13648</v>
      </c>
      <c r="DK20" s="5">
        <v>323.92099999999999</v>
      </c>
      <c r="DL20" s="5">
        <v>622.97400000000005</v>
      </c>
      <c r="DM20" s="5">
        <v>391.21</v>
      </c>
      <c r="DN20" s="5">
        <v>265.55500000000001</v>
      </c>
      <c r="DO20" s="5">
        <v>73306</v>
      </c>
      <c r="DP20" s="5">
        <v>59658</v>
      </c>
      <c r="DQ20" s="7">
        <v>1.9150299999999999E-2</v>
      </c>
      <c r="DR20" s="7">
        <v>0.25230200000000003</v>
      </c>
      <c r="DS20" s="7">
        <v>8.2702300000000006E-2</v>
      </c>
      <c r="DT20" s="5">
        <v>5.1369999999999996</v>
      </c>
      <c r="DU20" s="5">
        <f t="shared" si="14"/>
        <v>3.5673611111111107E-2</v>
      </c>
      <c r="DV20" s="5">
        <v>1904.9</v>
      </c>
      <c r="DW20" s="5">
        <f t="shared" si="15"/>
        <v>3.2541811162170933E-2</v>
      </c>
      <c r="DX20" s="5">
        <v>4.2875000000000003E-2</v>
      </c>
      <c r="DY20" s="5">
        <v>0.92840999999999996</v>
      </c>
      <c r="DZ20" s="5">
        <v>2.8458299999999999E-2</v>
      </c>
      <c r="EA20" s="8">
        <v>2.4305600000000001E-4</v>
      </c>
      <c r="EB20" s="8">
        <v>1.38889E-5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40805604602</v>
      </c>
      <c r="EI20" s="5">
        <v>10.0313</v>
      </c>
      <c r="EK20" s="5">
        <v>8</v>
      </c>
      <c r="EL20" s="5">
        <v>58089.3</v>
      </c>
      <c r="EM20" s="5">
        <f t="shared" si="16"/>
        <v>0.99235184584109204</v>
      </c>
      <c r="EN20" s="5">
        <v>7294.13</v>
      </c>
      <c r="EO20" s="5">
        <f t="shared" si="17"/>
        <v>0.12460717153253498</v>
      </c>
      <c r="EP20" s="5">
        <v>65383.4</v>
      </c>
      <c r="EQ20" s="5">
        <v>63686.400000000001</v>
      </c>
      <c r="ER20" s="5">
        <v>3904</v>
      </c>
      <c r="ES20" s="5">
        <v>22.144600000000001</v>
      </c>
      <c r="ET20" s="5">
        <v>34.189599999999999</v>
      </c>
      <c r="EU20" s="5">
        <v>21.3673</v>
      </c>
      <c r="EV20" s="5">
        <v>13.5886</v>
      </c>
      <c r="EW20" s="5">
        <v>65538</v>
      </c>
      <c r="EX20" s="5">
        <v>61634</v>
      </c>
      <c r="EY20" s="7">
        <v>5.2906700000000001E-2</v>
      </c>
      <c r="EZ20" s="7">
        <v>0.1196</v>
      </c>
      <c r="FA20" s="7">
        <v>8.7967900000000002E-2</v>
      </c>
      <c r="FB20" s="5">
        <v>4.375</v>
      </c>
      <c r="FC20" s="5">
        <f t="shared" si="18"/>
        <v>3.0381944444444444E-2</v>
      </c>
      <c r="FD20" s="5">
        <v>1667.23</v>
      </c>
      <c r="FE20" s="5">
        <f t="shared" si="19"/>
        <v>2.8481644088354373E-2</v>
      </c>
      <c r="FF20" s="5">
        <v>3.8194400000000003E-2</v>
      </c>
      <c r="FG20" s="5">
        <v>0.93836799999999998</v>
      </c>
      <c r="FH20" s="5">
        <v>2.25694E-2</v>
      </c>
      <c r="FI20" s="5">
        <v>8.6805599999999997E-4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54758705224</v>
      </c>
      <c r="FQ20" s="5">
        <v>13.75</v>
      </c>
      <c r="FS20" s="5">
        <v>1000</v>
      </c>
      <c r="FT20" s="5">
        <v>58154.9</v>
      </c>
      <c r="FU20" s="5">
        <f t="shared" si="20"/>
        <v>0.99347250456975933</v>
      </c>
      <c r="FV20" s="5">
        <v>8290.73</v>
      </c>
      <c r="FW20" s="5">
        <f t="shared" si="21"/>
        <v>0.14163230093786836</v>
      </c>
      <c r="FX20" s="5">
        <v>66445.7</v>
      </c>
      <c r="FY20" s="5">
        <v>63301.8</v>
      </c>
      <c r="FZ20" s="5">
        <v>9434</v>
      </c>
      <c r="GA20" s="5">
        <v>216.31700000000001</v>
      </c>
      <c r="GB20" s="5">
        <v>460.11200000000002</v>
      </c>
      <c r="GC20" s="5">
        <v>276.70299999999997</v>
      </c>
      <c r="GD20" s="5">
        <v>229.68899999999999</v>
      </c>
      <c r="GE20" s="5">
        <v>69195</v>
      </c>
      <c r="GF20" s="5">
        <v>59761</v>
      </c>
      <c r="GG20" s="7">
        <v>2.0909899999999999E-2</v>
      </c>
      <c r="GH20" s="7">
        <v>0.18207300000000001</v>
      </c>
      <c r="GI20" s="7">
        <v>8.1397800000000006E-2</v>
      </c>
      <c r="GJ20" s="5">
        <v>4.9550000000000001</v>
      </c>
      <c r="GK20" s="5">
        <f t="shared" si="22"/>
        <v>3.4409722222222223E-2</v>
      </c>
      <c r="GL20" s="5">
        <v>1673.2</v>
      </c>
      <c r="GM20" s="5">
        <f t="shared" si="23"/>
        <v>2.8583630865948034E-2</v>
      </c>
      <c r="GN20" s="5">
        <v>4.1520799999999997E-2</v>
      </c>
      <c r="GO20" s="5">
        <v>0.93101400000000001</v>
      </c>
      <c r="GP20" s="5">
        <v>2.7298599999999999E-2</v>
      </c>
      <c r="GQ20" s="5">
        <v>1.6666700000000001E-4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634085094462</v>
      </c>
      <c r="GY20" s="5">
        <v>143.26599999999999</v>
      </c>
    </row>
    <row r="21" spans="1:207" ht="15.75" customHeight="1" x14ac:dyDescent="0.2">
      <c r="A21" s="6" t="s">
        <v>52</v>
      </c>
      <c r="B21" s="6">
        <v>150</v>
      </c>
      <c r="C21" s="5">
        <v>6528</v>
      </c>
      <c r="E21" s="5">
        <v>1</v>
      </c>
      <c r="F21" s="5">
        <v>5878</v>
      </c>
      <c r="G21" s="5">
        <f t="shared" si="0"/>
        <v>0.90042892156862742</v>
      </c>
      <c r="H21" s="5">
        <v>1633</v>
      </c>
      <c r="I21" s="5">
        <f t="shared" si="1"/>
        <v>0.25015318627450983</v>
      </c>
      <c r="J21" s="5">
        <v>7511</v>
      </c>
      <c r="K21" s="5">
        <v>7109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7109</v>
      </c>
      <c r="R21" s="5">
        <v>7109</v>
      </c>
      <c r="S21" s="7">
        <v>8.9001200000000003E-2</v>
      </c>
      <c r="T21" s="7">
        <v>8.9001200000000003E-2</v>
      </c>
      <c r="U21" s="7">
        <v>8.9001200000000003E-2</v>
      </c>
      <c r="V21" s="5">
        <v>26</v>
      </c>
      <c r="W21" s="5">
        <f t="shared" si="2"/>
        <v>0.17333333333333334</v>
      </c>
      <c r="X21" s="5">
        <v>62.807699999999997</v>
      </c>
      <c r="Y21" s="5">
        <f t="shared" si="3"/>
        <v>9.6212775735294107E-3</v>
      </c>
      <c r="Z21" s="5">
        <v>0.193333</v>
      </c>
      <c r="AA21" s="5">
        <v>0.64</v>
      </c>
      <c r="AB21" s="5">
        <v>0.153333</v>
      </c>
      <c r="AC21" s="5">
        <v>1.3333299999999999E-2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41968534</v>
      </c>
      <c r="AK21" s="5">
        <v>0</v>
      </c>
      <c r="AM21" s="5">
        <v>47</v>
      </c>
      <c r="AN21" s="5">
        <v>6490.57</v>
      </c>
      <c r="AO21" s="5">
        <f t="shared" si="4"/>
        <v>0.99426623774509804</v>
      </c>
      <c r="AP21" s="5">
        <v>869.38300000000004</v>
      </c>
      <c r="AQ21" s="5">
        <f t="shared" si="5"/>
        <v>0.13317754289215686</v>
      </c>
      <c r="AR21" s="5">
        <v>7359.96</v>
      </c>
      <c r="AS21" s="5">
        <v>6963.17</v>
      </c>
      <c r="AT21" s="5">
        <v>473</v>
      </c>
      <c r="AU21" s="5">
        <v>8.4152900000000006</v>
      </c>
      <c r="AV21" s="5">
        <v>34.536700000000003</v>
      </c>
      <c r="AW21" s="5">
        <v>17.222300000000001</v>
      </c>
      <c r="AX21" s="5">
        <v>10.303000000000001</v>
      </c>
      <c r="AY21" s="5">
        <v>7222</v>
      </c>
      <c r="AZ21" s="5">
        <v>6749</v>
      </c>
      <c r="BA21" s="7">
        <v>3.3854200000000001E-2</v>
      </c>
      <c r="BB21" s="7">
        <v>0.106311</v>
      </c>
      <c r="BC21" s="7">
        <v>6.6662100000000002E-2</v>
      </c>
      <c r="BD21" s="5">
        <v>10.893599999999999</v>
      </c>
      <c r="BE21" s="5">
        <f t="shared" si="6"/>
        <v>7.2623999999999994E-2</v>
      </c>
      <c r="BF21" s="5">
        <v>79.806600000000003</v>
      </c>
      <c r="BG21" s="5">
        <f t="shared" si="7"/>
        <v>1.2225275735294118E-2</v>
      </c>
      <c r="BH21" s="5">
        <v>8.0567399999999997E-2</v>
      </c>
      <c r="BI21" s="5">
        <v>0.85347499999999998</v>
      </c>
      <c r="BJ21" s="5">
        <v>6.46809E-2</v>
      </c>
      <c r="BK21" s="8">
        <v>1.2765999999999999E-3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12665684532</v>
      </c>
      <c r="BS21" s="5">
        <v>3.6718799999999998</v>
      </c>
      <c r="BU21" s="5">
        <v>1000</v>
      </c>
      <c r="BV21" s="5">
        <v>6451.22</v>
      </c>
      <c r="BW21" s="5">
        <f t="shared" si="8"/>
        <v>0.98823835784313729</v>
      </c>
      <c r="BX21" s="5">
        <v>789.73699999999997</v>
      </c>
      <c r="BY21" s="5">
        <f t="shared" si="9"/>
        <v>0.12097686887254902</v>
      </c>
      <c r="BZ21" s="5">
        <v>7240.96</v>
      </c>
      <c r="CA21" s="5">
        <v>6909.07</v>
      </c>
      <c r="CB21" s="5">
        <v>652</v>
      </c>
      <c r="CC21" s="5">
        <v>26.014900000000001</v>
      </c>
      <c r="CD21" s="5">
        <v>128.92599999999999</v>
      </c>
      <c r="CE21" s="5">
        <v>51.311199999999999</v>
      </c>
      <c r="CF21" s="5">
        <v>43.311500000000002</v>
      </c>
      <c r="CG21" s="5">
        <v>7245</v>
      </c>
      <c r="CH21" s="5">
        <v>6593</v>
      </c>
      <c r="CI21" s="7">
        <v>9.9571099999999999E-3</v>
      </c>
      <c r="CJ21" s="7">
        <v>0.109835</v>
      </c>
      <c r="CK21" s="7">
        <v>5.8374799999999998E-2</v>
      </c>
      <c r="CL21" s="5">
        <v>9.6189999999999998</v>
      </c>
      <c r="CM21" s="5">
        <f t="shared" si="10"/>
        <v>6.4126666666666665E-2</v>
      </c>
      <c r="CN21" s="5">
        <v>82.101799999999997</v>
      </c>
      <c r="CO21" s="5">
        <f t="shared" si="11"/>
        <v>1.2576868872549019E-2</v>
      </c>
      <c r="CP21" s="5">
        <v>7.1466699999999994E-2</v>
      </c>
      <c r="CQ21" s="5">
        <v>0.87107299999999999</v>
      </c>
      <c r="CR21" s="5">
        <v>5.6786700000000002E-2</v>
      </c>
      <c r="CS21" s="8">
        <v>6.7333300000000003E-4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6900262175458</v>
      </c>
      <c r="DA21" s="5">
        <v>1550.88</v>
      </c>
      <c r="DC21" s="5">
        <v>1000</v>
      </c>
      <c r="DD21" s="5">
        <v>6454.51</v>
      </c>
      <c r="DE21" s="5">
        <f t="shared" si="12"/>
        <v>0.98874234068627453</v>
      </c>
      <c r="DF21" s="5">
        <v>795.05600000000004</v>
      </c>
      <c r="DG21" s="5">
        <f t="shared" si="13"/>
        <v>0.12179166666666667</v>
      </c>
      <c r="DH21" s="5">
        <v>7249.57</v>
      </c>
      <c r="DI21" s="5">
        <v>6909.03</v>
      </c>
      <c r="DJ21" s="5">
        <v>646</v>
      </c>
      <c r="DK21" s="5">
        <v>25.895600000000002</v>
      </c>
      <c r="DL21" s="5">
        <v>133.00800000000001</v>
      </c>
      <c r="DM21" s="5">
        <v>52.4953</v>
      </c>
      <c r="DN21" s="5">
        <v>44.246400000000001</v>
      </c>
      <c r="DO21" s="5">
        <v>7291</v>
      </c>
      <c r="DP21" s="5">
        <v>6645</v>
      </c>
      <c r="DQ21" s="7">
        <v>1.7922799999999999E-2</v>
      </c>
      <c r="DR21" s="7">
        <v>0.116881</v>
      </c>
      <c r="DS21" s="7">
        <v>5.8368999999999997E-2</v>
      </c>
      <c r="DT21" s="5">
        <v>9.8409999999999993</v>
      </c>
      <c r="DU21" s="5">
        <f t="shared" si="14"/>
        <v>6.560666666666666E-2</v>
      </c>
      <c r="DV21" s="5">
        <v>80.790199999999999</v>
      </c>
      <c r="DW21" s="5">
        <f t="shared" si="15"/>
        <v>1.2375949754901961E-2</v>
      </c>
      <c r="DX21" s="5">
        <v>7.2959999999999997E-2</v>
      </c>
      <c r="DY21" s="5">
        <v>0.86809999999999998</v>
      </c>
      <c r="DZ21" s="5">
        <v>5.8253300000000001E-2</v>
      </c>
      <c r="EA21" s="8">
        <v>6.8666699999999996E-4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51315050932</v>
      </c>
      <c r="EI21" s="5">
        <v>13.546900000000001</v>
      </c>
      <c r="EK21" s="5">
        <v>8</v>
      </c>
      <c r="EL21" s="5">
        <v>6444.63</v>
      </c>
      <c r="EM21" s="5">
        <f t="shared" si="16"/>
        <v>0.98722886029411772</v>
      </c>
      <c r="EN21" s="5">
        <v>698.25</v>
      </c>
      <c r="EO21" s="5">
        <f t="shared" si="17"/>
        <v>0.10696231617647059</v>
      </c>
      <c r="EP21" s="5">
        <v>7142.88</v>
      </c>
      <c r="EQ21" s="5">
        <v>6896.5</v>
      </c>
      <c r="ER21" s="5">
        <v>405</v>
      </c>
      <c r="ES21" s="5">
        <v>3.0958199999999998</v>
      </c>
      <c r="ET21" s="5">
        <v>8.8545999999999996</v>
      </c>
      <c r="EU21" s="5">
        <v>3.7205400000000002</v>
      </c>
      <c r="EV21" s="5">
        <v>4.8372900000000003</v>
      </c>
      <c r="EW21" s="5">
        <v>7132</v>
      </c>
      <c r="EX21" s="5">
        <v>6727</v>
      </c>
      <c r="EY21" s="7">
        <v>3.04841E-2</v>
      </c>
      <c r="EZ21" s="7">
        <v>9.2524499999999996E-2</v>
      </c>
      <c r="FA21" s="7">
        <v>5.6449100000000002E-2</v>
      </c>
      <c r="FB21" s="5">
        <v>8.625</v>
      </c>
      <c r="FC21" s="5">
        <f t="shared" si="18"/>
        <v>5.7500000000000002E-2</v>
      </c>
      <c r="FD21" s="5">
        <v>80.956500000000005</v>
      </c>
      <c r="FE21" s="5">
        <f t="shared" si="19"/>
        <v>1.2401424632352942E-2</v>
      </c>
      <c r="FF21" s="5">
        <v>6.4166699999999993E-2</v>
      </c>
      <c r="FG21" s="5">
        <v>0.88500000000000001</v>
      </c>
      <c r="FH21" s="5">
        <v>5.0833299999999998E-2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61567476366</v>
      </c>
      <c r="FQ21" s="5">
        <v>15.609400000000001</v>
      </c>
      <c r="FS21" s="5">
        <v>1000</v>
      </c>
      <c r="FT21" s="5">
        <v>6444.33</v>
      </c>
      <c r="FU21" s="5">
        <f t="shared" si="20"/>
        <v>0.98718290441176471</v>
      </c>
      <c r="FV21" s="5">
        <v>730.78499999999997</v>
      </c>
      <c r="FW21" s="5">
        <f t="shared" si="21"/>
        <v>0.11194623161764705</v>
      </c>
      <c r="FX21" s="5">
        <v>7175.11</v>
      </c>
      <c r="FY21" s="5">
        <v>6913.4</v>
      </c>
      <c r="FZ21" s="5">
        <v>684</v>
      </c>
      <c r="GA21" s="5">
        <v>25.296199999999999</v>
      </c>
      <c r="GB21" s="5">
        <v>120.503</v>
      </c>
      <c r="GC21" s="5">
        <v>42.9529</v>
      </c>
      <c r="GD21" s="5">
        <v>36.488900000000001</v>
      </c>
      <c r="GE21" s="5">
        <v>7352</v>
      </c>
      <c r="GF21" s="5">
        <v>6668</v>
      </c>
      <c r="GG21" s="7">
        <v>2.1446099999999999E-2</v>
      </c>
      <c r="GH21" s="7">
        <v>0.126225</v>
      </c>
      <c r="GI21" s="7">
        <v>5.9038399999999998E-2</v>
      </c>
      <c r="GJ21" s="5">
        <v>8.82</v>
      </c>
      <c r="GK21" s="5">
        <f t="shared" si="22"/>
        <v>5.8800000000000005E-2</v>
      </c>
      <c r="GL21" s="5">
        <v>82.855400000000003</v>
      </c>
      <c r="GM21" s="5">
        <f t="shared" si="23"/>
        <v>1.2692310049019608E-2</v>
      </c>
      <c r="GN21" s="5">
        <v>6.5720000000000001E-2</v>
      </c>
      <c r="GO21" s="5">
        <v>0.88214700000000001</v>
      </c>
      <c r="GP21" s="5">
        <v>5.1880000000000003E-2</v>
      </c>
      <c r="GQ21" s="5">
        <v>2.5333300000000001E-4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993665518384</v>
      </c>
      <c r="GY21" s="5">
        <v>224.26599999999999</v>
      </c>
    </row>
    <row r="22" spans="1:207" ht="15.75" customHeight="1" x14ac:dyDescent="0.2">
      <c r="A22" s="6" t="s">
        <v>65</v>
      </c>
      <c r="B22" s="6">
        <v>150</v>
      </c>
      <c r="C22" s="5">
        <v>26524</v>
      </c>
      <c r="D22" s="18"/>
      <c r="E22" s="5">
        <v>1</v>
      </c>
      <c r="F22" s="5">
        <v>23557</v>
      </c>
      <c r="G22" s="5">
        <f t="shared" si="0"/>
        <v>0.8881390438847836</v>
      </c>
      <c r="H22" s="5">
        <v>8335</v>
      </c>
      <c r="I22" s="5">
        <f t="shared" si="1"/>
        <v>0.31424370381541245</v>
      </c>
      <c r="J22" s="5">
        <v>31892</v>
      </c>
      <c r="K22" s="5">
        <v>27626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27626</v>
      </c>
      <c r="R22" s="5">
        <v>27626</v>
      </c>
      <c r="S22" s="7">
        <v>4.1547300000000002E-2</v>
      </c>
      <c r="T22" s="7">
        <v>4.1547300000000002E-2</v>
      </c>
      <c r="U22" s="7">
        <v>4.1547300000000002E-2</v>
      </c>
      <c r="V22" s="5">
        <v>36</v>
      </c>
      <c r="W22" s="5">
        <f t="shared" si="2"/>
        <v>0.24</v>
      </c>
      <c r="X22" s="5">
        <v>231.52799999999999</v>
      </c>
      <c r="Y22" s="5">
        <f t="shared" si="3"/>
        <v>8.7290001508068156E-3</v>
      </c>
      <c r="Z22" s="5">
        <v>0.25333299999999997</v>
      </c>
      <c r="AA22" s="5">
        <v>0.51333300000000004</v>
      </c>
      <c r="AB22" s="5">
        <v>0.22666700000000001</v>
      </c>
      <c r="AC22" s="5">
        <v>6.6666700000000004E-3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41120544</v>
      </c>
      <c r="AK22" s="5">
        <v>1.5625E-2</v>
      </c>
      <c r="AL22" s="18"/>
      <c r="AM22" s="5">
        <v>31</v>
      </c>
      <c r="AN22" s="5">
        <v>26245.1</v>
      </c>
      <c r="AO22" s="5">
        <f t="shared" si="4"/>
        <v>0.98948499472176132</v>
      </c>
      <c r="AP22" s="5">
        <v>3164.26</v>
      </c>
      <c r="AQ22" s="5">
        <f t="shared" si="5"/>
        <v>0.11929799426934098</v>
      </c>
      <c r="AR22" s="5">
        <v>29409.4</v>
      </c>
      <c r="AS22" s="5">
        <v>28312.9</v>
      </c>
      <c r="AT22" s="5">
        <v>1436</v>
      </c>
      <c r="AU22" s="5">
        <v>8.9716500000000003</v>
      </c>
      <c r="AV22" s="5">
        <v>35.331400000000002</v>
      </c>
      <c r="AW22" s="5">
        <v>17.2121</v>
      </c>
      <c r="AX22" s="5">
        <v>13.6523</v>
      </c>
      <c r="AY22" s="5">
        <v>28941</v>
      </c>
      <c r="AZ22" s="5">
        <v>27505</v>
      </c>
      <c r="BA22" s="7">
        <v>3.6985400000000002E-2</v>
      </c>
      <c r="BB22" s="7">
        <v>9.1124999999999998E-2</v>
      </c>
      <c r="BC22" s="7">
        <v>6.7444699999999996E-2</v>
      </c>
      <c r="BD22" s="5">
        <v>7.7096799999999996</v>
      </c>
      <c r="BE22" s="5">
        <f t="shared" si="6"/>
        <v>5.1397866666666667E-2</v>
      </c>
      <c r="BF22" s="5">
        <v>410.42700000000002</v>
      </c>
      <c r="BG22" s="5">
        <f t="shared" si="7"/>
        <v>1.5473797315638667E-2</v>
      </c>
      <c r="BH22" s="5">
        <v>5.8064499999999998E-2</v>
      </c>
      <c r="BI22" s="5">
        <v>0.897204</v>
      </c>
      <c r="BJ22" s="5">
        <v>4.4731199999999999E-2</v>
      </c>
      <c r="BK22" s="8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6675892634</v>
      </c>
      <c r="BS22" s="5">
        <v>1.79688</v>
      </c>
      <c r="BT22" s="18"/>
      <c r="BU22" s="5">
        <v>1000</v>
      </c>
      <c r="BV22" s="5">
        <v>26125</v>
      </c>
      <c r="BW22" s="5">
        <f t="shared" si="8"/>
        <v>0.98495702005730656</v>
      </c>
      <c r="BX22" s="5">
        <v>2909.09</v>
      </c>
      <c r="BY22" s="5">
        <f t="shared" si="9"/>
        <v>0.10967765042979943</v>
      </c>
      <c r="BZ22" s="5">
        <v>29034.1</v>
      </c>
      <c r="CA22" s="5">
        <v>28161.3</v>
      </c>
      <c r="CB22" s="5">
        <v>2386</v>
      </c>
      <c r="CC22" s="5">
        <v>39.671599999999998</v>
      </c>
      <c r="CD22" s="5">
        <v>193.10400000000001</v>
      </c>
      <c r="CE22" s="5">
        <v>73.572400000000002</v>
      </c>
      <c r="CF22" s="5">
        <v>77.317400000000006</v>
      </c>
      <c r="CG22" s="5">
        <v>29482</v>
      </c>
      <c r="CH22" s="5">
        <v>27096</v>
      </c>
      <c r="CI22" s="7">
        <v>2.1565399999999998E-2</v>
      </c>
      <c r="CJ22" s="7">
        <v>0.111522</v>
      </c>
      <c r="CK22" s="7">
        <v>6.1729300000000001E-2</v>
      </c>
      <c r="CL22" s="5">
        <v>6.7160000000000002</v>
      </c>
      <c r="CM22" s="5">
        <f t="shared" si="10"/>
        <v>4.4773333333333332E-2</v>
      </c>
      <c r="CN22" s="5">
        <v>433.15899999999999</v>
      </c>
      <c r="CO22" s="5">
        <f t="shared" si="11"/>
        <v>1.6330832453626903E-2</v>
      </c>
      <c r="CP22" s="5">
        <v>5.144E-2</v>
      </c>
      <c r="CQ22" s="5">
        <v>0.91045299999999996</v>
      </c>
      <c r="CR22" s="5">
        <v>3.81067E-2</v>
      </c>
      <c r="CS22" s="8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3668029431564</v>
      </c>
      <c r="DA22" s="5">
        <v>827.85900000000004</v>
      </c>
      <c r="DB22" s="18"/>
      <c r="DC22" s="5">
        <v>1000</v>
      </c>
      <c r="DD22" s="5">
        <v>26150.400000000001</v>
      </c>
      <c r="DE22" s="5">
        <f t="shared" si="12"/>
        <v>0.98591464334187906</v>
      </c>
      <c r="DF22" s="5">
        <v>2937.53</v>
      </c>
      <c r="DG22" s="5">
        <f t="shared" si="13"/>
        <v>0.11074988689488766</v>
      </c>
      <c r="DH22" s="5">
        <v>29087.9</v>
      </c>
      <c r="DI22" s="5">
        <v>28188.2</v>
      </c>
      <c r="DJ22" s="5">
        <v>2808</v>
      </c>
      <c r="DK22" s="5">
        <v>36.473399999999998</v>
      </c>
      <c r="DL22" s="5">
        <v>187.89099999999999</v>
      </c>
      <c r="DM22" s="5">
        <v>70.909899999999993</v>
      </c>
      <c r="DN22" s="5">
        <v>75.759600000000006</v>
      </c>
      <c r="DO22" s="5">
        <v>29578</v>
      </c>
      <c r="DP22" s="5">
        <v>26770</v>
      </c>
      <c r="DQ22" s="7">
        <v>9.2746200000000008E-3</v>
      </c>
      <c r="DR22" s="7">
        <v>0.11514099999999999</v>
      </c>
      <c r="DS22" s="7">
        <v>6.2742000000000006E-2</v>
      </c>
      <c r="DT22" s="5">
        <v>6.899</v>
      </c>
      <c r="DU22" s="5">
        <f t="shared" si="14"/>
        <v>4.5993333333333331E-2</v>
      </c>
      <c r="DV22" s="5">
        <v>425.79</v>
      </c>
      <c r="DW22" s="5">
        <f t="shared" si="15"/>
        <v>1.605300859598854E-2</v>
      </c>
      <c r="DX22" s="5">
        <v>5.2746700000000001E-2</v>
      </c>
      <c r="DY22" s="5">
        <v>0.90792700000000004</v>
      </c>
      <c r="DZ22" s="5">
        <v>3.9239999999999997E-2</v>
      </c>
      <c r="EA22" s="8">
        <v>8.6666699999999995E-5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43965441512</v>
      </c>
      <c r="EI22" s="5">
        <v>11</v>
      </c>
      <c r="EJ22" s="18"/>
      <c r="EK22" s="5">
        <v>2</v>
      </c>
      <c r="EL22" s="5">
        <v>26193</v>
      </c>
      <c r="EM22" s="5">
        <f t="shared" si="16"/>
        <v>0.98752073593726442</v>
      </c>
      <c r="EN22" s="5">
        <v>2882</v>
      </c>
      <c r="EO22" s="5">
        <f t="shared" si="17"/>
        <v>0.10865631126526919</v>
      </c>
      <c r="EP22" s="5">
        <v>29075</v>
      </c>
      <c r="EQ22" s="5">
        <v>28722</v>
      </c>
      <c r="ER22" s="5">
        <v>186</v>
      </c>
      <c r="ES22" s="5">
        <v>0.594198</v>
      </c>
      <c r="ET22" s="5">
        <v>0</v>
      </c>
      <c r="EU22" s="5">
        <v>0.56398000000000004</v>
      </c>
      <c r="EV22" s="5">
        <v>0.77605199999999996</v>
      </c>
      <c r="EW22" s="5">
        <v>28815</v>
      </c>
      <c r="EX22" s="5">
        <v>28629</v>
      </c>
      <c r="EY22" s="7">
        <v>7.9362100000000005E-2</v>
      </c>
      <c r="EZ22" s="7">
        <v>8.6374599999999996E-2</v>
      </c>
      <c r="FA22" s="7">
        <v>8.2868300000000006E-2</v>
      </c>
      <c r="FB22" s="5">
        <v>6</v>
      </c>
      <c r="FC22" s="5">
        <f t="shared" si="18"/>
        <v>0.04</v>
      </c>
      <c r="FD22" s="5">
        <v>480.33300000000003</v>
      </c>
      <c r="FE22" s="5">
        <f t="shared" si="19"/>
        <v>1.8109372643643495E-2</v>
      </c>
      <c r="FF22" s="5">
        <v>4.6666699999999998E-2</v>
      </c>
      <c r="FG22" s="5">
        <v>0.92</v>
      </c>
      <c r="FH22" s="5">
        <v>3.3333300000000003E-2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58985081406</v>
      </c>
      <c r="FQ22" s="5">
        <v>14.765599999999999</v>
      </c>
      <c r="FR22" s="18"/>
      <c r="FS22" s="5">
        <v>1000</v>
      </c>
      <c r="FT22" s="5">
        <v>26190</v>
      </c>
      <c r="FU22" s="5">
        <f t="shared" si="20"/>
        <v>0.98740763082491334</v>
      </c>
      <c r="FV22" s="5">
        <v>2701.07</v>
      </c>
      <c r="FW22" s="5">
        <f t="shared" si="21"/>
        <v>0.10183494193937567</v>
      </c>
      <c r="FX22" s="5">
        <v>28891.1</v>
      </c>
      <c r="FY22" s="5">
        <v>28165.200000000001</v>
      </c>
      <c r="FZ22" s="5">
        <v>2126</v>
      </c>
      <c r="GA22" s="5">
        <v>22.526599999999998</v>
      </c>
      <c r="GB22" s="5">
        <v>157.04499999999999</v>
      </c>
      <c r="GC22" s="5">
        <v>52.876600000000003</v>
      </c>
      <c r="GD22" s="5">
        <v>70.960499999999996</v>
      </c>
      <c r="GE22" s="5">
        <v>29289</v>
      </c>
      <c r="GF22" s="5">
        <v>27163</v>
      </c>
      <c r="GG22" s="7">
        <v>2.4091399999999999E-2</v>
      </c>
      <c r="GH22" s="7">
        <v>0.104245</v>
      </c>
      <c r="GI22" s="7">
        <v>6.1877700000000001E-2</v>
      </c>
      <c r="GJ22" s="5">
        <v>6.4870000000000001</v>
      </c>
      <c r="GK22" s="5">
        <f t="shared" si="22"/>
        <v>4.3246666666666669E-2</v>
      </c>
      <c r="GL22" s="5">
        <v>416.38299999999998</v>
      </c>
      <c r="GM22" s="5">
        <f t="shared" si="23"/>
        <v>1.5698348665359674E-2</v>
      </c>
      <c r="GN22" s="5">
        <v>4.9913300000000001E-2</v>
      </c>
      <c r="GO22" s="5">
        <v>0.91350699999999996</v>
      </c>
      <c r="GP22" s="5">
        <v>3.6580000000000001E-2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191820927066</v>
      </c>
      <c r="GY22" s="5">
        <v>44.343800000000002</v>
      </c>
    </row>
    <row r="23" spans="1:207" ht="15.75" customHeight="1" x14ac:dyDescent="0.2">
      <c r="A23" s="6" t="s">
        <v>68</v>
      </c>
      <c r="B23" s="6">
        <v>150</v>
      </c>
      <c r="C23" s="5">
        <v>26130</v>
      </c>
      <c r="E23" s="5">
        <v>1</v>
      </c>
      <c r="F23" s="5">
        <v>22801</v>
      </c>
      <c r="G23" s="5">
        <f t="shared" si="0"/>
        <v>0.8725985457328741</v>
      </c>
      <c r="H23" s="5">
        <v>9187</v>
      </c>
      <c r="I23" s="5">
        <f t="shared" si="1"/>
        <v>0.35158821278224262</v>
      </c>
      <c r="J23" s="5">
        <v>31988</v>
      </c>
      <c r="K23" s="5">
        <v>30058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30058</v>
      </c>
      <c r="R23" s="5">
        <v>30058</v>
      </c>
      <c r="S23" s="7">
        <v>0.15032499999999999</v>
      </c>
      <c r="T23" s="7">
        <v>0.15032499999999999</v>
      </c>
      <c r="U23" s="7">
        <v>0.15032499999999999</v>
      </c>
      <c r="V23" s="5">
        <v>36</v>
      </c>
      <c r="W23" s="5">
        <f t="shared" si="2"/>
        <v>0.24</v>
      </c>
      <c r="X23" s="5">
        <v>255.19399999999999</v>
      </c>
      <c r="Y23" s="5">
        <f t="shared" si="3"/>
        <v>9.7663222349789504E-3</v>
      </c>
      <c r="Z23" s="5">
        <v>0.26</v>
      </c>
      <c r="AA23" s="5">
        <v>0.50666699999999998</v>
      </c>
      <c r="AB23" s="5">
        <v>0.22</v>
      </c>
      <c r="AC23" s="5">
        <v>1.3333299999999999E-2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41106020</v>
      </c>
      <c r="AK23" s="5">
        <v>1.5625E-2</v>
      </c>
      <c r="AM23" s="5">
        <v>37</v>
      </c>
      <c r="AN23" s="5">
        <v>25671.5</v>
      </c>
      <c r="AO23" s="5">
        <f t="shared" si="4"/>
        <v>0.98245311902028321</v>
      </c>
      <c r="AP23" s="5">
        <v>4345.92</v>
      </c>
      <c r="AQ23" s="5">
        <f t="shared" si="5"/>
        <v>0.1663191733639495</v>
      </c>
      <c r="AR23" s="5">
        <v>30017.4</v>
      </c>
      <c r="AS23" s="5">
        <v>28812.799999999999</v>
      </c>
      <c r="AT23" s="5">
        <v>1684</v>
      </c>
      <c r="AU23" s="5">
        <v>13.947100000000001</v>
      </c>
      <c r="AV23" s="5">
        <v>30.918099999999999</v>
      </c>
      <c r="AW23" s="5">
        <v>20.991399999999999</v>
      </c>
      <c r="AX23" s="5">
        <v>14.9176</v>
      </c>
      <c r="AY23" s="5">
        <v>29599</v>
      </c>
      <c r="AZ23" s="5">
        <v>27915</v>
      </c>
      <c r="BA23" s="7">
        <v>6.8312300000000006E-2</v>
      </c>
      <c r="BB23" s="7">
        <v>0.13275899999999999</v>
      </c>
      <c r="BC23" s="7">
        <v>0.102672</v>
      </c>
      <c r="BD23" s="5">
        <v>9.6486499999999999</v>
      </c>
      <c r="BE23" s="5">
        <f t="shared" si="6"/>
        <v>6.4324333333333331E-2</v>
      </c>
      <c r="BF23" s="5">
        <v>450.41699999999997</v>
      </c>
      <c r="BG23" s="5">
        <f t="shared" si="7"/>
        <v>1.7237543053960962E-2</v>
      </c>
      <c r="BH23" s="5">
        <v>7.1171200000000004E-2</v>
      </c>
      <c r="BI23" s="5">
        <v>0.87117100000000003</v>
      </c>
      <c r="BJ23" s="5">
        <v>5.7477500000000001E-2</v>
      </c>
      <c r="BK23" s="8">
        <v>1.8018E-4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7688055494</v>
      </c>
      <c r="BS23" s="5">
        <v>2.40625</v>
      </c>
      <c r="BU23" s="5">
        <v>1000</v>
      </c>
      <c r="BV23" s="5">
        <v>25576.799999999999</v>
      </c>
      <c r="BW23" s="5">
        <f t="shared" si="8"/>
        <v>0.97882893226176804</v>
      </c>
      <c r="BX23" s="5">
        <v>4137.3599999999997</v>
      </c>
      <c r="BY23" s="5">
        <f t="shared" si="9"/>
        <v>0.15833754305396094</v>
      </c>
      <c r="BZ23" s="5">
        <v>29714.1</v>
      </c>
      <c r="CA23" s="5">
        <v>28764.2</v>
      </c>
      <c r="CB23" s="5">
        <v>2273</v>
      </c>
      <c r="CC23" s="5">
        <v>43.968800000000002</v>
      </c>
      <c r="CD23" s="5">
        <v>152.37200000000001</v>
      </c>
      <c r="CE23" s="5">
        <v>72.368499999999997</v>
      </c>
      <c r="CF23" s="5">
        <v>65.045400000000001</v>
      </c>
      <c r="CG23" s="5">
        <v>30023</v>
      </c>
      <c r="CH23" s="5">
        <v>27750</v>
      </c>
      <c r="CI23" s="7">
        <v>6.1997700000000003E-2</v>
      </c>
      <c r="CJ23" s="7">
        <v>0.14898600000000001</v>
      </c>
      <c r="CK23" s="7">
        <v>0.10081</v>
      </c>
      <c r="CL23" s="5">
        <v>8.0510000000000002</v>
      </c>
      <c r="CM23" s="5">
        <f t="shared" si="10"/>
        <v>5.3673333333333337E-2</v>
      </c>
      <c r="CN23" s="5">
        <v>513.89400000000001</v>
      </c>
      <c r="CO23" s="5">
        <f t="shared" si="11"/>
        <v>1.9666819747416762E-2</v>
      </c>
      <c r="CP23" s="5">
        <v>6.0339999999999998E-2</v>
      </c>
      <c r="CQ23" s="5">
        <v>0.89265300000000003</v>
      </c>
      <c r="CR23" s="5">
        <v>4.7006699999999998E-2</v>
      </c>
      <c r="CS23" s="8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4916595435188</v>
      </c>
      <c r="DA23" s="5">
        <v>1117.92</v>
      </c>
      <c r="DC23" s="5">
        <v>1000</v>
      </c>
      <c r="DD23" s="5">
        <v>25601.4</v>
      </c>
      <c r="DE23" s="5">
        <f t="shared" si="12"/>
        <v>0.97977037887485652</v>
      </c>
      <c r="DF23" s="5">
        <v>4121.78</v>
      </c>
      <c r="DG23" s="5">
        <f t="shared" si="13"/>
        <v>0.15774129353233829</v>
      </c>
      <c r="DH23" s="5">
        <v>29723.200000000001</v>
      </c>
      <c r="DI23" s="5">
        <v>28781.200000000001</v>
      </c>
      <c r="DJ23" s="5">
        <v>2178</v>
      </c>
      <c r="DK23" s="5">
        <v>46.811599999999999</v>
      </c>
      <c r="DL23" s="5">
        <v>153.654</v>
      </c>
      <c r="DM23" s="5">
        <v>74.024299999999997</v>
      </c>
      <c r="DN23" s="5">
        <v>63.390700000000002</v>
      </c>
      <c r="DO23" s="5">
        <v>29889</v>
      </c>
      <c r="DP23" s="5">
        <v>27711</v>
      </c>
      <c r="DQ23" s="7">
        <v>6.0505200000000002E-2</v>
      </c>
      <c r="DR23" s="7">
        <v>0.14385800000000001</v>
      </c>
      <c r="DS23" s="7">
        <v>0.101462</v>
      </c>
      <c r="DT23" s="5">
        <v>8.1549999999999994</v>
      </c>
      <c r="DU23" s="5">
        <f t="shared" si="14"/>
        <v>5.436666666666666E-2</v>
      </c>
      <c r="DV23" s="5">
        <v>505.43</v>
      </c>
      <c r="DW23" s="5">
        <f t="shared" si="15"/>
        <v>1.9342900880214314E-2</v>
      </c>
      <c r="DX23" s="5">
        <v>6.1126699999999999E-2</v>
      </c>
      <c r="DY23" s="5">
        <v>0.89117299999999999</v>
      </c>
      <c r="DZ23" s="5">
        <v>4.7606700000000002E-2</v>
      </c>
      <c r="EA23" s="8">
        <v>9.3333300000000003E-5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46404002042</v>
      </c>
      <c r="EI23" s="5">
        <v>12.1875</v>
      </c>
      <c r="EK23" s="5">
        <v>2</v>
      </c>
      <c r="EL23" s="5">
        <v>25584.5</v>
      </c>
      <c r="EM23" s="5">
        <f t="shared" si="16"/>
        <v>0.97912361270570225</v>
      </c>
      <c r="EN23" s="5">
        <v>3842</v>
      </c>
      <c r="EO23" s="5">
        <f t="shared" si="17"/>
        <v>0.14703406046689629</v>
      </c>
      <c r="EP23" s="5">
        <v>29426.5</v>
      </c>
      <c r="EQ23" s="5">
        <v>28652</v>
      </c>
      <c r="ER23" s="5">
        <v>18</v>
      </c>
      <c r="ES23" s="5">
        <v>0.46417900000000001</v>
      </c>
      <c r="ET23" s="5">
        <v>0</v>
      </c>
      <c r="EU23" s="5">
        <v>0.43281799999999998</v>
      </c>
      <c r="EV23" s="5">
        <v>7.5193499999999996E-2</v>
      </c>
      <c r="EW23" s="5">
        <v>28661</v>
      </c>
      <c r="EX23" s="5">
        <v>28643</v>
      </c>
      <c r="EY23" s="7">
        <v>9.6172999999999995E-2</v>
      </c>
      <c r="EZ23" s="7">
        <v>9.6861799999999998E-2</v>
      </c>
      <c r="FA23" s="7">
        <v>9.6517400000000003E-2</v>
      </c>
      <c r="FB23" s="5">
        <v>7</v>
      </c>
      <c r="FC23" s="5">
        <f t="shared" si="18"/>
        <v>4.6666666666666669E-2</v>
      </c>
      <c r="FD23" s="5">
        <v>548.85699999999997</v>
      </c>
      <c r="FE23" s="5">
        <f t="shared" si="19"/>
        <v>2.1004860313815536E-2</v>
      </c>
      <c r="FF23" s="5">
        <v>5.33333E-2</v>
      </c>
      <c r="FG23" s="5">
        <v>0.906667</v>
      </c>
      <c r="FH23" s="5">
        <v>0.04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59717083430</v>
      </c>
      <c r="FQ23" s="5">
        <v>15.328099999999999</v>
      </c>
      <c r="FS23" s="5">
        <v>1000</v>
      </c>
      <c r="FT23" s="5">
        <v>25589.4</v>
      </c>
      <c r="FU23" s="5">
        <f t="shared" si="20"/>
        <v>0.97931113662456948</v>
      </c>
      <c r="FV23" s="5">
        <v>3920.51</v>
      </c>
      <c r="FW23" s="5">
        <f t="shared" si="21"/>
        <v>0.15003865288939916</v>
      </c>
      <c r="FX23" s="5">
        <v>29509.9</v>
      </c>
      <c r="FY23" s="5">
        <v>28706.400000000001</v>
      </c>
      <c r="FZ23" s="5">
        <v>1555</v>
      </c>
      <c r="GA23" s="5">
        <v>30.990200000000002</v>
      </c>
      <c r="GB23" s="5">
        <v>127.164</v>
      </c>
      <c r="GC23" s="5">
        <v>55.293999999999997</v>
      </c>
      <c r="GD23" s="5">
        <v>50.075400000000002</v>
      </c>
      <c r="GE23" s="5">
        <v>29534</v>
      </c>
      <c r="GF23" s="5">
        <v>27979</v>
      </c>
      <c r="GG23" s="7">
        <v>7.0761599999999994E-2</v>
      </c>
      <c r="GH23" s="7">
        <v>0.130272</v>
      </c>
      <c r="GI23" s="7">
        <v>9.8599800000000001E-2</v>
      </c>
      <c r="GJ23" s="5">
        <v>7.984</v>
      </c>
      <c r="GK23" s="5">
        <f t="shared" si="22"/>
        <v>5.3226666666666665E-2</v>
      </c>
      <c r="GL23" s="5">
        <v>491.04599999999999</v>
      </c>
      <c r="GM23" s="5">
        <f t="shared" si="23"/>
        <v>1.8792422502870262E-2</v>
      </c>
      <c r="GN23" s="5">
        <v>5.9893299999999997E-2</v>
      </c>
      <c r="GO23" s="5">
        <v>0.89354699999999998</v>
      </c>
      <c r="GP23" s="5">
        <v>4.6559999999999997E-2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212814014706</v>
      </c>
      <c r="GY23" s="5">
        <v>48.218800000000002</v>
      </c>
    </row>
    <row r="24" spans="1:207" ht="15.75" customHeight="1" x14ac:dyDescent="0.2">
      <c r="A24" s="6" t="s">
        <v>79</v>
      </c>
      <c r="B24" s="6">
        <v>152</v>
      </c>
      <c r="C24" s="5">
        <v>73682</v>
      </c>
      <c r="E24" s="5">
        <v>1</v>
      </c>
      <c r="F24" s="5">
        <v>59171</v>
      </c>
      <c r="G24" s="5">
        <f t="shared" si="0"/>
        <v>0.80305909177275314</v>
      </c>
      <c r="H24" s="5">
        <v>23876</v>
      </c>
      <c r="I24" s="5">
        <f t="shared" si="1"/>
        <v>0.32404114980592275</v>
      </c>
      <c r="J24" s="5">
        <v>83047</v>
      </c>
      <c r="K24" s="5">
        <v>79179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79179</v>
      </c>
      <c r="R24" s="5">
        <v>79179</v>
      </c>
      <c r="S24" s="7">
        <v>7.4604400000000001E-2</v>
      </c>
      <c r="T24" s="7">
        <v>7.4604400000000001E-2</v>
      </c>
      <c r="U24" s="7">
        <v>7.4604400000000001E-2</v>
      </c>
      <c r="V24" s="5">
        <v>15</v>
      </c>
      <c r="W24" s="5">
        <f t="shared" si="2"/>
        <v>9.8684210526315791E-2</v>
      </c>
      <c r="X24" s="5">
        <v>1591.73</v>
      </c>
      <c r="Y24" s="5">
        <f t="shared" si="3"/>
        <v>2.160269808094243E-2</v>
      </c>
      <c r="Z24" s="5">
        <v>0.105263</v>
      </c>
      <c r="AA24" s="5">
        <v>0.80263200000000001</v>
      </c>
      <c r="AB24" s="5">
        <v>9.2105300000000001E-2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32711272</v>
      </c>
      <c r="AK24" s="5">
        <v>0</v>
      </c>
      <c r="AM24" s="5">
        <v>37</v>
      </c>
      <c r="AN24" s="5">
        <v>72896.5</v>
      </c>
      <c r="AO24" s="5">
        <f t="shared" si="4"/>
        <v>0.98933932303683392</v>
      </c>
      <c r="AP24" s="5">
        <v>11042</v>
      </c>
      <c r="AQ24" s="5">
        <f t="shared" si="5"/>
        <v>0.14986021009201705</v>
      </c>
      <c r="AR24" s="5">
        <v>83938.5</v>
      </c>
      <c r="AS24" s="5">
        <v>79065</v>
      </c>
      <c r="AT24" s="5">
        <v>15484</v>
      </c>
      <c r="AU24" s="5">
        <v>105.98699999999999</v>
      </c>
      <c r="AV24" s="5">
        <v>220.56700000000001</v>
      </c>
      <c r="AW24" s="5">
        <v>137.41200000000001</v>
      </c>
      <c r="AX24" s="5">
        <v>69.788600000000002</v>
      </c>
      <c r="AY24" s="5">
        <v>91834</v>
      </c>
      <c r="AZ24" s="5">
        <v>76350</v>
      </c>
      <c r="BA24" s="7">
        <v>3.6209699999999997E-2</v>
      </c>
      <c r="BB24" s="7">
        <v>0.24635599999999999</v>
      </c>
      <c r="BC24" s="7">
        <v>7.30576E-2</v>
      </c>
      <c r="BD24" s="5">
        <v>8.81081</v>
      </c>
      <c r="BE24" s="5">
        <f t="shared" si="6"/>
        <v>5.7965855263157895E-2</v>
      </c>
      <c r="BF24" s="5">
        <v>1253.23</v>
      </c>
      <c r="BG24" s="5">
        <f t="shared" si="7"/>
        <v>1.7008631687522053E-2</v>
      </c>
      <c r="BH24" s="5">
        <v>6.7211900000000005E-2</v>
      </c>
      <c r="BI24" s="5">
        <v>0.88140099999999999</v>
      </c>
      <c r="BJ24" s="5">
        <v>4.8719800000000001E-2</v>
      </c>
      <c r="BK24" s="8">
        <v>2.6671400000000001E-3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7800160424</v>
      </c>
      <c r="BS24" s="5">
        <v>2.4375</v>
      </c>
      <c r="BU24" s="5">
        <v>1000</v>
      </c>
      <c r="BV24" s="5">
        <v>72808</v>
      </c>
      <c r="BW24" s="5">
        <f t="shared" si="8"/>
        <v>0.98813821557503867</v>
      </c>
      <c r="BX24" s="5">
        <v>10786.9</v>
      </c>
      <c r="BY24" s="5">
        <f t="shared" si="9"/>
        <v>0.1463980347981868</v>
      </c>
      <c r="BZ24" s="5">
        <v>83594.899999999994</v>
      </c>
      <c r="CA24" s="5">
        <v>79667.100000000006</v>
      </c>
      <c r="CB24" s="5">
        <v>16094</v>
      </c>
      <c r="CC24" s="5">
        <v>462.15100000000001</v>
      </c>
      <c r="CD24" s="5">
        <v>1016.52</v>
      </c>
      <c r="CE24" s="5">
        <v>590.44500000000005</v>
      </c>
      <c r="CF24" s="5">
        <v>417.01</v>
      </c>
      <c r="CG24" s="5">
        <v>90988</v>
      </c>
      <c r="CH24" s="5">
        <v>74894</v>
      </c>
      <c r="CI24" s="7">
        <v>1.6449100000000001E-2</v>
      </c>
      <c r="CJ24" s="7">
        <v>0.234874</v>
      </c>
      <c r="CK24" s="7">
        <v>8.1228300000000003E-2</v>
      </c>
      <c r="CL24" s="5">
        <v>7.7910000000000004</v>
      </c>
      <c r="CM24" s="5">
        <f t="shared" si="10"/>
        <v>5.1256578947368424E-2</v>
      </c>
      <c r="CN24" s="5">
        <v>1384.54</v>
      </c>
      <c r="CO24" s="5">
        <f t="shared" si="11"/>
        <v>1.8790749436768818E-2</v>
      </c>
      <c r="CP24" s="5">
        <v>5.8427600000000003E-2</v>
      </c>
      <c r="CQ24" s="5">
        <v>0.896895</v>
      </c>
      <c r="CR24" s="5">
        <v>4.40855E-2</v>
      </c>
      <c r="CS24" s="8">
        <v>5.92105E-4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5184435574806</v>
      </c>
      <c r="DA24" s="5">
        <v>1181.3599999999999</v>
      </c>
      <c r="DC24" s="5">
        <v>1000</v>
      </c>
      <c r="DD24" s="5">
        <v>73182</v>
      </c>
      <c r="DE24" s="5">
        <f t="shared" si="12"/>
        <v>0.99321408213674978</v>
      </c>
      <c r="DF24" s="5">
        <v>10759.3</v>
      </c>
      <c r="DG24" s="5">
        <f t="shared" si="13"/>
        <v>0.14602345213213538</v>
      </c>
      <c r="DH24" s="5">
        <v>83941.3</v>
      </c>
      <c r="DI24" s="5">
        <v>79850.8</v>
      </c>
      <c r="DJ24" s="5">
        <v>15061</v>
      </c>
      <c r="DK24" s="5">
        <v>458.05799999999999</v>
      </c>
      <c r="DL24" s="5">
        <v>1061.23</v>
      </c>
      <c r="DM24" s="5">
        <v>603.45000000000005</v>
      </c>
      <c r="DN24" s="5">
        <v>428.42</v>
      </c>
      <c r="DO24" s="5">
        <v>89892</v>
      </c>
      <c r="DP24" s="5">
        <v>74831</v>
      </c>
      <c r="DQ24" s="7">
        <v>1.5594E-2</v>
      </c>
      <c r="DR24" s="7">
        <v>0.219999</v>
      </c>
      <c r="DS24" s="7">
        <v>8.3721699999999996E-2</v>
      </c>
      <c r="DT24" s="5">
        <v>7.7949999999999999</v>
      </c>
      <c r="DU24" s="5">
        <f t="shared" si="14"/>
        <v>5.1282894736842104E-2</v>
      </c>
      <c r="DV24" s="5">
        <v>1380.28</v>
      </c>
      <c r="DW24" s="5">
        <f t="shared" si="15"/>
        <v>1.8732933416573925E-2</v>
      </c>
      <c r="DX24" s="5">
        <v>5.8348700000000003E-2</v>
      </c>
      <c r="DY24" s="5">
        <v>0.89694700000000005</v>
      </c>
      <c r="DZ24" s="5">
        <v>4.4217100000000002E-2</v>
      </c>
      <c r="EA24" s="8">
        <v>4.8684200000000003E-4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48562826270</v>
      </c>
      <c r="EI24" s="5">
        <v>12.828099999999999</v>
      </c>
      <c r="EK24" s="5">
        <v>6</v>
      </c>
      <c r="EL24" s="5">
        <v>73115.5</v>
      </c>
      <c r="EM24" s="5">
        <f t="shared" si="16"/>
        <v>0.99231155506093749</v>
      </c>
      <c r="EN24" s="5">
        <v>10512.7</v>
      </c>
      <c r="EO24" s="5">
        <f t="shared" si="17"/>
        <v>0.14267663744198042</v>
      </c>
      <c r="EP24" s="5">
        <v>83628.2</v>
      </c>
      <c r="EQ24" s="5">
        <v>79430.5</v>
      </c>
      <c r="ER24" s="5">
        <v>9016</v>
      </c>
      <c r="ES24" s="5">
        <v>38.521099999999997</v>
      </c>
      <c r="ET24" s="5">
        <v>55.403300000000002</v>
      </c>
      <c r="EU24" s="5">
        <v>41.314399999999999</v>
      </c>
      <c r="EV24" s="5">
        <v>26.463699999999999</v>
      </c>
      <c r="EW24" s="5">
        <v>85931</v>
      </c>
      <c r="EX24" s="5">
        <v>76915</v>
      </c>
      <c r="EY24" s="7">
        <v>4.3877699999999999E-2</v>
      </c>
      <c r="EZ24" s="7">
        <v>0.166241</v>
      </c>
      <c r="FA24" s="7">
        <v>7.8017699999999995E-2</v>
      </c>
      <c r="FB24" s="5">
        <v>8.1666699999999999</v>
      </c>
      <c r="FC24" s="5">
        <f t="shared" si="18"/>
        <v>5.3728092105263157E-2</v>
      </c>
      <c r="FD24" s="5">
        <v>1287.27</v>
      </c>
      <c r="FE24" s="5">
        <f t="shared" si="19"/>
        <v>1.7470616975652126E-2</v>
      </c>
      <c r="FF24" s="5">
        <v>6.0306999999999999E-2</v>
      </c>
      <c r="FG24" s="5">
        <v>0.892544</v>
      </c>
      <c r="FH24" s="5">
        <v>4.7149099999999999E-2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63781268976</v>
      </c>
      <c r="FQ24" s="5">
        <v>15.640599999999999</v>
      </c>
      <c r="FS24" s="5">
        <v>1000</v>
      </c>
      <c r="FT24" s="5">
        <v>72879.399999999994</v>
      </c>
      <c r="FU24" s="5">
        <f t="shared" si="20"/>
        <v>0.98910724464591071</v>
      </c>
      <c r="FV24" s="5">
        <v>9108.0300000000007</v>
      </c>
      <c r="FW24" s="5">
        <f t="shared" si="21"/>
        <v>0.12361268695203714</v>
      </c>
      <c r="FX24" s="5">
        <v>81987.399999999994</v>
      </c>
      <c r="FY24" s="5">
        <v>79352</v>
      </c>
      <c r="FZ24" s="5">
        <v>15353</v>
      </c>
      <c r="GA24" s="5">
        <v>370.99900000000002</v>
      </c>
      <c r="GB24" s="5">
        <v>861.37</v>
      </c>
      <c r="GC24" s="5">
        <v>432.11099999999999</v>
      </c>
      <c r="GD24" s="5">
        <v>394.44200000000001</v>
      </c>
      <c r="GE24" s="5">
        <v>90354</v>
      </c>
      <c r="GF24" s="5">
        <v>75001</v>
      </c>
      <c r="GG24" s="7">
        <v>1.7901299999999998E-2</v>
      </c>
      <c r="GH24" s="7">
        <v>0.22627</v>
      </c>
      <c r="GI24" s="7">
        <v>7.6952199999999998E-2</v>
      </c>
      <c r="GJ24" s="5">
        <v>7.4089999999999998</v>
      </c>
      <c r="GK24" s="5">
        <f t="shared" si="22"/>
        <v>4.8743421052631575E-2</v>
      </c>
      <c r="GL24" s="5">
        <v>1229.32</v>
      </c>
      <c r="GM24" s="5">
        <f t="shared" si="23"/>
        <v>1.6684129095301429E-2</v>
      </c>
      <c r="GN24" s="5">
        <v>5.5506600000000003E-2</v>
      </c>
      <c r="GO24" s="5">
        <v>0.90232900000000005</v>
      </c>
      <c r="GP24" s="5">
        <v>4.1980299999999998E-2</v>
      </c>
      <c r="GQ24" s="5">
        <v>1.8421099999999999E-4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626809361420</v>
      </c>
      <c r="GY24" s="5">
        <v>144.81299999999999</v>
      </c>
    </row>
    <row r="25" spans="1:207" ht="15.75" customHeight="1" x14ac:dyDescent="0.2">
      <c r="A25" s="6" t="s">
        <v>56</v>
      </c>
      <c r="B25" s="6">
        <v>159</v>
      </c>
      <c r="C25" s="5">
        <v>42080</v>
      </c>
      <c r="E25" s="5">
        <v>1</v>
      </c>
      <c r="F25" s="5">
        <v>37161</v>
      </c>
      <c r="G25" s="5">
        <f t="shared" si="0"/>
        <v>0.88310361216730038</v>
      </c>
      <c r="H25" s="5">
        <v>14037</v>
      </c>
      <c r="I25" s="5">
        <f t="shared" si="1"/>
        <v>0.33357889733840307</v>
      </c>
      <c r="J25" s="5">
        <v>51198</v>
      </c>
      <c r="K25" s="5">
        <v>45950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45950</v>
      </c>
      <c r="R25" s="5">
        <v>45950</v>
      </c>
      <c r="S25" s="7">
        <v>9.1967699999999999E-2</v>
      </c>
      <c r="T25" s="7">
        <v>9.1967699999999999E-2</v>
      </c>
      <c r="U25" s="7">
        <v>9.1967699999999999E-2</v>
      </c>
      <c r="V25" s="5">
        <v>36</v>
      </c>
      <c r="W25" s="5">
        <f t="shared" si="2"/>
        <v>0.22641509433962265</v>
      </c>
      <c r="X25" s="5">
        <v>389.91699999999997</v>
      </c>
      <c r="Y25" s="5">
        <f t="shared" si="3"/>
        <v>9.2660884030418243E-3</v>
      </c>
      <c r="Z25" s="5">
        <v>0.23899400000000001</v>
      </c>
      <c r="AA25" s="5">
        <v>0.54088099999999995</v>
      </c>
      <c r="AB25" s="5">
        <v>0.213836</v>
      </c>
      <c r="AC25" s="5">
        <v>6.2893100000000002E-3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39974224</v>
      </c>
      <c r="AK25" s="5">
        <v>1.5625E-2</v>
      </c>
      <c r="AM25" s="5">
        <v>20</v>
      </c>
      <c r="AN25" s="5">
        <v>41817.599999999999</v>
      </c>
      <c r="AO25" s="5">
        <f t="shared" si="4"/>
        <v>0.99376425855513306</v>
      </c>
      <c r="AP25" s="5">
        <v>3235.65</v>
      </c>
      <c r="AQ25" s="5">
        <f t="shared" si="5"/>
        <v>7.6892823193916354E-2</v>
      </c>
      <c r="AR25" s="5">
        <v>45053.3</v>
      </c>
      <c r="AS25" s="5">
        <v>43900</v>
      </c>
      <c r="AT25" s="5">
        <v>2464</v>
      </c>
      <c r="AU25" s="5">
        <v>11.486800000000001</v>
      </c>
      <c r="AV25" s="5">
        <v>44.760100000000001</v>
      </c>
      <c r="AW25" s="5">
        <v>14.7614</v>
      </c>
      <c r="AX25" s="5">
        <v>12.8065</v>
      </c>
      <c r="AY25" s="5">
        <v>45327</v>
      </c>
      <c r="AZ25" s="5">
        <v>42863</v>
      </c>
      <c r="BA25" s="7">
        <v>1.86074E-2</v>
      </c>
      <c r="BB25" s="7">
        <v>7.7162499999999995E-2</v>
      </c>
      <c r="BC25" s="7">
        <v>4.3250999999999998E-2</v>
      </c>
      <c r="BD25" s="5">
        <v>5.4</v>
      </c>
      <c r="BE25" s="5">
        <f t="shared" si="6"/>
        <v>3.3962264150943396E-2</v>
      </c>
      <c r="BF25" s="5">
        <v>599.19399999999996</v>
      </c>
      <c r="BG25" s="5">
        <f t="shared" si="7"/>
        <v>1.4239401140684409E-2</v>
      </c>
      <c r="BH25" s="5">
        <v>4.0251599999999998E-2</v>
      </c>
      <c r="BI25" s="5">
        <v>0.93207600000000002</v>
      </c>
      <c r="BJ25" s="5">
        <v>2.7673E-2</v>
      </c>
      <c r="BK25" s="8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4548929246</v>
      </c>
      <c r="BS25" s="5">
        <v>1.42188</v>
      </c>
      <c r="BU25" s="5">
        <v>1000</v>
      </c>
      <c r="BV25" s="5">
        <v>41625.300000000003</v>
      </c>
      <c r="BW25" s="5">
        <f t="shared" si="8"/>
        <v>0.98919439163498102</v>
      </c>
      <c r="BX25" s="5">
        <v>3014.68</v>
      </c>
      <c r="BY25" s="5">
        <f t="shared" si="9"/>
        <v>7.1641634980988592E-2</v>
      </c>
      <c r="BZ25" s="5">
        <v>44640</v>
      </c>
      <c r="CA25" s="5">
        <v>43603</v>
      </c>
      <c r="CB25" s="5">
        <v>3195</v>
      </c>
      <c r="CC25" s="5">
        <v>75.658199999999994</v>
      </c>
      <c r="CD25" s="5">
        <v>275.09399999999999</v>
      </c>
      <c r="CE25" s="5">
        <v>92.658000000000001</v>
      </c>
      <c r="CF25" s="5">
        <v>66.414900000000003</v>
      </c>
      <c r="CG25" s="5">
        <v>45720</v>
      </c>
      <c r="CH25" s="5">
        <v>42525</v>
      </c>
      <c r="CI25" s="7">
        <v>1.05751E-2</v>
      </c>
      <c r="CJ25" s="7">
        <v>8.6501900000000007E-2</v>
      </c>
      <c r="CK25" s="7">
        <v>3.6193700000000002E-2</v>
      </c>
      <c r="CL25" s="5">
        <v>4.5449999999999999</v>
      </c>
      <c r="CM25" s="5">
        <f t="shared" si="10"/>
        <v>2.8584905660377358E-2</v>
      </c>
      <c r="CN25" s="5">
        <v>663.29700000000003</v>
      </c>
      <c r="CO25" s="5">
        <f t="shared" si="11"/>
        <v>1.5762761406844107E-2</v>
      </c>
      <c r="CP25" s="5">
        <v>3.4874200000000001E-2</v>
      </c>
      <c r="CQ25" s="5">
        <v>0.94282999999999995</v>
      </c>
      <c r="CR25" s="5">
        <v>2.2295599999999999E-2</v>
      </c>
      <c r="CS25" s="8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1829349498110</v>
      </c>
      <c r="DA25" s="5">
        <v>405.51600000000002</v>
      </c>
      <c r="DC25" s="5">
        <v>1000</v>
      </c>
      <c r="DD25" s="5">
        <v>41673.599999999999</v>
      </c>
      <c r="DE25" s="5">
        <f t="shared" si="12"/>
        <v>0.99034220532319384</v>
      </c>
      <c r="DF25" s="5">
        <v>3070.74</v>
      </c>
      <c r="DG25" s="5">
        <f t="shared" si="13"/>
        <v>7.2973859315589348E-2</v>
      </c>
      <c r="DH25" s="5">
        <v>44744.3</v>
      </c>
      <c r="DI25" s="5">
        <v>43590</v>
      </c>
      <c r="DJ25" s="5">
        <v>3105</v>
      </c>
      <c r="DK25" s="5">
        <v>77.939899999999994</v>
      </c>
      <c r="DL25" s="5">
        <v>285.858</v>
      </c>
      <c r="DM25" s="5">
        <v>98.418199999999999</v>
      </c>
      <c r="DN25" s="5">
        <v>70.013800000000003</v>
      </c>
      <c r="DO25" s="5">
        <v>45372</v>
      </c>
      <c r="DP25" s="5">
        <v>42267</v>
      </c>
      <c r="DQ25" s="7">
        <v>4.4439199999999996E-3</v>
      </c>
      <c r="DR25" s="7">
        <v>7.8231899999999993E-2</v>
      </c>
      <c r="DS25" s="7">
        <v>3.5884699999999999E-2</v>
      </c>
      <c r="DT25" s="5">
        <v>4.6120000000000001</v>
      </c>
      <c r="DU25" s="5">
        <f t="shared" si="14"/>
        <v>2.90062893081761E-2</v>
      </c>
      <c r="DV25" s="5">
        <v>665.81500000000005</v>
      </c>
      <c r="DW25" s="5">
        <f t="shared" si="15"/>
        <v>1.5822599809885932E-2</v>
      </c>
      <c r="DX25" s="5">
        <v>3.5295600000000003E-2</v>
      </c>
      <c r="DY25" s="5">
        <v>0.94198700000000002</v>
      </c>
      <c r="DZ25" s="5">
        <v>2.2717000000000001E-2</v>
      </c>
      <c r="EA25" s="8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39265057424</v>
      </c>
      <c r="EI25" s="5">
        <v>9.8906299999999998</v>
      </c>
      <c r="EK25" s="5">
        <v>2</v>
      </c>
      <c r="EL25" s="5">
        <v>41281.5</v>
      </c>
      <c r="EM25" s="5">
        <f t="shared" si="16"/>
        <v>0.9810242395437262</v>
      </c>
      <c r="EN25" s="5">
        <v>2810.5</v>
      </c>
      <c r="EO25" s="5">
        <f t="shared" si="17"/>
        <v>6.6789448669201515E-2</v>
      </c>
      <c r="EP25" s="5">
        <v>44092</v>
      </c>
      <c r="EQ25" s="5">
        <v>43899</v>
      </c>
      <c r="ER25" s="5">
        <v>96</v>
      </c>
      <c r="ES25" s="5">
        <v>2.4361600000000001E-2</v>
      </c>
      <c r="ET25" s="5">
        <v>4.9484300000000001</v>
      </c>
      <c r="EU25" s="5">
        <v>1.22576</v>
      </c>
      <c r="EV25" s="5">
        <v>0.323988</v>
      </c>
      <c r="EW25" s="5">
        <v>43947</v>
      </c>
      <c r="EX25" s="5">
        <v>43851</v>
      </c>
      <c r="EY25" s="7">
        <v>4.2086499999999999E-2</v>
      </c>
      <c r="EZ25" s="7">
        <v>4.4367900000000002E-2</v>
      </c>
      <c r="FA25" s="7">
        <v>4.32272E-2</v>
      </c>
      <c r="FB25" s="5">
        <v>3.5</v>
      </c>
      <c r="FC25" s="5">
        <f t="shared" si="18"/>
        <v>2.20125786163522E-2</v>
      </c>
      <c r="FD25" s="5">
        <v>803</v>
      </c>
      <c r="FE25" s="5">
        <f t="shared" si="19"/>
        <v>1.9082699619771864E-2</v>
      </c>
      <c r="FF25" s="5">
        <v>2.8301900000000001E-2</v>
      </c>
      <c r="FG25" s="5">
        <v>0.95597500000000002</v>
      </c>
      <c r="FH25" s="5">
        <v>1.5723299999999999E-2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68135709644</v>
      </c>
      <c r="FQ25" s="5">
        <v>17.3125</v>
      </c>
      <c r="FS25" s="5">
        <v>1000</v>
      </c>
      <c r="FT25" s="5">
        <v>41268.199999999997</v>
      </c>
      <c r="FU25" s="5">
        <f t="shared" si="20"/>
        <v>0.98070817490494289</v>
      </c>
      <c r="FV25" s="5">
        <v>2817.78</v>
      </c>
      <c r="FW25" s="5">
        <f t="shared" si="21"/>
        <v>6.69624524714829E-2</v>
      </c>
      <c r="FX25" s="5">
        <v>44085.9</v>
      </c>
      <c r="FY25" s="5">
        <v>43511.7</v>
      </c>
      <c r="FZ25" s="5">
        <v>1694</v>
      </c>
      <c r="GA25" s="5">
        <v>64.057100000000005</v>
      </c>
      <c r="GB25" s="5">
        <v>165.035</v>
      </c>
      <c r="GC25" s="5">
        <v>53.106699999999996</v>
      </c>
      <c r="GD25" s="5">
        <v>48.664999999999999</v>
      </c>
      <c r="GE25" s="5">
        <v>44479</v>
      </c>
      <c r="GF25" s="5">
        <v>42785</v>
      </c>
      <c r="GG25" s="7">
        <v>1.6753799999999999E-2</v>
      </c>
      <c r="GH25" s="7">
        <v>5.7010499999999999E-2</v>
      </c>
      <c r="GI25" s="7">
        <v>3.4023299999999999E-2</v>
      </c>
      <c r="GJ25" s="5">
        <v>3.7309999999999999</v>
      </c>
      <c r="GK25" s="5">
        <f t="shared" si="22"/>
        <v>2.3465408805031444E-2</v>
      </c>
      <c r="GL25" s="5">
        <v>755.23400000000004</v>
      </c>
      <c r="GM25" s="5">
        <f t="shared" si="23"/>
        <v>1.7947576045627377E-2</v>
      </c>
      <c r="GN25" s="5">
        <v>2.9754699999999999E-2</v>
      </c>
      <c r="GO25" s="5">
        <v>0.95306900000000006</v>
      </c>
      <c r="GP25" s="5">
        <v>1.71761E-2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137202601298</v>
      </c>
      <c r="GY25" s="5">
        <v>30.953099999999999</v>
      </c>
    </row>
    <row r="26" spans="1:207" ht="15.75" customHeight="1" x14ac:dyDescent="0.2">
      <c r="A26" s="6" t="s">
        <v>85</v>
      </c>
      <c r="B26" s="6">
        <v>195</v>
      </c>
      <c r="C26" s="5">
        <v>2323</v>
      </c>
      <c r="E26" s="5">
        <v>1</v>
      </c>
      <c r="F26" s="5">
        <v>2155</v>
      </c>
      <c r="G26" s="5">
        <f t="shared" si="0"/>
        <v>0.92767972449418856</v>
      </c>
      <c r="H26" s="5">
        <v>693</v>
      </c>
      <c r="I26" s="5">
        <f t="shared" si="1"/>
        <v>0.29832113646147224</v>
      </c>
      <c r="J26" s="5">
        <v>2848</v>
      </c>
      <c r="K26" s="5">
        <v>2578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2578</v>
      </c>
      <c r="R26" s="5">
        <v>2578</v>
      </c>
      <c r="S26" s="7">
        <v>0.10977199999999999</v>
      </c>
      <c r="T26" s="7">
        <v>0.10977199999999999</v>
      </c>
      <c r="U26" s="7">
        <v>0.10977199999999999</v>
      </c>
      <c r="V26" s="5">
        <v>39</v>
      </c>
      <c r="W26" s="5">
        <f t="shared" si="2"/>
        <v>0.2</v>
      </c>
      <c r="X26" s="5">
        <v>17.769200000000001</v>
      </c>
      <c r="Y26" s="5">
        <f t="shared" si="3"/>
        <v>7.6492466637968154E-3</v>
      </c>
      <c r="Z26" s="5">
        <v>0.205128</v>
      </c>
      <c r="AA26" s="5">
        <v>0.6</v>
      </c>
      <c r="AB26" s="5">
        <v>0.19487199999999999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50109524</v>
      </c>
      <c r="AK26" s="5">
        <v>1.5625E-2</v>
      </c>
      <c r="AM26" s="5">
        <v>49</v>
      </c>
      <c r="AN26" s="5">
        <v>2299.65</v>
      </c>
      <c r="AO26" s="5">
        <f t="shared" si="4"/>
        <v>0.98994834266035303</v>
      </c>
      <c r="AP26" s="5">
        <v>302.69400000000002</v>
      </c>
      <c r="AQ26" s="5">
        <f t="shared" si="5"/>
        <v>0.13030305639259579</v>
      </c>
      <c r="AR26" s="5">
        <v>2602.35</v>
      </c>
      <c r="AS26" s="5">
        <v>2487.86</v>
      </c>
      <c r="AT26" s="5">
        <v>166</v>
      </c>
      <c r="AU26" s="5">
        <v>2.61496</v>
      </c>
      <c r="AV26" s="5">
        <v>15.004200000000001</v>
      </c>
      <c r="AW26" s="5">
        <v>6.7070999999999996</v>
      </c>
      <c r="AX26" s="5">
        <v>4.90707</v>
      </c>
      <c r="AY26" s="5">
        <v>2559</v>
      </c>
      <c r="AZ26" s="5">
        <v>2393</v>
      </c>
      <c r="BA26" s="7">
        <v>3.0133400000000001E-2</v>
      </c>
      <c r="BB26" s="7">
        <v>0.101593</v>
      </c>
      <c r="BC26" s="7">
        <v>7.0967299999999997E-2</v>
      </c>
      <c r="BD26" s="5">
        <v>13.449</v>
      </c>
      <c r="BE26" s="5">
        <f t="shared" si="6"/>
        <v>6.8969230769230769E-2</v>
      </c>
      <c r="BF26" s="5">
        <v>22.506799999999998</v>
      </c>
      <c r="BG26" s="5">
        <f t="shared" si="7"/>
        <v>9.6886784330606959E-3</v>
      </c>
      <c r="BH26" s="5">
        <v>7.4829900000000005E-2</v>
      </c>
      <c r="BI26" s="5">
        <v>0.86132900000000001</v>
      </c>
      <c r="BJ26" s="5">
        <v>6.3108300000000006E-2</v>
      </c>
      <c r="BK26" s="8">
        <v>7.3260100000000004E-4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15589138676</v>
      </c>
      <c r="BS26" s="5">
        <v>4.75</v>
      </c>
      <c r="BU26" s="5">
        <v>1000</v>
      </c>
      <c r="BV26" s="5">
        <v>2288.58</v>
      </c>
      <c r="BW26" s="5">
        <f t="shared" si="8"/>
        <v>0.98518295307791648</v>
      </c>
      <c r="BX26" s="5">
        <v>292.75599999999997</v>
      </c>
      <c r="BY26" s="5">
        <f t="shared" si="9"/>
        <v>0.12602496771416272</v>
      </c>
      <c r="BZ26" s="5">
        <v>2581.34</v>
      </c>
      <c r="CA26" s="5">
        <v>2479.41</v>
      </c>
      <c r="CB26" s="5">
        <v>218</v>
      </c>
      <c r="CC26" s="5">
        <v>10.152799999999999</v>
      </c>
      <c r="CD26" s="5">
        <v>50.652999999999999</v>
      </c>
      <c r="CE26" s="5">
        <v>19.930099999999999</v>
      </c>
      <c r="CF26" s="5">
        <v>20.0426</v>
      </c>
      <c r="CG26" s="5">
        <v>2598</v>
      </c>
      <c r="CH26" s="5">
        <v>2380</v>
      </c>
      <c r="CI26" s="7">
        <v>2.4537199999999999E-2</v>
      </c>
      <c r="CJ26" s="7">
        <v>0.118381</v>
      </c>
      <c r="CK26" s="7">
        <v>6.7329700000000006E-2</v>
      </c>
      <c r="CL26" s="5">
        <v>12.367000000000001</v>
      </c>
      <c r="CM26" s="5">
        <f t="shared" si="10"/>
        <v>6.3420512820512823E-2</v>
      </c>
      <c r="CN26" s="5">
        <v>23.6724</v>
      </c>
      <c r="CO26" s="5">
        <f t="shared" si="11"/>
        <v>1.0190443392165304E-2</v>
      </c>
      <c r="CP26" s="5">
        <v>6.8697400000000006E-2</v>
      </c>
      <c r="CQ26" s="5">
        <v>0.87300999999999995</v>
      </c>
      <c r="CR26" s="5">
        <v>5.8143599999999997E-2</v>
      </c>
      <c r="CS26" s="8">
        <v>1.4871799999999999E-4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9095827191180</v>
      </c>
      <c r="DA26" s="5">
        <v>2090.9699999999998</v>
      </c>
      <c r="DC26" s="5">
        <v>1000</v>
      </c>
      <c r="DD26" s="5">
        <v>2288.86</v>
      </c>
      <c r="DE26" s="5">
        <f t="shared" si="12"/>
        <v>0.98530348687042624</v>
      </c>
      <c r="DF26" s="5">
        <v>295.31599999999997</v>
      </c>
      <c r="DG26" s="5">
        <f t="shared" si="13"/>
        <v>0.12712699095996555</v>
      </c>
      <c r="DH26" s="5">
        <v>2584.1799999999998</v>
      </c>
      <c r="DI26" s="5">
        <v>2479.08</v>
      </c>
      <c r="DJ26" s="5">
        <v>194</v>
      </c>
      <c r="DK26" s="5">
        <v>9.4497099999999996</v>
      </c>
      <c r="DL26" s="5">
        <v>53.203499999999998</v>
      </c>
      <c r="DM26" s="5">
        <v>20.196899999999999</v>
      </c>
      <c r="DN26" s="5">
        <v>20.0181</v>
      </c>
      <c r="DO26" s="5">
        <v>2581</v>
      </c>
      <c r="DP26" s="5">
        <v>2387</v>
      </c>
      <c r="DQ26" s="7">
        <v>2.7550600000000001E-2</v>
      </c>
      <c r="DR26" s="7">
        <v>0.111063</v>
      </c>
      <c r="DS26" s="7">
        <v>6.7188499999999998E-2</v>
      </c>
      <c r="DT26" s="5">
        <v>12.663</v>
      </c>
      <c r="DU26" s="5">
        <f t="shared" si="14"/>
        <v>6.4938461538461542E-2</v>
      </c>
      <c r="DV26" s="5">
        <v>23.321200000000001</v>
      </c>
      <c r="DW26" s="5">
        <f t="shared" si="15"/>
        <v>1.0039259578131727E-2</v>
      </c>
      <c r="DX26" s="5">
        <v>7.0189699999999994E-2</v>
      </c>
      <c r="DY26" s="5">
        <v>0.87</v>
      </c>
      <c r="DZ26" s="5">
        <v>5.9687200000000003E-2</v>
      </c>
      <c r="EA26" s="8">
        <v>1.23077E-4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79689014506</v>
      </c>
      <c r="EI26" s="5">
        <v>22.906300000000002</v>
      </c>
      <c r="EK26" s="5">
        <v>4</v>
      </c>
      <c r="EL26" s="5">
        <v>2285.25</v>
      </c>
      <c r="EM26" s="5">
        <f t="shared" si="16"/>
        <v>0.98374946190271206</v>
      </c>
      <c r="EN26" s="5">
        <v>291.25</v>
      </c>
      <c r="EO26" s="5">
        <f t="shared" si="17"/>
        <v>0.12537666810159276</v>
      </c>
      <c r="EP26" s="5">
        <v>2576.5</v>
      </c>
      <c r="EQ26" s="5">
        <v>2490.25</v>
      </c>
      <c r="ER26" s="5">
        <v>35</v>
      </c>
      <c r="ES26" s="5">
        <v>0.48913400000000001</v>
      </c>
      <c r="ET26" s="5">
        <v>1.75078</v>
      </c>
      <c r="EU26" s="5">
        <v>0.76071800000000001</v>
      </c>
      <c r="EV26" s="5">
        <v>0.53649100000000005</v>
      </c>
      <c r="EW26" s="5">
        <v>2512</v>
      </c>
      <c r="EX26" s="5">
        <v>2477</v>
      </c>
      <c r="EY26" s="7">
        <v>6.6293599999999994E-2</v>
      </c>
      <c r="EZ26" s="7">
        <v>8.1360299999999997E-2</v>
      </c>
      <c r="FA26" s="7">
        <v>7.1997400000000003E-2</v>
      </c>
      <c r="FB26" s="5">
        <v>9.5</v>
      </c>
      <c r="FC26" s="5">
        <f t="shared" si="18"/>
        <v>4.8717948717948718E-2</v>
      </c>
      <c r="FD26" s="5">
        <v>30.657900000000001</v>
      </c>
      <c r="FE26" s="5">
        <f t="shared" si="19"/>
        <v>1.3197546276366767E-2</v>
      </c>
      <c r="FF26" s="5">
        <v>5.3846199999999997E-2</v>
      </c>
      <c r="FG26" s="5">
        <v>0.90256400000000003</v>
      </c>
      <c r="FH26" s="5">
        <v>4.3589700000000002E-2</v>
      </c>
      <c r="FI26" s="5">
        <v>0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143702027876</v>
      </c>
      <c r="FQ26" s="5">
        <v>37.031300000000002</v>
      </c>
      <c r="FS26" s="5">
        <v>1000</v>
      </c>
      <c r="FT26" s="5">
        <v>2285.08</v>
      </c>
      <c r="FU26" s="5">
        <f t="shared" si="20"/>
        <v>0.98367628067154533</v>
      </c>
      <c r="FV26" s="5">
        <v>292.41000000000003</v>
      </c>
      <c r="FW26" s="5">
        <f t="shared" si="21"/>
        <v>0.12587602238484719</v>
      </c>
      <c r="FX26" s="5">
        <v>2577.4899999999998</v>
      </c>
      <c r="FY26" s="5">
        <v>2474.79</v>
      </c>
      <c r="FZ26" s="5">
        <v>175</v>
      </c>
      <c r="GA26" s="5">
        <v>9.8051999999999992</v>
      </c>
      <c r="GB26" s="5">
        <v>54.581699999999998</v>
      </c>
      <c r="GC26" s="5">
        <v>20.9922</v>
      </c>
      <c r="GD26" s="5">
        <v>19.669599999999999</v>
      </c>
      <c r="GE26" s="5">
        <v>2566</v>
      </c>
      <c r="GF26" s="5">
        <v>2391</v>
      </c>
      <c r="GG26" s="7">
        <v>2.92725E-2</v>
      </c>
      <c r="GH26" s="7">
        <v>0.104606</v>
      </c>
      <c r="GI26" s="7">
        <v>6.5340899999999993E-2</v>
      </c>
      <c r="GJ26" s="5">
        <v>12.411</v>
      </c>
      <c r="GK26" s="5">
        <f t="shared" si="22"/>
        <v>6.3646153846153838E-2</v>
      </c>
      <c r="GL26" s="5">
        <v>23.560600000000001</v>
      </c>
      <c r="GM26" s="5">
        <f t="shared" si="23"/>
        <v>1.0142315970727508E-2</v>
      </c>
      <c r="GN26" s="5">
        <v>6.8943599999999994E-2</v>
      </c>
      <c r="GO26" s="5">
        <v>0.87253800000000004</v>
      </c>
      <c r="GP26" s="5">
        <v>5.8348700000000003E-2</v>
      </c>
      <c r="GQ26" s="5">
        <v>1.6923099999999999E-4</v>
      </c>
      <c r="GR26" s="5">
        <v>0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620437575462</v>
      </c>
      <c r="GY26" s="5">
        <v>142.53100000000001</v>
      </c>
    </row>
    <row r="27" spans="1:207" ht="15.75" customHeight="1" x14ac:dyDescent="0.2">
      <c r="A27" s="6" t="s">
        <v>53</v>
      </c>
      <c r="B27" s="6">
        <v>198</v>
      </c>
      <c r="C27" s="5">
        <v>15780</v>
      </c>
      <c r="E27" s="5">
        <v>1</v>
      </c>
      <c r="F27" s="5">
        <v>11738</v>
      </c>
      <c r="G27" s="5">
        <f t="shared" si="0"/>
        <v>0.74385297845373888</v>
      </c>
      <c r="H27" s="5">
        <v>5872</v>
      </c>
      <c r="I27" s="5">
        <f t="shared" si="1"/>
        <v>0.37211660329531054</v>
      </c>
      <c r="J27" s="5">
        <v>17610</v>
      </c>
      <c r="K27" s="5">
        <v>16743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16743</v>
      </c>
      <c r="R27" s="5">
        <v>16743</v>
      </c>
      <c r="S27" s="7">
        <v>6.10266E-2</v>
      </c>
      <c r="T27" s="7">
        <v>6.10266E-2</v>
      </c>
      <c r="U27" s="7">
        <v>6.10266E-2</v>
      </c>
      <c r="V27" s="5">
        <v>42</v>
      </c>
      <c r="W27" s="5">
        <f t="shared" si="2"/>
        <v>0.21212121212121213</v>
      </c>
      <c r="X27" s="5">
        <v>139.81</v>
      </c>
      <c r="Y27" s="5">
        <f t="shared" si="3"/>
        <v>8.8599493029150826E-3</v>
      </c>
      <c r="Z27" s="5">
        <v>0.222222</v>
      </c>
      <c r="AA27" s="5">
        <v>0.57070699999999996</v>
      </c>
      <c r="AB27" s="5">
        <v>0.20202000000000001</v>
      </c>
      <c r="AC27" s="5">
        <v>5.0505100000000002E-3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48168428</v>
      </c>
      <c r="AK27" s="5">
        <v>1.5625E-2</v>
      </c>
      <c r="AM27" s="5">
        <v>57</v>
      </c>
      <c r="AN27" s="5">
        <v>15599.8</v>
      </c>
      <c r="AO27" s="5">
        <f t="shared" si="4"/>
        <v>0.98858048162230672</v>
      </c>
      <c r="AP27" s="5">
        <v>2352.4899999999998</v>
      </c>
      <c r="AQ27" s="5">
        <f t="shared" si="5"/>
        <v>0.14908048162230669</v>
      </c>
      <c r="AR27" s="5">
        <v>17952.3</v>
      </c>
      <c r="AS27" s="5">
        <v>16792.099999999999</v>
      </c>
      <c r="AT27" s="5">
        <v>2190</v>
      </c>
      <c r="AU27" s="5">
        <v>66.038600000000002</v>
      </c>
      <c r="AV27" s="5">
        <v>122.25700000000001</v>
      </c>
      <c r="AW27" s="5">
        <v>74.892300000000006</v>
      </c>
      <c r="AX27" s="5">
        <v>30.458200000000001</v>
      </c>
      <c r="AY27" s="5">
        <v>18360</v>
      </c>
      <c r="AZ27" s="5">
        <v>16170</v>
      </c>
      <c r="BA27" s="7">
        <v>2.4714799999999999E-2</v>
      </c>
      <c r="BB27" s="7">
        <v>0.163498</v>
      </c>
      <c r="BC27" s="7">
        <v>6.41351E-2</v>
      </c>
      <c r="BD27" s="5">
        <v>14.543900000000001</v>
      </c>
      <c r="BE27" s="5">
        <f t="shared" si="6"/>
        <v>7.345404040404041E-2</v>
      </c>
      <c r="BF27" s="5">
        <v>161.75200000000001</v>
      </c>
      <c r="BG27" s="5">
        <f t="shared" si="7"/>
        <v>1.025044359949303E-2</v>
      </c>
      <c r="BH27" s="5">
        <v>7.8681600000000004E-2</v>
      </c>
      <c r="BI27" s="5">
        <v>0.85291499999999998</v>
      </c>
      <c r="BJ27" s="5">
        <v>6.8226099999999998E-2</v>
      </c>
      <c r="BK27" s="8">
        <v>1.7721100000000001E-4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18302836486</v>
      </c>
      <c r="BS27" s="5">
        <v>5.5625</v>
      </c>
      <c r="BU27" s="5">
        <v>1000</v>
      </c>
      <c r="BV27" s="5">
        <v>15632.8</v>
      </c>
      <c r="BW27" s="5">
        <f t="shared" si="8"/>
        <v>0.99067173637515837</v>
      </c>
      <c r="BX27" s="5">
        <v>2271.59</v>
      </c>
      <c r="BY27" s="5">
        <f t="shared" si="9"/>
        <v>0.14395373891001267</v>
      </c>
      <c r="BZ27" s="5">
        <v>17904.400000000001</v>
      </c>
      <c r="CA27" s="5">
        <v>16782.3</v>
      </c>
      <c r="CB27" s="5">
        <v>2019</v>
      </c>
      <c r="CC27" s="5">
        <v>269.95</v>
      </c>
      <c r="CD27" s="5">
        <v>518.57899999999995</v>
      </c>
      <c r="CE27" s="5">
        <v>309.66300000000001</v>
      </c>
      <c r="CF27" s="5">
        <v>113.768</v>
      </c>
      <c r="CG27" s="5">
        <v>18056</v>
      </c>
      <c r="CH27" s="5">
        <v>16037</v>
      </c>
      <c r="CI27" s="7">
        <v>1.6286399999999999E-2</v>
      </c>
      <c r="CJ27" s="7">
        <v>0.144233</v>
      </c>
      <c r="CK27" s="7">
        <v>6.3515100000000005E-2</v>
      </c>
      <c r="CL27" s="5">
        <v>13.284000000000001</v>
      </c>
      <c r="CM27" s="5">
        <f t="shared" si="10"/>
        <v>6.709090909090909E-2</v>
      </c>
      <c r="CN27" s="5">
        <v>171.00200000000001</v>
      </c>
      <c r="CO27" s="5">
        <f t="shared" si="11"/>
        <v>1.0836628643852979E-2</v>
      </c>
      <c r="CP27" s="5">
        <v>7.2454500000000005E-2</v>
      </c>
      <c r="CQ27" s="5">
        <v>0.86550499999999997</v>
      </c>
      <c r="CR27" s="5">
        <v>6.1727299999999999E-2</v>
      </c>
      <c r="CS27" s="8">
        <v>3.1313100000000002E-4</v>
      </c>
      <c r="CT27" s="5">
        <v>0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11061781901342</v>
      </c>
      <c r="DA27" s="5">
        <v>2514.83</v>
      </c>
      <c r="DC27" s="5">
        <v>1000</v>
      </c>
      <c r="DD27" s="5">
        <v>15684.4</v>
      </c>
      <c r="DE27" s="5">
        <f t="shared" si="12"/>
        <v>0.99394169835234469</v>
      </c>
      <c r="DF27" s="5">
        <v>2213.11</v>
      </c>
      <c r="DG27" s="5">
        <f t="shared" si="13"/>
        <v>0.14024778200253485</v>
      </c>
      <c r="DH27" s="5">
        <v>17897.5</v>
      </c>
      <c r="DI27" s="5">
        <v>16807.2</v>
      </c>
      <c r="DJ27" s="5">
        <v>2032</v>
      </c>
      <c r="DK27" s="5">
        <v>261.81799999999998</v>
      </c>
      <c r="DL27" s="5">
        <v>521.51199999999994</v>
      </c>
      <c r="DM27" s="5">
        <v>308.77499999999998</v>
      </c>
      <c r="DN27" s="5">
        <v>115.741</v>
      </c>
      <c r="DO27" s="5">
        <v>18129</v>
      </c>
      <c r="DP27" s="5">
        <v>16097</v>
      </c>
      <c r="DQ27" s="7">
        <v>2.0088700000000001E-2</v>
      </c>
      <c r="DR27" s="7">
        <v>0.14885899999999999</v>
      </c>
      <c r="DS27" s="7">
        <v>6.5096100000000004E-2</v>
      </c>
      <c r="DT27" s="5">
        <v>13.420999999999999</v>
      </c>
      <c r="DU27" s="5">
        <f t="shared" si="14"/>
        <v>6.7782828282828278E-2</v>
      </c>
      <c r="DV27" s="5">
        <v>164.899</v>
      </c>
      <c r="DW27" s="5">
        <f t="shared" si="15"/>
        <v>1.0449873257287705E-2</v>
      </c>
      <c r="DX27" s="5">
        <v>7.3227299999999995E-2</v>
      </c>
      <c r="DY27" s="5">
        <v>0.86404000000000003</v>
      </c>
      <c r="DZ27" s="5">
        <v>6.2338400000000002E-2</v>
      </c>
      <c r="EA27" s="8">
        <v>3.93939E-4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85803892474</v>
      </c>
      <c r="EI27" s="5">
        <v>25.328099999999999</v>
      </c>
      <c r="EK27" s="5">
        <v>6</v>
      </c>
      <c r="EL27" s="5">
        <v>15636</v>
      </c>
      <c r="EM27" s="5">
        <f t="shared" si="16"/>
        <v>0.99087452471482895</v>
      </c>
      <c r="EN27" s="5">
        <v>2940.17</v>
      </c>
      <c r="EO27" s="5">
        <f t="shared" si="17"/>
        <v>0.18632256020278834</v>
      </c>
      <c r="EP27" s="5">
        <v>18576.2</v>
      </c>
      <c r="EQ27" s="5">
        <v>17126.2</v>
      </c>
      <c r="ER27" s="5">
        <v>1326</v>
      </c>
      <c r="ES27" s="5">
        <v>30.423300000000001</v>
      </c>
      <c r="ET27" s="5">
        <v>4.1296999999999997</v>
      </c>
      <c r="EU27" s="5">
        <v>26.976199999999999</v>
      </c>
      <c r="EV27" s="5">
        <v>9.9472799999999992</v>
      </c>
      <c r="EW27" s="5">
        <v>17788</v>
      </c>
      <c r="EX27" s="5">
        <v>16462</v>
      </c>
      <c r="EY27" s="7">
        <v>4.3219300000000002E-2</v>
      </c>
      <c r="EZ27" s="7">
        <v>0.12725</v>
      </c>
      <c r="FA27" s="7">
        <v>8.5308400000000006E-2</v>
      </c>
      <c r="FB27" s="5">
        <v>11.833299999999999</v>
      </c>
      <c r="FC27" s="5">
        <f t="shared" si="18"/>
        <v>5.9764141414141408E-2</v>
      </c>
      <c r="FD27" s="5">
        <v>248.465</v>
      </c>
      <c r="FE27" s="5">
        <f t="shared" si="19"/>
        <v>1.5745564005069709E-2</v>
      </c>
      <c r="FF27" s="5">
        <v>6.4814800000000006E-2</v>
      </c>
      <c r="FG27" s="5">
        <v>0.880471</v>
      </c>
      <c r="FH27" s="5">
        <v>5.47138E-2</v>
      </c>
      <c r="FI27" s="5">
        <v>0</v>
      </c>
      <c r="FJ27" s="5">
        <v>0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140330144956</v>
      </c>
      <c r="FQ27" s="5">
        <v>35.546900000000001</v>
      </c>
      <c r="FS27" s="5">
        <v>1000</v>
      </c>
      <c r="FT27" s="5">
        <v>15600.1</v>
      </c>
      <c r="FU27" s="5">
        <f t="shared" si="20"/>
        <v>0.98859949302915084</v>
      </c>
      <c r="FV27" s="5">
        <v>2217.83</v>
      </c>
      <c r="FW27" s="5">
        <f t="shared" si="21"/>
        <v>0.14054689480354879</v>
      </c>
      <c r="FX27" s="5">
        <v>17817.900000000001</v>
      </c>
      <c r="FY27" s="5">
        <v>16783</v>
      </c>
      <c r="FZ27" s="5">
        <v>2028</v>
      </c>
      <c r="GA27" s="5">
        <v>268.79199999999997</v>
      </c>
      <c r="GB27" s="5">
        <v>518.13699999999994</v>
      </c>
      <c r="GC27" s="5">
        <v>307.964</v>
      </c>
      <c r="GD27" s="5">
        <v>110.837</v>
      </c>
      <c r="GE27" s="5">
        <v>18100</v>
      </c>
      <c r="GF27" s="5">
        <v>16072</v>
      </c>
      <c r="GG27" s="7">
        <v>1.8504400000000001E-2</v>
      </c>
      <c r="GH27" s="7">
        <v>0.14702200000000001</v>
      </c>
      <c r="GI27" s="7">
        <v>6.3559099999999993E-2</v>
      </c>
      <c r="GJ27" s="5">
        <v>13.025</v>
      </c>
      <c r="GK27" s="5">
        <f t="shared" si="22"/>
        <v>6.578282828282829E-2</v>
      </c>
      <c r="GL27" s="5">
        <v>170.27500000000001</v>
      </c>
      <c r="GM27" s="5">
        <f t="shared" si="23"/>
        <v>1.0790557667934094E-2</v>
      </c>
      <c r="GN27" s="5">
        <v>7.0833300000000002E-2</v>
      </c>
      <c r="GO27" s="5">
        <v>0.86843400000000004</v>
      </c>
      <c r="GP27" s="5">
        <v>6.0732300000000003E-2</v>
      </c>
      <c r="GQ27" s="5">
        <v>0</v>
      </c>
      <c r="GR27" s="5">
        <v>0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990041994868</v>
      </c>
      <c r="GY27" s="5">
        <v>224.453</v>
      </c>
    </row>
    <row r="28" spans="1:207" ht="15.75" customHeight="1" x14ac:dyDescent="0.2">
      <c r="A28" s="6" t="s">
        <v>66</v>
      </c>
      <c r="B28" s="6">
        <v>200</v>
      </c>
      <c r="C28" s="5">
        <v>29368</v>
      </c>
      <c r="E28" s="5">
        <v>1</v>
      </c>
      <c r="F28" s="5">
        <v>25930</v>
      </c>
      <c r="G28" s="5">
        <f t="shared" si="0"/>
        <v>0.88293380550258782</v>
      </c>
      <c r="H28" s="5">
        <v>9686</v>
      </c>
      <c r="I28" s="5">
        <f t="shared" si="1"/>
        <v>0.32981476436938162</v>
      </c>
      <c r="J28" s="5">
        <v>35616</v>
      </c>
      <c r="K28" s="5">
        <v>33488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33488</v>
      </c>
      <c r="R28" s="5">
        <v>33488</v>
      </c>
      <c r="S28" s="7">
        <v>0.140289</v>
      </c>
      <c r="T28" s="7">
        <v>0.140289</v>
      </c>
      <c r="U28" s="7">
        <v>0.140289</v>
      </c>
      <c r="V28" s="5">
        <v>46</v>
      </c>
      <c r="W28" s="5">
        <f t="shared" si="2"/>
        <v>0.23</v>
      </c>
      <c r="X28" s="5">
        <v>210.565</v>
      </c>
      <c r="Y28" s="5">
        <f t="shared" si="3"/>
        <v>7.1698787796240808E-3</v>
      </c>
      <c r="Z28" s="5">
        <v>0.24</v>
      </c>
      <c r="AA28" s="5">
        <v>0.53500000000000003</v>
      </c>
      <c r="AB28" s="5">
        <v>0.22</v>
      </c>
      <c r="AC28" s="5">
        <v>5.0000000000000001E-3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50882712</v>
      </c>
      <c r="AK28" s="5">
        <v>3.125E-2</v>
      </c>
      <c r="AM28" s="5">
        <v>38</v>
      </c>
      <c r="AN28" s="5">
        <v>28951.200000000001</v>
      </c>
      <c r="AO28" s="5">
        <f t="shared" si="4"/>
        <v>0.98580768183056389</v>
      </c>
      <c r="AP28" s="5">
        <v>4270.66</v>
      </c>
      <c r="AQ28" s="5">
        <f t="shared" si="5"/>
        <v>0.1454188232089349</v>
      </c>
      <c r="AR28" s="5">
        <v>33221.9</v>
      </c>
      <c r="AS28" s="5">
        <v>32077.599999999999</v>
      </c>
      <c r="AT28" s="5">
        <v>1180</v>
      </c>
      <c r="AU28" s="5">
        <v>8.3908100000000001</v>
      </c>
      <c r="AV28" s="5">
        <v>35.479399999999998</v>
      </c>
      <c r="AW28" s="5">
        <v>16.011800000000001</v>
      </c>
      <c r="AX28" s="5">
        <v>10.8355</v>
      </c>
      <c r="AY28" s="5">
        <v>32695</v>
      </c>
      <c r="AZ28" s="5">
        <v>31515</v>
      </c>
      <c r="BA28" s="7">
        <v>7.31068E-2</v>
      </c>
      <c r="BB28" s="7">
        <v>0.113287</v>
      </c>
      <c r="BC28" s="7">
        <v>9.2262999999999998E-2</v>
      </c>
      <c r="BD28" s="5">
        <v>9.8157899999999998</v>
      </c>
      <c r="BE28" s="5">
        <f t="shared" si="6"/>
        <v>4.9078949999999996E-2</v>
      </c>
      <c r="BF28" s="5">
        <v>435.08</v>
      </c>
      <c r="BG28" s="5">
        <f t="shared" si="7"/>
        <v>1.4814764369381639E-2</v>
      </c>
      <c r="BH28" s="5">
        <v>5.4736800000000002E-2</v>
      </c>
      <c r="BI28" s="5">
        <v>0.90118399999999999</v>
      </c>
      <c r="BJ28" s="5">
        <v>4.3421099999999997E-2</v>
      </c>
      <c r="BK28" s="8">
        <v>6.5789500000000003E-4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8225887180</v>
      </c>
      <c r="BS28" s="5">
        <v>2.4531299999999998</v>
      </c>
      <c r="BU28" s="5">
        <v>1000</v>
      </c>
      <c r="BV28" s="5">
        <v>28801.4</v>
      </c>
      <c r="BW28" s="5">
        <f t="shared" si="8"/>
        <v>0.98070689185508042</v>
      </c>
      <c r="BX28" s="5">
        <v>4118.4399999999996</v>
      </c>
      <c r="BY28" s="5">
        <f t="shared" si="9"/>
        <v>0.14023563061836011</v>
      </c>
      <c r="BZ28" s="5">
        <v>32919.9</v>
      </c>
      <c r="CA28" s="5">
        <v>31979.5</v>
      </c>
      <c r="CB28" s="5">
        <v>1872</v>
      </c>
      <c r="CC28" s="5">
        <v>40.350900000000003</v>
      </c>
      <c r="CD28" s="5">
        <v>161.86600000000001</v>
      </c>
      <c r="CE28" s="5">
        <v>58.235799999999998</v>
      </c>
      <c r="CF28" s="5">
        <v>56.778599999999997</v>
      </c>
      <c r="CG28" s="5">
        <v>33032</v>
      </c>
      <c r="CH28" s="5">
        <v>31160</v>
      </c>
      <c r="CI28" s="7">
        <v>6.1018799999999998E-2</v>
      </c>
      <c r="CJ28" s="7">
        <v>0.124762</v>
      </c>
      <c r="CK28" s="7">
        <v>8.8922899999999999E-2</v>
      </c>
      <c r="CL28" s="5">
        <v>8.0760000000000005</v>
      </c>
      <c r="CM28" s="5">
        <f t="shared" si="10"/>
        <v>4.0379999999999999E-2</v>
      </c>
      <c r="CN28" s="5">
        <v>509.96100000000001</v>
      </c>
      <c r="CO28" s="5">
        <f t="shared" si="11"/>
        <v>1.7364512394442932E-2</v>
      </c>
      <c r="CP28" s="5">
        <v>4.5519999999999998E-2</v>
      </c>
      <c r="CQ28" s="5">
        <v>0.91910000000000003</v>
      </c>
      <c r="CR28" s="5">
        <v>3.524E-2</v>
      </c>
      <c r="CS28" s="8">
        <v>1.3999999999999999E-4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5973701699474</v>
      </c>
      <c r="DA28" s="5">
        <v>1371.41</v>
      </c>
      <c r="DC28" s="5">
        <v>1000</v>
      </c>
      <c r="DD28" s="5">
        <v>28933.1</v>
      </c>
      <c r="DE28" s="5">
        <f t="shared" si="12"/>
        <v>0.98519136475074909</v>
      </c>
      <c r="DF28" s="5">
        <v>4031.6</v>
      </c>
      <c r="DG28" s="5">
        <f t="shared" si="13"/>
        <v>0.13727867066194496</v>
      </c>
      <c r="DH28" s="5">
        <v>32964.699999999997</v>
      </c>
      <c r="DI28" s="5">
        <v>31978.9</v>
      </c>
      <c r="DJ28" s="5">
        <v>2368</v>
      </c>
      <c r="DK28" s="5">
        <v>37.876300000000001</v>
      </c>
      <c r="DL28" s="5">
        <v>138.08699999999999</v>
      </c>
      <c r="DM28" s="5">
        <v>58.295999999999999</v>
      </c>
      <c r="DN28" s="5">
        <v>62.066499999999998</v>
      </c>
      <c r="DO28" s="5">
        <v>33174</v>
      </c>
      <c r="DP28" s="5">
        <v>30806</v>
      </c>
      <c r="DQ28" s="7">
        <v>4.8964899999999999E-2</v>
      </c>
      <c r="DR28" s="7">
        <v>0.12959699999999999</v>
      </c>
      <c r="DS28" s="7">
        <v>8.8903399999999994E-2</v>
      </c>
      <c r="DT28" s="5">
        <v>8.5020000000000007</v>
      </c>
      <c r="DU28" s="5">
        <f t="shared" si="14"/>
        <v>4.2510000000000006E-2</v>
      </c>
      <c r="DV28" s="5">
        <v>474.19400000000002</v>
      </c>
      <c r="DW28" s="5">
        <f t="shared" si="15"/>
        <v>1.6146622173794607E-2</v>
      </c>
      <c r="DX28" s="5">
        <v>4.7600000000000003E-2</v>
      </c>
      <c r="DY28" s="5">
        <v>0.91488999999999998</v>
      </c>
      <c r="DZ28" s="5">
        <v>3.7420000000000002E-2</v>
      </c>
      <c r="EA28" s="8">
        <v>9.0000000000000006E-5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60460885912</v>
      </c>
      <c r="EI28" s="5">
        <v>16.078099999999999</v>
      </c>
      <c r="EK28" s="5">
        <v>4</v>
      </c>
      <c r="EL28" s="5">
        <v>28897</v>
      </c>
      <c r="EM28" s="5">
        <f t="shared" si="16"/>
        <v>0.98396213565785895</v>
      </c>
      <c r="EN28" s="5">
        <v>4193.25</v>
      </c>
      <c r="EO28" s="5">
        <f t="shared" si="17"/>
        <v>0.14278296104603649</v>
      </c>
      <c r="EP28" s="5">
        <v>33090.300000000003</v>
      </c>
      <c r="EQ28" s="5">
        <v>32228.5</v>
      </c>
      <c r="ER28" s="5">
        <v>835</v>
      </c>
      <c r="ES28" s="5">
        <v>2.9228499999999999</v>
      </c>
      <c r="ET28" s="5">
        <v>7.7881499999999999</v>
      </c>
      <c r="EU28" s="5">
        <v>2.56236</v>
      </c>
      <c r="EV28" s="5">
        <v>3.7145000000000001</v>
      </c>
      <c r="EW28" s="5">
        <v>32658</v>
      </c>
      <c r="EX28" s="5">
        <v>31823</v>
      </c>
      <c r="EY28" s="7">
        <v>8.3594399999999999E-2</v>
      </c>
      <c r="EZ28" s="7">
        <v>0.112027</v>
      </c>
      <c r="FA28" s="7">
        <v>9.74019E-2</v>
      </c>
      <c r="FB28" s="5">
        <v>8.5</v>
      </c>
      <c r="FC28" s="5">
        <f t="shared" si="18"/>
        <v>4.2500000000000003E-2</v>
      </c>
      <c r="FD28" s="5">
        <v>493.32400000000001</v>
      </c>
      <c r="FE28" s="5">
        <f t="shared" si="19"/>
        <v>1.6798011441024243E-2</v>
      </c>
      <c r="FF28" s="5">
        <v>4.7500000000000001E-2</v>
      </c>
      <c r="FG28" s="5">
        <v>0.91500000000000004</v>
      </c>
      <c r="FH28" s="5">
        <v>3.7499999999999999E-2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138304057972</v>
      </c>
      <c r="FQ28" s="5">
        <v>34.796900000000001</v>
      </c>
      <c r="FS28" s="5">
        <v>1000</v>
      </c>
      <c r="FT28" s="5">
        <v>28899.200000000001</v>
      </c>
      <c r="FU28" s="5">
        <f t="shared" si="20"/>
        <v>0.98403704712612372</v>
      </c>
      <c r="FV28" s="5">
        <v>4165.87</v>
      </c>
      <c r="FW28" s="5">
        <f t="shared" si="21"/>
        <v>0.14185065377281394</v>
      </c>
      <c r="FX28" s="5">
        <v>33065.1</v>
      </c>
      <c r="FY28" s="5">
        <v>32044.7</v>
      </c>
      <c r="FZ28" s="5">
        <v>2008</v>
      </c>
      <c r="GA28" s="5">
        <v>29.0032</v>
      </c>
      <c r="GB28" s="5">
        <v>135.59800000000001</v>
      </c>
      <c r="GC28" s="5">
        <v>56.663699999999999</v>
      </c>
      <c r="GD28" s="5">
        <v>60.007100000000001</v>
      </c>
      <c r="GE28" s="5">
        <v>33118</v>
      </c>
      <c r="GF28" s="5">
        <v>31110</v>
      </c>
      <c r="GG28" s="7">
        <v>5.9316300000000002E-2</v>
      </c>
      <c r="GH28" s="7">
        <v>0.12769</v>
      </c>
      <c r="GI28" s="7">
        <v>9.1143100000000005E-2</v>
      </c>
      <c r="GJ28" s="5">
        <v>8.5760000000000005</v>
      </c>
      <c r="GK28" s="5">
        <f t="shared" si="22"/>
        <v>4.2880000000000001E-2</v>
      </c>
      <c r="GL28" s="5">
        <v>485.76</v>
      </c>
      <c r="GM28" s="5">
        <f t="shared" si="23"/>
        <v>1.654045219286298E-2</v>
      </c>
      <c r="GN28" s="5">
        <v>4.7914999999999999E-2</v>
      </c>
      <c r="GO28" s="5">
        <v>0.91420500000000005</v>
      </c>
      <c r="GP28" s="5">
        <v>3.7844999999999997E-2</v>
      </c>
      <c r="GQ28" s="8">
        <v>3.4999999999999997E-5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528053383056</v>
      </c>
      <c r="GY28" s="5">
        <v>122.875</v>
      </c>
    </row>
    <row r="29" spans="1:207" ht="15.75" customHeight="1" x14ac:dyDescent="0.2">
      <c r="A29" s="6" t="s">
        <v>69</v>
      </c>
      <c r="B29" s="6">
        <v>200</v>
      </c>
      <c r="C29" s="5">
        <v>29437</v>
      </c>
      <c r="E29" s="5">
        <v>1</v>
      </c>
      <c r="F29" s="5">
        <v>26197</v>
      </c>
      <c r="G29" s="5">
        <f t="shared" si="0"/>
        <v>0.88993443625369428</v>
      </c>
      <c r="H29" s="5">
        <v>8835</v>
      </c>
      <c r="I29" s="5">
        <f t="shared" si="1"/>
        <v>0.30013248632673167</v>
      </c>
      <c r="J29" s="5">
        <v>35032</v>
      </c>
      <c r="K29" s="5">
        <v>31613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31613</v>
      </c>
      <c r="R29" s="5">
        <v>31613</v>
      </c>
      <c r="S29" s="7">
        <v>7.3920600000000003E-2</v>
      </c>
      <c r="T29" s="7">
        <v>7.3920600000000003E-2</v>
      </c>
      <c r="U29" s="7">
        <v>7.3920600000000003E-2</v>
      </c>
      <c r="V29" s="5">
        <v>43</v>
      </c>
      <c r="W29" s="5">
        <f t="shared" si="2"/>
        <v>0.215</v>
      </c>
      <c r="X29" s="5">
        <v>205.465</v>
      </c>
      <c r="Y29" s="5">
        <f t="shared" si="3"/>
        <v>6.9798213133131773E-3</v>
      </c>
      <c r="Z29" s="5">
        <v>0.22500000000000001</v>
      </c>
      <c r="AA29" s="5">
        <v>0.56499999999999995</v>
      </c>
      <c r="AB29" s="5">
        <v>0.20499999999999999</v>
      </c>
      <c r="AC29" s="5">
        <v>5.0000000000000001E-3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50915050</v>
      </c>
      <c r="AK29" s="5">
        <v>3.125E-2</v>
      </c>
      <c r="AM29" s="5">
        <v>46</v>
      </c>
      <c r="AN29" s="5">
        <v>29097.5</v>
      </c>
      <c r="AO29" s="5">
        <f t="shared" si="4"/>
        <v>0.98846689540374355</v>
      </c>
      <c r="AP29" s="5">
        <v>4995.9799999999996</v>
      </c>
      <c r="AQ29" s="5">
        <f t="shared" si="5"/>
        <v>0.16971770221150251</v>
      </c>
      <c r="AR29" s="5">
        <v>34093.4</v>
      </c>
      <c r="AS29" s="5">
        <v>32706.1</v>
      </c>
      <c r="AT29" s="5">
        <v>1592</v>
      </c>
      <c r="AU29" s="5">
        <v>13.183199999999999</v>
      </c>
      <c r="AV29" s="5">
        <v>30.928799999999999</v>
      </c>
      <c r="AW29" s="5">
        <v>18.9818</v>
      </c>
      <c r="AX29" s="5">
        <v>14.823</v>
      </c>
      <c r="AY29" s="5">
        <v>33554</v>
      </c>
      <c r="AZ29" s="5">
        <v>31962</v>
      </c>
      <c r="BA29" s="7">
        <v>8.5776400000000003E-2</v>
      </c>
      <c r="BB29" s="7">
        <v>0.13985800000000001</v>
      </c>
      <c r="BC29" s="7">
        <v>0.111053</v>
      </c>
      <c r="BD29" s="5">
        <v>11.087</v>
      </c>
      <c r="BE29" s="5">
        <f t="shared" si="6"/>
        <v>5.5434999999999998E-2</v>
      </c>
      <c r="BF29" s="5">
        <v>450.61799999999999</v>
      </c>
      <c r="BG29" s="5">
        <f t="shared" si="7"/>
        <v>1.5307877840812582E-2</v>
      </c>
      <c r="BH29" s="5">
        <v>6.0652200000000003E-2</v>
      </c>
      <c r="BI29" s="5">
        <v>0.88891299999999995</v>
      </c>
      <c r="BJ29" s="5">
        <v>5.0217400000000002E-2</v>
      </c>
      <c r="BK29" s="8">
        <v>2.1739099999999999E-4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10949583600</v>
      </c>
      <c r="BS29" s="5">
        <v>3.3125</v>
      </c>
      <c r="BU29" s="5">
        <v>1000</v>
      </c>
      <c r="BV29" s="5">
        <v>28990</v>
      </c>
      <c r="BW29" s="5">
        <f t="shared" si="8"/>
        <v>0.98481502870537074</v>
      </c>
      <c r="BX29" s="5">
        <v>4800.32</v>
      </c>
      <c r="BY29" s="5">
        <f t="shared" si="9"/>
        <v>0.16307096511193395</v>
      </c>
      <c r="BZ29" s="5">
        <v>33790.300000000003</v>
      </c>
      <c r="CA29" s="5">
        <v>32723.200000000001</v>
      </c>
      <c r="CB29" s="5">
        <v>2230</v>
      </c>
      <c r="CC29" s="5">
        <v>37.332500000000003</v>
      </c>
      <c r="CD29" s="5">
        <v>141.34299999999999</v>
      </c>
      <c r="CE29" s="5">
        <v>64.023700000000005</v>
      </c>
      <c r="CF29" s="5">
        <v>65.010999999999996</v>
      </c>
      <c r="CG29" s="5">
        <v>33862</v>
      </c>
      <c r="CH29" s="5">
        <v>31632</v>
      </c>
      <c r="CI29" s="7">
        <v>7.4565999999999993E-2</v>
      </c>
      <c r="CJ29" s="7">
        <v>0.15032100000000001</v>
      </c>
      <c r="CK29" s="7">
        <v>0.111634</v>
      </c>
      <c r="CL29" s="5">
        <v>9.7010000000000005</v>
      </c>
      <c r="CM29" s="5">
        <f t="shared" si="10"/>
        <v>4.8505E-2</v>
      </c>
      <c r="CN29" s="5">
        <v>494.827</v>
      </c>
      <c r="CO29" s="5">
        <f t="shared" si="11"/>
        <v>1.6809695281448517E-2</v>
      </c>
      <c r="CP29" s="5">
        <v>5.3574999999999998E-2</v>
      </c>
      <c r="CQ29" s="5">
        <v>0.90291999999999994</v>
      </c>
      <c r="CR29" s="5">
        <v>4.3435000000000001E-2</v>
      </c>
      <c r="CS29" s="8">
        <v>6.9999999999999994E-5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8212518676134</v>
      </c>
      <c r="DA29" s="5">
        <v>1908.42</v>
      </c>
      <c r="DC29" s="5">
        <v>1000</v>
      </c>
      <c r="DD29" s="5">
        <v>29044.2</v>
      </c>
      <c r="DE29" s="5">
        <f t="shared" si="12"/>
        <v>0.98665624893841086</v>
      </c>
      <c r="DF29" s="5">
        <v>4759.49</v>
      </c>
      <c r="DG29" s="5">
        <f t="shared" si="13"/>
        <v>0.16168393518361246</v>
      </c>
      <c r="DH29" s="5">
        <v>33803.699999999997</v>
      </c>
      <c r="DI29" s="5">
        <v>32692.799999999999</v>
      </c>
      <c r="DJ29" s="5">
        <v>2289</v>
      </c>
      <c r="DK29" s="5">
        <v>38.323399999999999</v>
      </c>
      <c r="DL29" s="5">
        <v>145.18199999999999</v>
      </c>
      <c r="DM29" s="5">
        <v>68.494</v>
      </c>
      <c r="DN29" s="5">
        <v>65.8</v>
      </c>
      <c r="DO29" s="5">
        <v>33887</v>
      </c>
      <c r="DP29" s="5">
        <v>31598</v>
      </c>
      <c r="DQ29" s="7">
        <v>7.3411000000000004E-2</v>
      </c>
      <c r="DR29" s="7">
        <v>0.15117</v>
      </c>
      <c r="DS29" s="7">
        <v>0.11060200000000001</v>
      </c>
      <c r="DT29" s="5">
        <v>9.7780000000000005</v>
      </c>
      <c r="DU29" s="5">
        <f t="shared" si="14"/>
        <v>4.8890000000000003E-2</v>
      </c>
      <c r="DV29" s="5">
        <v>486.755</v>
      </c>
      <c r="DW29" s="5">
        <f t="shared" si="15"/>
        <v>1.6535482555966981E-2</v>
      </c>
      <c r="DX29" s="5">
        <v>5.4085000000000001E-2</v>
      </c>
      <c r="DY29" s="5">
        <v>0.90202499999999997</v>
      </c>
      <c r="DZ29" s="5">
        <v>4.3694999999999998E-2</v>
      </c>
      <c r="EA29" s="8">
        <v>1.95E-4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76645233522</v>
      </c>
      <c r="EI29" s="5">
        <v>21.875</v>
      </c>
      <c r="EK29" s="5">
        <v>2</v>
      </c>
      <c r="EL29" s="5">
        <v>29049</v>
      </c>
      <c r="EM29" s="5">
        <f t="shared" si="16"/>
        <v>0.98681930903284987</v>
      </c>
      <c r="EN29" s="5">
        <v>4859.5</v>
      </c>
      <c r="EO29" s="5">
        <f t="shared" si="17"/>
        <v>0.16508136019295444</v>
      </c>
      <c r="EP29" s="5">
        <v>33908.5</v>
      </c>
      <c r="EQ29" s="5">
        <v>32399</v>
      </c>
      <c r="ER29" s="5">
        <v>224</v>
      </c>
      <c r="ES29" s="5">
        <v>1.1284700000000001</v>
      </c>
      <c r="ET29" s="5">
        <v>1.6736800000000001</v>
      </c>
      <c r="EU29" s="5">
        <v>0.41088000000000002</v>
      </c>
      <c r="EV29" s="5">
        <v>0.879969</v>
      </c>
      <c r="EW29" s="5">
        <v>32511</v>
      </c>
      <c r="EX29" s="5">
        <v>32287</v>
      </c>
      <c r="EY29" s="7">
        <v>9.6816899999999997E-2</v>
      </c>
      <c r="EZ29" s="7">
        <v>0.104426</v>
      </c>
      <c r="FA29" s="7">
        <v>0.100622</v>
      </c>
      <c r="FB29" s="5">
        <v>9.5</v>
      </c>
      <c r="FC29" s="5">
        <f t="shared" si="18"/>
        <v>4.7500000000000001E-2</v>
      </c>
      <c r="FD29" s="5">
        <v>511.52600000000001</v>
      </c>
      <c r="FE29" s="5">
        <f t="shared" si="19"/>
        <v>1.7376974555831096E-2</v>
      </c>
      <c r="FF29" s="5">
        <v>5.2499999999999998E-2</v>
      </c>
      <c r="FG29" s="5">
        <v>0.90500000000000003</v>
      </c>
      <c r="FH29" s="5">
        <v>4.2500000000000003E-2</v>
      </c>
      <c r="FI29" s="5">
        <v>0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140955809014</v>
      </c>
      <c r="FQ29" s="5">
        <v>35.9375</v>
      </c>
      <c r="FS29" s="5">
        <v>1000</v>
      </c>
      <c r="FT29" s="5">
        <v>29054.2</v>
      </c>
      <c r="FU29" s="5">
        <f t="shared" si="20"/>
        <v>0.98699595746849211</v>
      </c>
      <c r="FV29" s="5">
        <v>4721.51</v>
      </c>
      <c r="FW29" s="5">
        <f t="shared" si="21"/>
        <v>0.16039372218636411</v>
      </c>
      <c r="FX29" s="5">
        <v>33775.800000000003</v>
      </c>
      <c r="FY29" s="5">
        <v>32705.8</v>
      </c>
      <c r="FZ29" s="5">
        <v>2400</v>
      </c>
      <c r="GA29" s="5">
        <v>31.696000000000002</v>
      </c>
      <c r="GB29" s="5">
        <v>141.56100000000001</v>
      </c>
      <c r="GC29" s="5">
        <v>62.063699999999997</v>
      </c>
      <c r="GD29" s="5">
        <v>70.340800000000002</v>
      </c>
      <c r="GE29" s="5">
        <v>33978</v>
      </c>
      <c r="GF29" s="5">
        <v>31578</v>
      </c>
      <c r="GG29" s="7">
        <v>7.2731599999999993E-2</v>
      </c>
      <c r="GH29" s="7">
        <v>0.15426200000000001</v>
      </c>
      <c r="GI29" s="7">
        <v>0.111045</v>
      </c>
      <c r="GJ29" s="5">
        <v>9.2319999999999993</v>
      </c>
      <c r="GK29" s="5">
        <f t="shared" si="22"/>
        <v>4.616E-2</v>
      </c>
      <c r="GL29" s="5">
        <v>511.428</v>
      </c>
      <c r="GM29" s="5">
        <f t="shared" si="23"/>
        <v>1.7373645412236301E-2</v>
      </c>
      <c r="GN29" s="5">
        <v>5.1159999999999997E-2</v>
      </c>
      <c r="GO29" s="5">
        <v>0.90768000000000004</v>
      </c>
      <c r="GP29" s="5">
        <v>4.1160000000000002E-2</v>
      </c>
      <c r="GQ29" s="5">
        <v>0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340891614812</v>
      </c>
      <c r="GY29" s="5">
        <v>83.4375</v>
      </c>
    </row>
    <row r="30" spans="1:207" ht="15.75" customHeight="1" x14ac:dyDescent="0.2">
      <c r="A30" s="6" t="s">
        <v>55</v>
      </c>
      <c r="B30" s="6">
        <v>225</v>
      </c>
      <c r="C30" s="5">
        <v>3916</v>
      </c>
      <c r="E30" s="5">
        <v>1</v>
      </c>
      <c r="F30" s="5">
        <v>3558</v>
      </c>
      <c r="G30" s="5">
        <f t="shared" si="0"/>
        <v>0.90858018386108275</v>
      </c>
      <c r="H30" s="5">
        <v>1135</v>
      </c>
      <c r="I30" s="5">
        <f t="shared" si="1"/>
        <v>0.28983656792645557</v>
      </c>
      <c r="J30" s="5">
        <v>4693</v>
      </c>
      <c r="K30" s="5">
        <v>4300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4300</v>
      </c>
      <c r="R30" s="5">
        <v>4300</v>
      </c>
      <c r="S30" s="7">
        <v>9.8059199999999999E-2</v>
      </c>
      <c r="T30" s="7">
        <v>9.8059199999999999E-2</v>
      </c>
      <c r="U30" s="7">
        <v>9.8059199999999999E-2</v>
      </c>
      <c r="V30" s="5">
        <v>39</v>
      </c>
      <c r="W30" s="5">
        <f t="shared" si="2"/>
        <v>0.17333333333333334</v>
      </c>
      <c r="X30" s="5">
        <v>29.102599999999999</v>
      </c>
      <c r="Y30" s="5">
        <f t="shared" si="3"/>
        <v>7.431716036772216E-3</v>
      </c>
      <c r="Z30" s="5">
        <v>0.17777799999999999</v>
      </c>
      <c r="AA30" s="5">
        <v>0.65333300000000005</v>
      </c>
      <c r="AB30" s="5">
        <v>0.16888900000000001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90247492</v>
      </c>
      <c r="AK30" s="5">
        <v>3.125E-2</v>
      </c>
      <c r="AM30" s="5">
        <v>45</v>
      </c>
      <c r="AN30" s="5">
        <v>3865.11</v>
      </c>
      <c r="AO30" s="5">
        <f t="shared" si="4"/>
        <v>0.98700459652706851</v>
      </c>
      <c r="AP30" s="5">
        <v>561.77800000000002</v>
      </c>
      <c r="AQ30" s="5">
        <f t="shared" si="5"/>
        <v>0.14345709908069459</v>
      </c>
      <c r="AR30" s="5">
        <v>4426.8900000000003</v>
      </c>
      <c r="AS30" s="5">
        <v>4298.24</v>
      </c>
      <c r="AT30" s="5">
        <v>139</v>
      </c>
      <c r="AU30" s="5">
        <v>1.8031200000000001</v>
      </c>
      <c r="AV30" s="5">
        <v>8.7146000000000008</v>
      </c>
      <c r="AW30" s="5">
        <v>3.9928300000000001</v>
      </c>
      <c r="AX30" s="5">
        <v>3.2810000000000001</v>
      </c>
      <c r="AY30" s="5">
        <v>4373</v>
      </c>
      <c r="AZ30" s="5">
        <v>4234</v>
      </c>
      <c r="BA30" s="7">
        <v>8.1205299999999994E-2</v>
      </c>
      <c r="BB30" s="7">
        <v>0.116701</v>
      </c>
      <c r="BC30" s="7">
        <v>9.76109E-2</v>
      </c>
      <c r="BD30" s="5">
        <v>11.511100000000001</v>
      </c>
      <c r="BE30" s="5">
        <f t="shared" si="6"/>
        <v>5.1160444444444446E-2</v>
      </c>
      <c r="BF30" s="5">
        <v>48.803100000000001</v>
      </c>
      <c r="BG30" s="5">
        <f t="shared" si="7"/>
        <v>1.2462487231869254E-2</v>
      </c>
      <c r="BH30" s="5">
        <v>5.5901199999999998E-2</v>
      </c>
      <c r="BI30" s="5">
        <v>0.89738300000000004</v>
      </c>
      <c r="BJ30" s="5">
        <v>4.6419799999999997E-2</v>
      </c>
      <c r="BK30" s="8">
        <v>2.9629599999999998E-4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13446796106</v>
      </c>
      <c r="BS30" s="5">
        <v>4.1875</v>
      </c>
      <c r="BU30" s="5">
        <v>1000</v>
      </c>
      <c r="BV30" s="5">
        <v>3858.57</v>
      </c>
      <c r="BW30" s="5">
        <f t="shared" si="8"/>
        <v>0.98533452502553631</v>
      </c>
      <c r="BX30" s="5">
        <v>548.95399999999995</v>
      </c>
      <c r="BY30" s="5">
        <f t="shared" si="9"/>
        <v>0.14018232890704799</v>
      </c>
      <c r="BZ30" s="5">
        <v>4407.5200000000004</v>
      </c>
      <c r="CA30" s="5">
        <v>4298.2700000000004</v>
      </c>
      <c r="CB30" s="5">
        <v>217</v>
      </c>
      <c r="CC30" s="5">
        <v>7.8746799999999997</v>
      </c>
      <c r="CD30" s="5">
        <v>38.953699999999998</v>
      </c>
      <c r="CE30" s="5">
        <v>14.8384</v>
      </c>
      <c r="CF30" s="5">
        <v>17.115200000000002</v>
      </c>
      <c r="CG30" s="5">
        <v>4412</v>
      </c>
      <c r="CH30" s="5">
        <v>4195</v>
      </c>
      <c r="CI30" s="7">
        <v>7.1246199999999996E-2</v>
      </c>
      <c r="CJ30" s="7">
        <v>0.12665999999999999</v>
      </c>
      <c r="CK30" s="7">
        <v>9.7617700000000002E-2</v>
      </c>
      <c r="CL30" s="5">
        <v>10.221</v>
      </c>
      <c r="CM30" s="5">
        <f t="shared" si="10"/>
        <v>4.5426666666666664E-2</v>
      </c>
      <c r="CN30" s="5">
        <v>53.708399999999997</v>
      </c>
      <c r="CO30" s="5">
        <f t="shared" si="11"/>
        <v>1.3715117466802859E-2</v>
      </c>
      <c r="CP30" s="5">
        <v>5.0062200000000001E-2</v>
      </c>
      <c r="CQ30" s="5">
        <v>0.90895599999999999</v>
      </c>
      <c r="CR30" s="5">
        <v>4.0791099999999997E-2</v>
      </c>
      <c r="CS30" s="8">
        <v>1.9111099999999999E-4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8076964755274</v>
      </c>
      <c r="DA30" s="5">
        <v>1825.31</v>
      </c>
      <c r="DC30" s="5">
        <v>1000</v>
      </c>
      <c r="DD30" s="5">
        <v>3862.3</v>
      </c>
      <c r="DE30" s="5">
        <f t="shared" si="12"/>
        <v>0.98628702757916242</v>
      </c>
      <c r="DF30" s="5">
        <v>546.44100000000003</v>
      </c>
      <c r="DG30" s="5">
        <f t="shared" si="13"/>
        <v>0.1395406026557712</v>
      </c>
      <c r="DH30" s="5">
        <v>4408.74</v>
      </c>
      <c r="DI30" s="5">
        <v>4296.25</v>
      </c>
      <c r="DJ30" s="5">
        <v>213</v>
      </c>
      <c r="DK30" s="5">
        <v>7.6733200000000004</v>
      </c>
      <c r="DL30" s="5">
        <v>37.766199999999998</v>
      </c>
      <c r="DM30" s="5">
        <v>14.956899999999999</v>
      </c>
      <c r="DN30" s="5">
        <v>17.471299999999999</v>
      </c>
      <c r="DO30" s="5">
        <v>4406</v>
      </c>
      <c r="DP30" s="5">
        <v>4193</v>
      </c>
      <c r="DQ30" s="7">
        <v>7.0735400000000004E-2</v>
      </c>
      <c r="DR30" s="7">
        <v>0.12512799999999999</v>
      </c>
      <c r="DS30" s="7">
        <v>9.71027E-2</v>
      </c>
      <c r="DT30" s="5">
        <v>10.632</v>
      </c>
      <c r="DU30" s="5">
        <f t="shared" si="14"/>
        <v>4.7253333333333335E-2</v>
      </c>
      <c r="DV30" s="5">
        <v>51.395899999999997</v>
      </c>
      <c r="DW30" s="5">
        <f t="shared" si="15"/>
        <v>1.3124591419816138E-2</v>
      </c>
      <c r="DX30" s="5">
        <v>5.1880000000000003E-2</v>
      </c>
      <c r="DY30" s="5">
        <v>0.90531099999999998</v>
      </c>
      <c r="DZ30" s="5">
        <v>4.2626699999999997E-2</v>
      </c>
      <c r="EA30" s="8">
        <v>1.82222E-4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76304117920</v>
      </c>
      <c r="EI30" s="5">
        <v>21.484400000000001</v>
      </c>
      <c r="EK30" s="5">
        <v>4</v>
      </c>
      <c r="EL30" s="5">
        <v>3870.75</v>
      </c>
      <c r="EM30" s="5">
        <f t="shared" si="16"/>
        <v>0.98844484167517876</v>
      </c>
      <c r="EN30" s="5">
        <v>530.75</v>
      </c>
      <c r="EO30" s="5">
        <f t="shared" si="17"/>
        <v>0.13553370786516855</v>
      </c>
      <c r="EP30" s="5">
        <v>4401.5</v>
      </c>
      <c r="EQ30" s="5">
        <v>4282.5</v>
      </c>
      <c r="ER30" s="5">
        <v>67</v>
      </c>
      <c r="ES30" s="5">
        <v>0.84054600000000002</v>
      </c>
      <c r="ET30" s="5">
        <v>1.47502</v>
      </c>
      <c r="EU30" s="5">
        <v>0.99812400000000001</v>
      </c>
      <c r="EV30" s="5">
        <v>0.74751999999999996</v>
      </c>
      <c r="EW30" s="5">
        <v>4312</v>
      </c>
      <c r="EX30" s="5">
        <v>4245</v>
      </c>
      <c r="EY30" s="7">
        <v>8.40143E-2</v>
      </c>
      <c r="EZ30" s="7">
        <v>0.10112400000000001</v>
      </c>
      <c r="FA30" s="7">
        <v>9.3590400000000004E-2</v>
      </c>
      <c r="FB30" s="5">
        <v>10.5</v>
      </c>
      <c r="FC30" s="5">
        <f t="shared" si="18"/>
        <v>4.6666666666666669E-2</v>
      </c>
      <c r="FD30" s="5">
        <v>50.547600000000003</v>
      </c>
      <c r="FE30" s="5">
        <f t="shared" si="19"/>
        <v>1.2907967313585293E-2</v>
      </c>
      <c r="FF30" s="5">
        <v>5.11111E-2</v>
      </c>
      <c r="FG30" s="5">
        <v>0.906667</v>
      </c>
      <c r="FH30" s="5">
        <v>4.2222200000000001E-2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188348113810</v>
      </c>
      <c r="FQ30" s="5">
        <v>47.9375</v>
      </c>
      <c r="FS30" s="5">
        <v>1000</v>
      </c>
      <c r="FT30" s="5">
        <v>3870.65</v>
      </c>
      <c r="FU30" s="5">
        <f t="shared" si="20"/>
        <v>0.9884193054136875</v>
      </c>
      <c r="FV30" s="5">
        <v>546.14300000000003</v>
      </c>
      <c r="FW30" s="5">
        <f t="shared" si="21"/>
        <v>0.13946450459652707</v>
      </c>
      <c r="FX30" s="5">
        <v>4416.79</v>
      </c>
      <c r="FY30" s="5">
        <v>4303.92</v>
      </c>
      <c r="FZ30" s="5">
        <v>225</v>
      </c>
      <c r="GA30" s="5">
        <v>7.2742100000000001</v>
      </c>
      <c r="GB30" s="5">
        <v>32.431800000000003</v>
      </c>
      <c r="GC30" s="5">
        <v>14.0448</v>
      </c>
      <c r="GD30" s="5">
        <v>19.102</v>
      </c>
      <c r="GE30" s="5">
        <v>4418</v>
      </c>
      <c r="GF30" s="5">
        <v>4193</v>
      </c>
      <c r="GG30" s="7">
        <v>7.0735400000000004E-2</v>
      </c>
      <c r="GH30" s="7">
        <v>0.128192</v>
      </c>
      <c r="GI30" s="7">
        <v>9.90592E-2</v>
      </c>
      <c r="GJ30" s="5">
        <v>10.301</v>
      </c>
      <c r="GK30" s="5">
        <f t="shared" si="22"/>
        <v>4.5782222222222224E-2</v>
      </c>
      <c r="GL30" s="5">
        <v>53.0184</v>
      </c>
      <c r="GM30" s="5">
        <f t="shared" si="23"/>
        <v>1.3538917262512768E-2</v>
      </c>
      <c r="GN30" s="5">
        <v>5.0439999999999999E-2</v>
      </c>
      <c r="GO30" s="5">
        <v>0.90822199999999997</v>
      </c>
      <c r="GP30" s="5">
        <v>4.1124399999999998E-2</v>
      </c>
      <c r="GQ30" s="5">
        <v>2.1333300000000001E-4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610627273020</v>
      </c>
      <c r="GY30" s="5">
        <v>135.328</v>
      </c>
    </row>
    <row r="31" spans="1:207" ht="15.75" customHeight="1" x14ac:dyDescent="0.2">
      <c r="A31" s="6" t="s">
        <v>87</v>
      </c>
      <c r="B31" s="6">
        <v>225</v>
      </c>
      <c r="C31" s="5">
        <v>126643</v>
      </c>
      <c r="E31" s="5">
        <v>1</v>
      </c>
      <c r="F31" s="5">
        <v>112000</v>
      </c>
      <c r="G31" s="5">
        <f t="shared" si="0"/>
        <v>0.88437576494555559</v>
      </c>
      <c r="H31" s="5">
        <v>25031</v>
      </c>
      <c r="I31" s="5">
        <f t="shared" si="1"/>
        <v>0.19765008725314467</v>
      </c>
      <c r="J31" s="5">
        <v>137031</v>
      </c>
      <c r="K31" s="5">
        <v>133529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133529</v>
      </c>
      <c r="R31" s="5">
        <v>133529</v>
      </c>
      <c r="S31" s="7">
        <v>5.4373299999999999E-2</v>
      </c>
      <c r="T31" s="7">
        <v>5.4373299999999999E-2</v>
      </c>
      <c r="U31" s="7">
        <v>5.4373299999999999E-2</v>
      </c>
      <c r="V31" s="5">
        <v>18</v>
      </c>
      <c r="W31" s="5">
        <f t="shared" si="2"/>
        <v>0.08</v>
      </c>
      <c r="X31" s="5">
        <v>1390.61</v>
      </c>
      <c r="Y31" s="5">
        <f t="shared" si="3"/>
        <v>1.0980551629383384E-2</v>
      </c>
      <c r="Z31" s="5">
        <v>0.11555600000000001</v>
      </c>
      <c r="AA31" s="5">
        <v>0.80888899999999997</v>
      </c>
      <c r="AB31" s="5">
        <v>4.4444400000000002E-2</v>
      </c>
      <c r="AC31" s="5">
        <v>3.1111099999999999E-2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45384682</v>
      </c>
      <c r="AK31" s="5">
        <v>1.5625E-2</v>
      </c>
      <c r="AM31" s="5">
        <v>31</v>
      </c>
      <c r="AN31" s="5">
        <v>115098</v>
      </c>
      <c r="AO31" s="5">
        <f t="shared" si="4"/>
        <v>0.9088382303009247</v>
      </c>
      <c r="AP31" s="5">
        <v>20153.099999999999</v>
      </c>
      <c r="AQ31" s="5">
        <f t="shared" si="5"/>
        <v>0.1591331538261096</v>
      </c>
      <c r="AR31" s="5">
        <v>135251</v>
      </c>
      <c r="AS31" s="5">
        <v>132444</v>
      </c>
      <c r="AT31" s="5">
        <v>3374</v>
      </c>
      <c r="AU31" s="5">
        <v>5.5576400000000001</v>
      </c>
      <c r="AV31" s="5">
        <v>18.303799999999999</v>
      </c>
      <c r="AW31" s="5">
        <v>8.6655599999999993</v>
      </c>
      <c r="AX31" s="5">
        <v>15.3971</v>
      </c>
      <c r="AY31" s="5">
        <v>133677</v>
      </c>
      <c r="AZ31" s="5">
        <v>130303</v>
      </c>
      <c r="BA31" s="7">
        <v>2.8900100000000001E-2</v>
      </c>
      <c r="BB31" s="7">
        <v>5.5542000000000001E-2</v>
      </c>
      <c r="BC31" s="7">
        <v>4.5808500000000002E-2</v>
      </c>
      <c r="BD31" s="5">
        <v>7.7096799999999996</v>
      </c>
      <c r="BE31" s="5">
        <f t="shared" si="6"/>
        <v>3.426524444444444E-2</v>
      </c>
      <c r="BF31" s="5">
        <v>2614</v>
      </c>
      <c r="BG31" s="5">
        <f t="shared" si="7"/>
        <v>2.0640698656854306E-2</v>
      </c>
      <c r="BH31" s="5">
        <v>3.87097E-2</v>
      </c>
      <c r="BI31" s="5">
        <v>0.93147000000000002</v>
      </c>
      <c r="BJ31" s="5">
        <v>2.9820800000000001E-2</v>
      </c>
      <c r="BK31" s="8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8827458516</v>
      </c>
      <c r="BS31" s="5">
        <v>2.5625</v>
      </c>
      <c r="BU31" s="5">
        <v>1000</v>
      </c>
      <c r="BV31" s="5">
        <v>115102</v>
      </c>
      <c r="BW31" s="5">
        <f t="shared" si="8"/>
        <v>0.90886981514967269</v>
      </c>
      <c r="BX31" s="5">
        <v>19991.7</v>
      </c>
      <c r="BY31" s="5">
        <f t="shared" si="9"/>
        <v>0.15785870517912559</v>
      </c>
      <c r="BZ31" s="5">
        <v>135094</v>
      </c>
      <c r="CA31" s="5">
        <v>132413</v>
      </c>
      <c r="CB31" s="5">
        <v>5709</v>
      </c>
      <c r="CC31" s="5">
        <v>31.4726</v>
      </c>
      <c r="CD31" s="5">
        <v>119.07</v>
      </c>
      <c r="CE31" s="5">
        <v>55.531799999999997</v>
      </c>
      <c r="CF31" s="5">
        <v>82.546300000000002</v>
      </c>
      <c r="CG31" s="5">
        <v>135243</v>
      </c>
      <c r="CH31" s="5">
        <v>129534</v>
      </c>
      <c r="CI31" s="7">
        <v>2.2827900000000002E-2</v>
      </c>
      <c r="CJ31" s="7">
        <v>6.7907400000000007E-2</v>
      </c>
      <c r="CK31" s="7">
        <v>4.5558399999999999E-2</v>
      </c>
      <c r="CL31" s="5">
        <v>7.1980000000000004</v>
      </c>
      <c r="CM31" s="5">
        <f t="shared" si="10"/>
        <v>3.1991111111111116E-2</v>
      </c>
      <c r="CN31" s="5">
        <v>2777.39</v>
      </c>
      <c r="CO31" s="5">
        <f t="shared" si="11"/>
        <v>2.1930860766090507E-2</v>
      </c>
      <c r="CP31" s="5">
        <v>3.6435599999999999E-2</v>
      </c>
      <c r="CQ31" s="5">
        <v>0.93601800000000002</v>
      </c>
      <c r="CR31" s="5">
        <v>2.75467E-2</v>
      </c>
      <c r="CS31" s="8">
        <v>0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4956970943800</v>
      </c>
      <c r="DA31" s="5">
        <v>1141.58</v>
      </c>
      <c r="DC31" s="5">
        <v>1000</v>
      </c>
      <c r="DD31" s="5">
        <v>115106</v>
      </c>
      <c r="DE31" s="5">
        <f t="shared" si="12"/>
        <v>0.90890139999842079</v>
      </c>
      <c r="DF31" s="5">
        <v>20170.900000000001</v>
      </c>
      <c r="DG31" s="5">
        <f t="shared" si="13"/>
        <v>0.15927370640303848</v>
      </c>
      <c r="DH31" s="5">
        <v>135277</v>
      </c>
      <c r="DI31" s="5">
        <v>132398</v>
      </c>
      <c r="DJ31" s="5">
        <v>5220</v>
      </c>
      <c r="DK31" s="5">
        <v>31.092300000000002</v>
      </c>
      <c r="DL31" s="5">
        <v>131.88</v>
      </c>
      <c r="DM31" s="5">
        <v>58.723199999999999</v>
      </c>
      <c r="DN31" s="5">
        <v>83.966999999999999</v>
      </c>
      <c r="DO31" s="5">
        <v>134910</v>
      </c>
      <c r="DP31" s="5">
        <v>129690</v>
      </c>
      <c r="DQ31" s="7">
        <v>2.4059799999999999E-2</v>
      </c>
      <c r="DR31" s="7">
        <v>6.5278000000000003E-2</v>
      </c>
      <c r="DS31" s="7">
        <v>4.5444499999999999E-2</v>
      </c>
      <c r="DT31" s="5">
        <v>7.5170000000000003</v>
      </c>
      <c r="DU31" s="5">
        <f t="shared" si="14"/>
        <v>3.3408888888888891E-2</v>
      </c>
      <c r="DV31" s="5">
        <v>2683.37</v>
      </c>
      <c r="DW31" s="5">
        <f t="shared" si="15"/>
        <v>2.118845889626746E-2</v>
      </c>
      <c r="DX31" s="5">
        <v>3.7853299999999999E-2</v>
      </c>
      <c r="DY31" s="5">
        <v>0.93318199999999996</v>
      </c>
      <c r="DZ31" s="5">
        <v>2.8964400000000001E-2</v>
      </c>
      <c r="EA31" s="8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77084791902</v>
      </c>
      <c r="EI31" s="5">
        <v>21.765599999999999</v>
      </c>
      <c r="EK31" s="5">
        <v>2</v>
      </c>
      <c r="EL31" s="5">
        <v>115105</v>
      </c>
      <c r="EM31" s="5">
        <f t="shared" si="16"/>
        <v>0.90889350378623379</v>
      </c>
      <c r="EN31" s="5">
        <v>20523</v>
      </c>
      <c r="EO31" s="5">
        <f t="shared" si="17"/>
        <v>0.16205396271408606</v>
      </c>
      <c r="EP31" s="5">
        <v>135628</v>
      </c>
      <c r="EQ31" s="5">
        <v>133622</v>
      </c>
      <c r="ER31" s="5">
        <v>930</v>
      </c>
      <c r="ES31" s="5">
        <v>0</v>
      </c>
      <c r="ET31" s="5">
        <v>0</v>
      </c>
      <c r="EU31" s="5">
        <v>0</v>
      </c>
      <c r="EV31" s="5">
        <v>1.7989900000000001</v>
      </c>
      <c r="EW31" s="5">
        <v>134087</v>
      </c>
      <c r="EX31" s="5">
        <v>133157</v>
      </c>
      <c r="EY31" s="7">
        <v>5.14359E-2</v>
      </c>
      <c r="EZ31" s="7">
        <v>5.8779400000000002E-2</v>
      </c>
      <c r="FA31" s="7">
        <v>5.5107700000000003E-2</v>
      </c>
      <c r="FB31" s="5">
        <v>7</v>
      </c>
      <c r="FC31" s="5">
        <f t="shared" si="18"/>
        <v>3.111111111111111E-2</v>
      </c>
      <c r="FD31" s="5">
        <v>2931.86</v>
      </c>
      <c r="FE31" s="5">
        <f t="shared" si="19"/>
        <v>2.3150588662618543E-2</v>
      </c>
      <c r="FF31" s="5">
        <v>3.55556E-2</v>
      </c>
      <c r="FG31" s="5">
        <v>0.937778</v>
      </c>
      <c r="FH31" s="5">
        <v>2.6666700000000002E-2</v>
      </c>
      <c r="FI31" s="5">
        <v>0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191168990116</v>
      </c>
      <c r="FQ31" s="5">
        <v>48.734400000000001</v>
      </c>
      <c r="FS31" s="5">
        <v>1000</v>
      </c>
      <c r="FT31" s="5">
        <v>115105</v>
      </c>
      <c r="FU31" s="5">
        <f t="shared" si="20"/>
        <v>0.90889350378623379</v>
      </c>
      <c r="FV31" s="5">
        <v>20104.8</v>
      </c>
      <c r="FW31" s="5">
        <f t="shared" si="21"/>
        <v>0.15875176677747685</v>
      </c>
      <c r="FX31" s="5">
        <v>135210</v>
      </c>
      <c r="FY31" s="5">
        <v>132560</v>
      </c>
      <c r="FZ31" s="5">
        <v>5474</v>
      </c>
      <c r="GA31" s="5">
        <v>32.007199999999997</v>
      </c>
      <c r="GB31" s="5">
        <v>86.137</v>
      </c>
      <c r="GC31" s="5">
        <v>44.726500000000001</v>
      </c>
      <c r="GD31" s="5">
        <v>81.428899999999999</v>
      </c>
      <c r="GE31" s="5">
        <v>135505</v>
      </c>
      <c r="GF31" s="5">
        <v>130031</v>
      </c>
      <c r="GG31" s="7">
        <v>2.6752399999999999E-2</v>
      </c>
      <c r="GH31" s="7">
        <v>6.9976200000000002E-2</v>
      </c>
      <c r="GI31" s="7">
        <v>4.6723199999999999E-2</v>
      </c>
      <c r="GJ31" s="5">
        <v>7</v>
      </c>
      <c r="GK31" s="5">
        <f t="shared" si="22"/>
        <v>3.111111111111111E-2</v>
      </c>
      <c r="GL31" s="5">
        <v>2872.11</v>
      </c>
      <c r="GM31" s="5">
        <f t="shared" si="23"/>
        <v>2.2678789984444465E-2</v>
      </c>
      <c r="GN31" s="5">
        <v>3.55556E-2</v>
      </c>
      <c r="GO31" s="5">
        <v>0.937778</v>
      </c>
      <c r="GP31" s="5">
        <v>2.6666700000000002E-2</v>
      </c>
      <c r="GQ31" s="5">
        <v>0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258796730838</v>
      </c>
      <c r="GY31" s="5">
        <v>60.156300000000002</v>
      </c>
    </row>
    <row r="32" spans="1:207" ht="15.75" customHeight="1" x14ac:dyDescent="0.2">
      <c r="A32" s="6" t="s">
        <v>80</v>
      </c>
      <c r="B32" s="6">
        <v>226</v>
      </c>
      <c r="C32" s="5">
        <v>80369</v>
      </c>
      <c r="E32" s="5">
        <v>1</v>
      </c>
      <c r="F32" s="5">
        <v>68643</v>
      </c>
      <c r="G32" s="5">
        <f t="shared" si="0"/>
        <v>0.85409797309908053</v>
      </c>
      <c r="H32" s="5">
        <v>26889</v>
      </c>
      <c r="I32" s="5">
        <f t="shared" si="1"/>
        <v>0.33456929910786498</v>
      </c>
      <c r="J32" s="5">
        <v>95532</v>
      </c>
      <c r="K32" s="5">
        <v>91137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91137</v>
      </c>
      <c r="R32" s="5">
        <v>91137</v>
      </c>
      <c r="S32" s="7">
        <v>0.13398199999999999</v>
      </c>
      <c r="T32" s="7">
        <v>0.13398199999999999</v>
      </c>
      <c r="U32" s="7">
        <v>0.13398199999999999</v>
      </c>
      <c r="V32" s="5">
        <v>26</v>
      </c>
      <c r="W32" s="5">
        <f t="shared" si="2"/>
        <v>0.11504424778761062</v>
      </c>
      <c r="X32" s="5">
        <v>1034.19</v>
      </c>
      <c r="Y32" s="5">
        <f t="shared" si="3"/>
        <v>1.2868021251975266E-2</v>
      </c>
      <c r="Z32" s="5">
        <v>0.11946900000000001</v>
      </c>
      <c r="AA32" s="5">
        <v>0.76991200000000004</v>
      </c>
      <c r="AB32" s="5">
        <v>0.110619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49958944</v>
      </c>
      <c r="AK32" s="5">
        <v>1.5625E-2</v>
      </c>
      <c r="AM32" s="5">
        <v>32</v>
      </c>
      <c r="AN32" s="5">
        <v>79781.8</v>
      </c>
      <c r="AO32" s="5">
        <f t="shared" si="4"/>
        <v>0.9926937003073325</v>
      </c>
      <c r="AP32" s="5">
        <v>8811.9699999999993</v>
      </c>
      <c r="AQ32" s="5">
        <f t="shared" si="5"/>
        <v>0.10964389254563325</v>
      </c>
      <c r="AR32" s="5">
        <v>88593.8</v>
      </c>
      <c r="AS32" s="5">
        <v>84480.8</v>
      </c>
      <c r="AT32" s="5">
        <v>6848</v>
      </c>
      <c r="AU32" s="5">
        <v>39.862400000000001</v>
      </c>
      <c r="AV32" s="5">
        <v>138.28899999999999</v>
      </c>
      <c r="AW32" s="5">
        <v>58.232300000000002</v>
      </c>
      <c r="AX32" s="5">
        <v>39.594900000000003</v>
      </c>
      <c r="AY32" s="5">
        <v>89035</v>
      </c>
      <c r="AZ32" s="5">
        <v>82187</v>
      </c>
      <c r="BA32" s="7">
        <v>2.2620700000000001E-2</v>
      </c>
      <c r="BB32" s="7">
        <v>0.10782799999999999</v>
      </c>
      <c r="BC32" s="7">
        <v>5.1161699999999997E-2</v>
      </c>
      <c r="BD32" s="5">
        <v>7.78125</v>
      </c>
      <c r="BE32" s="5">
        <f t="shared" si="6"/>
        <v>3.4430309734513276E-2</v>
      </c>
      <c r="BF32" s="5">
        <v>1132.46</v>
      </c>
      <c r="BG32" s="5">
        <f t="shared" si="7"/>
        <v>1.4090756386168796E-2</v>
      </c>
      <c r="BH32" s="5">
        <v>3.8855099999999997E-2</v>
      </c>
      <c r="BI32" s="5">
        <v>0.93113900000000005</v>
      </c>
      <c r="BJ32" s="5">
        <v>3.0005500000000001E-2</v>
      </c>
      <c r="BK32" s="8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9191334618</v>
      </c>
      <c r="BS32" s="5">
        <v>2.8593799999999998</v>
      </c>
      <c r="BU32" s="5">
        <v>1000</v>
      </c>
      <c r="BV32" s="5">
        <v>79572.600000000006</v>
      </c>
      <c r="BW32" s="5">
        <f t="shared" si="8"/>
        <v>0.99009070661573495</v>
      </c>
      <c r="BX32" s="5">
        <v>8007.72</v>
      </c>
      <c r="BY32" s="5">
        <f t="shared" si="9"/>
        <v>9.9636924684890937E-2</v>
      </c>
      <c r="BZ32" s="5">
        <v>87580.3</v>
      </c>
      <c r="CA32" s="5">
        <v>84499</v>
      </c>
      <c r="CB32" s="5">
        <v>8812</v>
      </c>
      <c r="CC32" s="5">
        <v>217.751</v>
      </c>
      <c r="CD32" s="5">
        <v>708.70500000000004</v>
      </c>
      <c r="CE32" s="5">
        <v>281.78899999999999</v>
      </c>
      <c r="CF32" s="5">
        <v>205.07900000000001</v>
      </c>
      <c r="CG32" s="5">
        <v>90027</v>
      </c>
      <c r="CH32" s="5">
        <v>81215</v>
      </c>
      <c r="CI32" s="7">
        <v>1.05264E-2</v>
      </c>
      <c r="CJ32" s="7">
        <v>0.120171</v>
      </c>
      <c r="CK32" s="7">
        <v>5.13879E-2</v>
      </c>
      <c r="CL32" s="5">
        <v>7.4080000000000004</v>
      </c>
      <c r="CM32" s="5">
        <f t="shared" si="10"/>
        <v>3.2778761061946902E-2</v>
      </c>
      <c r="CN32" s="5">
        <v>1080.96</v>
      </c>
      <c r="CO32" s="5">
        <f t="shared" si="11"/>
        <v>1.3449962050044171E-2</v>
      </c>
      <c r="CP32" s="5">
        <v>3.7274300000000003E-2</v>
      </c>
      <c r="CQ32" s="5">
        <v>0.93437199999999998</v>
      </c>
      <c r="CR32" s="5">
        <v>2.8283200000000001E-2</v>
      </c>
      <c r="CS32" s="8">
        <v>7.0796499999999999E-5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5135360336246</v>
      </c>
      <c r="DA32" s="5">
        <v>1183.75</v>
      </c>
      <c r="DC32" s="5">
        <v>1000</v>
      </c>
      <c r="DD32" s="5">
        <v>79844.100000000006</v>
      </c>
      <c r="DE32" s="5">
        <f t="shared" si="12"/>
        <v>0.9934688748149163</v>
      </c>
      <c r="DF32" s="5">
        <v>8528.09</v>
      </c>
      <c r="DG32" s="5">
        <f t="shared" si="13"/>
        <v>0.10611168485361272</v>
      </c>
      <c r="DH32" s="5">
        <v>88372.2</v>
      </c>
      <c r="DI32" s="5">
        <v>84741</v>
      </c>
      <c r="DJ32" s="5">
        <v>8282</v>
      </c>
      <c r="DK32" s="5">
        <v>231.98699999999999</v>
      </c>
      <c r="DL32" s="5">
        <v>720.26800000000003</v>
      </c>
      <c r="DM32" s="5">
        <v>301.04500000000002</v>
      </c>
      <c r="DN32" s="5">
        <v>209.749</v>
      </c>
      <c r="DO32" s="5">
        <v>89644</v>
      </c>
      <c r="DP32" s="5">
        <v>81362</v>
      </c>
      <c r="DQ32" s="7">
        <v>1.23555E-2</v>
      </c>
      <c r="DR32" s="7">
        <v>0.11540499999999999</v>
      </c>
      <c r="DS32" s="7">
        <v>5.4398700000000001E-2</v>
      </c>
      <c r="DT32" s="5">
        <v>7.8579999999999997</v>
      </c>
      <c r="DU32" s="5">
        <f t="shared" si="14"/>
        <v>3.476991150442478E-2</v>
      </c>
      <c r="DV32" s="5">
        <v>1085.28</v>
      </c>
      <c r="DW32" s="5">
        <f t="shared" si="15"/>
        <v>1.3503714118627828E-2</v>
      </c>
      <c r="DX32" s="5">
        <v>3.9243399999999998E-2</v>
      </c>
      <c r="DY32" s="5">
        <v>0.93041200000000002</v>
      </c>
      <c r="DZ32" s="5">
        <v>3.0296500000000001E-2</v>
      </c>
      <c r="EA32" s="8">
        <v>4.8672599999999999E-5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70276490976</v>
      </c>
      <c r="EI32" s="5">
        <v>19.078099999999999</v>
      </c>
      <c r="EK32" s="5">
        <v>2</v>
      </c>
      <c r="EL32" s="5">
        <v>79992</v>
      </c>
      <c r="EM32" s="5">
        <f t="shared" si="16"/>
        <v>0.99530913660739839</v>
      </c>
      <c r="EN32" s="5">
        <v>11696</v>
      </c>
      <c r="EO32" s="5">
        <f t="shared" si="17"/>
        <v>0.14552874864686632</v>
      </c>
      <c r="EP32" s="5">
        <v>91688</v>
      </c>
      <c r="EQ32" s="5">
        <v>84416.5</v>
      </c>
      <c r="ER32" s="5">
        <v>3493</v>
      </c>
      <c r="ES32" s="5">
        <v>10.625500000000001</v>
      </c>
      <c r="ET32" s="5">
        <v>0</v>
      </c>
      <c r="EU32" s="5">
        <v>9.9247099999999993</v>
      </c>
      <c r="EV32" s="5">
        <v>8.5009999999999994</v>
      </c>
      <c r="EW32" s="5">
        <v>86163</v>
      </c>
      <c r="EX32" s="5">
        <v>82670</v>
      </c>
      <c r="EY32" s="7">
        <v>2.86304E-2</v>
      </c>
      <c r="EZ32" s="7">
        <v>7.2092500000000004E-2</v>
      </c>
      <c r="FA32" s="7">
        <v>5.0361499999999997E-2</v>
      </c>
      <c r="FB32" s="5">
        <v>7</v>
      </c>
      <c r="FC32" s="5">
        <f t="shared" si="18"/>
        <v>3.0973451327433628E-2</v>
      </c>
      <c r="FD32" s="5">
        <v>1670.86</v>
      </c>
      <c r="FE32" s="5">
        <f t="shared" si="19"/>
        <v>2.0789856785576526E-2</v>
      </c>
      <c r="FF32" s="5">
        <v>3.5398199999999998E-2</v>
      </c>
      <c r="FG32" s="5">
        <v>0.93805300000000003</v>
      </c>
      <c r="FH32" s="5">
        <v>2.6548700000000001E-2</v>
      </c>
      <c r="FI32" s="5">
        <v>0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196604800972</v>
      </c>
      <c r="FQ32" s="5">
        <v>50.328099999999999</v>
      </c>
      <c r="FS32" s="5">
        <v>1000</v>
      </c>
      <c r="FT32" s="5">
        <v>79988.5</v>
      </c>
      <c r="FU32" s="5">
        <f t="shared" si="20"/>
        <v>0.99526558747775884</v>
      </c>
      <c r="FV32" s="5">
        <v>8092.9</v>
      </c>
      <c r="FW32" s="5">
        <f t="shared" si="21"/>
        <v>0.1006967860742326</v>
      </c>
      <c r="FX32" s="5">
        <v>88081.4</v>
      </c>
      <c r="FY32" s="5">
        <v>84523.6</v>
      </c>
      <c r="FZ32" s="5">
        <v>6478</v>
      </c>
      <c r="GA32" s="5">
        <v>119.419</v>
      </c>
      <c r="GB32" s="5">
        <v>960.86599999999999</v>
      </c>
      <c r="GC32" s="5">
        <v>312.59199999999998</v>
      </c>
      <c r="GD32" s="5">
        <v>197.351</v>
      </c>
      <c r="GE32" s="5">
        <v>88392</v>
      </c>
      <c r="GF32" s="5">
        <v>81914</v>
      </c>
      <c r="GG32" s="7">
        <v>1.9223799999999999E-2</v>
      </c>
      <c r="GH32" s="7">
        <v>9.9826999999999999E-2</v>
      </c>
      <c r="GI32" s="7">
        <v>5.1693799999999998E-2</v>
      </c>
      <c r="GJ32" s="5">
        <v>7.5250000000000004</v>
      </c>
      <c r="GK32" s="5">
        <f t="shared" si="22"/>
        <v>3.3296460176991151E-2</v>
      </c>
      <c r="GL32" s="5">
        <v>1075.47</v>
      </c>
      <c r="GM32" s="5">
        <f t="shared" si="23"/>
        <v>1.3381652129552439E-2</v>
      </c>
      <c r="GN32" s="5">
        <v>3.7721200000000003E-2</v>
      </c>
      <c r="GO32" s="5">
        <v>0.93340699999999999</v>
      </c>
      <c r="GP32" s="5">
        <v>2.88717E-2</v>
      </c>
      <c r="GQ32" s="5">
        <v>0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262334778452</v>
      </c>
      <c r="GY32" s="5">
        <v>61.4375</v>
      </c>
    </row>
    <row r="33" spans="1:207" ht="15.75" customHeight="1" x14ac:dyDescent="0.2">
      <c r="A33" s="6" t="s">
        <v>63</v>
      </c>
      <c r="B33" s="6">
        <v>262</v>
      </c>
      <c r="C33" s="5">
        <v>2378</v>
      </c>
      <c r="E33" s="5">
        <v>1</v>
      </c>
      <c r="F33" s="5">
        <v>2089</v>
      </c>
      <c r="G33" s="5">
        <f t="shared" si="0"/>
        <v>0.87846930193439865</v>
      </c>
      <c r="H33" s="5">
        <v>753</v>
      </c>
      <c r="I33" s="5">
        <f t="shared" si="1"/>
        <v>0.31665264928511355</v>
      </c>
      <c r="J33" s="5">
        <v>2842</v>
      </c>
      <c r="K33" s="5">
        <v>2602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2602</v>
      </c>
      <c r="R33" s="5">
        <v>2602</v>
      </c>
      <c r="S33" s="7">
        <v>9.4196799999999997E-2</v>
      </c>
      <c r="T33" s="7">
        <v>9.4196799999999997E-2</v>
      </c>
      <c r="U33" s="7">
        <v>9.4196799999999997E-2</v>
      </c>
      <c r="V33" s="5">
        <v>61</v>
      </c>
      <c r="W33" s="5">
        <f t="shared" si="2"/>
        <v>0.23282442748091603</v>
      </c>
      <c r="X33" s="5">
        <v>12.3443</v>
      </c>
      <c r="Y33" s="5">
        <f t="shared" si="3"/>
        <v>5.1910428931875524E-3</v>
      </c>
      <c r="Z33" s="5">
        <v>0.24809200000000001</v>
      </c>
      <c r="AA33" s="5">
        <v>0.52290099999999995</v>
      </c>
      <c r="AB33" s="5">
        <v>0.217557</v>
      </c>
      <c r="AC33" s="5">
        <v>1.1450399999999999E-2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68885310</v>
      </c>
      <c r="AK33" s="5">
        <v>1.5625E-2</v>
      </c>
      <c r="AM33" s="5">
        <v>32</v>
      </c>
      <c r="AN33" s="5">
        <v>2344.0300000000002</v>
      </c>
      <c r="AO33" s="5">
        <f t="shared" si="4"/>
        <v>0.98571488645920946</v>
      </c>
      <c r="AP33" s="5">
        <v>221.5</v>
      </c>
      <c r="AQ33" s="5">
        <f t="shared" si="5"/>
        <v>9.3145500420521443E-2</v>
      </c>
      <c r="AR33" s="5">
        <v>2565.5300000000002</v>
      </c>
      <c r="AS33" s="5">
        <v>2502.09</v>
      </c>
      <c r="AT33" s="5">
        <v>75</v>
      </c>
      <c r="AU33" s="5">
        <v>1.80359</v>
      </c>
      <c r="AV33" s="5">
        <v>7.2092200000000002</v>
      </c>
      <c r="AW33" s="5">
        <v>2.9397700000000002</v>
      </c>
      <c r="AX33" s="5">
        <v>2.1539700000000002</v>
      </c>
      <c r="AY33" s="5">
        <v>2539</v>
      </c>
      <c r="AZ33" s="5">
        <v>2464</v>
      </c>
      <c r="BA33" s="7">
        <v>3.6164799999999997E-2</v>
      </c>
      <c r="BB33" s="7">
        <v>6.7704E-2</v>
      </c>
      <c r="BC33" s="7">
        <v>5.2184099999999997E-2</v>
      </c>
      <c r="BD33" s="5">
        <v>7.65625</v>
      </c>
      <c r="BE33" s="5">
        <f t="shared" si="6"/>
        <v>2.9222328244274808E-2</v>
      </c>
      <c r="BF33" s="5">
        <v>28.930599999999998</v>
      </c>
      <c r="BG33" s="5">
        <f t="shared" si="7"/>
        <v>1.2165937762825903E-2</v>
      </c>
      <c r="BH33" s="5">
        <v>3.3158399999999998E-2</v>
      </c>
      <c r="BI33" s="5">
        <v>0.94143600000000005</v>
      </c>
      <c r="BJ33" s="5">
        <v>2.5286300000000001E-2</v>
      </c>
      <c r="BK33" s="8">
        <v>1.19275E-4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8100846664</v>
      </c>
      <c r="BS33" s="5">
        <v>2.46875</v>
      </c>
      <c r="BU33" s="5">
        <v>1000</v>
      </c>
      <c r="BV33" s="5">
        <v>2343.39</v>
      </c>
      <c r="BW33" s="5">
        <f t="shared" si="8"/>
        <v>0.9854457527333893</v>
      </c>
      <c r="BX33" s="5">
        <v>212.459</v>
      </c>
      <c r="BY33" s="5">
        <f t="shared" si="9"/>
        <v>8.9343566021867118E-2</v>
      </c>
      <c r="BZ33" s="5">
        <v>2555.85</v>
      </c>
      <c r="CA33" s="5">
        <v>2501.16</v>
      </c>
      <c r="CB33" s="5">
        <v>158</v>
      </c>
      <c r="CC33" s="5">
        <v>9.0880299999999998</v>
      </c>
      <c r="CD33" s="5">
        <v>40.002499999999998</v>
      </c>
      <c r="CE33" s="5">
        <v>14.754300000000001</v>
      </c>
      <c r="CF33" s="5">
        <v>13.0517</v>
      </c>
      <c r="CG33" s="5">
        <v>2615</v>
      </c>
      <c r="CH33" s="5">
        <v>2457</v>
      </c>
      <c r="CI33" s="7">
        <v>3.3221199999999999E-2</v>
      </c>
      <c r="CJ33" s="7">
        <v>9.9663600000000005E-2</v>
      </c>
      <c r="CK33" s="7">
        <v>5.1791400000000001E-2</v>
      </c>
      <c r="CL33" s="5">
        <v>6.7679999999999998</v>
      </c>
      <c r="CM33" s="5">
        <f t="shared" si="10"/>
        <v>2.583206106870229E-2</v>
      </c>
      <c r="CN33" s="5">
        <v>31.3917</v>
      </c>
      <c r="CO33" s="5">
        <f t="shared" si="11"/>
        <v>1.3200883095037847E-2</v>
      </c>
      <c r="CP33" s="5">
        <v>2.9694700000000001E-2</v>
      </c>
      <c r="CQ33" s="5">
        <v>0.94828999999999997</v>
      </c>
      <c r="CR33" s="5">
        <v>2.1969499999999999E-2</v>
      </c>
      <c r="CS33" s="8">
        <v>4.5801499999999998E-5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5338826432774</v>
      </c>
      <c r="DA33" s="5">
        <v>1226</v>
      </c>
      <c r="DC33" s="5">
        <v>1000</v>
      </c>
      <c r="DD33" s="5">
        <v>2347.29</v>
      </c>
      <c r="DE33" s="5">
        <f t="shared" si="12"/>
        <v>0.98708578637510513</v>
      </c>
      <c r="DF33" s="5">
        <v>211.06399999999999</v>
      </c>
      <c r="DG33" s="5">
        <f t="shared" si="13"/>
        <v>8.8756938603868796E-2</v>
      </c>
      <c r="DH33" s="5">
        <v>2558.35</v>
      </c>
      <c r="DI33" s="5">
        <v>2501.71</v>
      </c>
      <c r="DJ33" s="5">
        <v>125</v>
      </c>
      <c r="DK33" s="5">
        <v>9.7566699999999997</v>
      </c>
      <c r="DL33" s="5">
        <v>39.233499999999999</v>
      </c>
      <c r="DM33" s="5">
        <v>15.2087</v>
      </c>
      <c r="DN33" s="5">
        <v>12.6496</v>
      </c>
      <c r="DO33" s="5">
        <v>2577</v>
      </c>
      <c r="DP33" s="5">
        <v>2452</v>
      </c>
      <c r="DQ33" s="7">
        <v>3.11186E-2</v>
      </c>
      <c r="DR33" s="7">
        <v>8.3683800000000003E-2</v>
      </c>
      <c r="DS33" s="7">
        <v>5.20223E-2</v>
      </c>
      <c r="DT33" s="5">
        <v>7.008</v>
      </c>
      <c r="DU33" s="5">
        <f t="shared" si="14"/>
        <v>2.6748091603053435E-2</v>
      </c>
      <c r="DV33" s="5">
        <v>30.117599999999999</v>
      </c>
      <c r="DW33" s="5">
        <f t="shared" si="15"/>
        <v>1.2665096719932717E-2</v>
      </c>
      <c r="DX33" s="5">
        <v>3.0652700000000001E-2</v>
      </c>
      <c r="DY33" s="5">
        <v>0.94641600000000004</v>
      </c>
      <c r="DZ33" s="5">
        <v>2.2843499999999999E-2</v>
      </c>
      <c r="EA33" s="8">
        <v>8.7786299999999997E-5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76112969368</v>
      </c>
      <c r="EI33" s="5">
        <v>21.093800000000002</v>
      </c>
      <c r="EK33" s="5">
        <v>2</v>
      </c>
      <c r="EL33" s="5">
        <v>2348.5</v>
      </c>
      <c r="EM33" s="5">
        <f t="shared" si="16"/>
        <v>0.98759461732548359</v>
      </c>
      <c r="EN33" s="5">
        <v>212</v>
      </c>
      <c r="EO33" s="5">
        <f t="shared" si="17"/>
        <v>8.9150546677880568E-2</v>
      </c>
      <c r="EP33" s="5">
        <v>2560.5</v>
      </c>
      <c r="EQ33" s="5">
        <v>2500</v>
      </c>
      <c r="ER33" s="5">
        <v>4</v>
      </c>
      <c r="ES33" s="5">
        <v>7.2955800000000001E-2</v>
      </c>
      <c r="ET33" s="5">
        <v>0</v>
      </c>
      <c r="EU33" s="5">
        <v>6.9870299999999996E-2</v>
      </c>
      <c r="EV33" s="5">
        <v>5.6568500000000001E-2</v>
      </c>
      <c r="EW33" s="5">
        <v>2502</v>
      </c>
      <c r="EX33" s="5">
        <v>2498</v>
      </c>
      <c r="EY33" s="7">
        <v>5.0462600000000003E-2</v>
      </c>
      <c r="EZ33" s="7">
        <v>5.2144700000000002E-2</v>
      </c>
      <c r="FA33" s="7">
        <v>5.1303599999999998E-2</v>
      </c>
      <c r="FB33" s="5">
        <v>7</v>
      </c>
      <c r="FC33" s="5">
        <f t="shared" si="18"/>
        <v>2.6717557251908396E-2</v>
      </c>
      <c r="FD33" s="5">
        <v>30.285699999999999</v>
      </c>
      <c r="FE33" s="5">
        <f t="shared" si="19"/>
        <v>1.273578637510513E-2</v>
      </c>
      <c r="FF33" s="5">
        <v>3.05344E-2</v>
      </c>
      <c r="FG33" s="5">
        <v>0.94656499999999999</v>
      </c>
      <c r="FH33" s="5">
        <v>2.2900799999999999E-2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280123677066</v>
      </c>
      <c r="FQ33" s="5">
        <v>70.843800000000002</v>
      </c>
      <c r="FS33" s="5">
        <v>1000</v>
      </c>
      <c r="FT33" s="5">
        <v>2348.67</v>
      </c>
      <c r="FU33" s="5">
        <f t="shared" si="20"/>
        <v>0.98766610597140458</v>
      </c>
      <c r="FV33" s="5">
        <v>207.78899999999999</v>
      </c>
      <c r="FW33" s="5">
        <f t="shared" si="21"/>
        <v>8.737973086627418E-2</v>
      </c>
      <c r="FX33" s="5">
        <v>2556.46</v>
      </c>
      <c r="FY33" s="5">
        <v>2497.83</v>
      </c>
      <c r="FZ33" s="5">
        <v>107</v>
      </c>
      <c r="GA33" s="5">
        <v>6.8514200000000001</v>
      </c>
      <c r="GB33" s="5">
        <v>33.993400000000001</v>
      </c>
      <c r="GC33" s="5">
        <v>11.434200000000001</v>
      </c>
      <c r="GD33" s="5">
        <v>11.78</v>
      </c>
      <c r="GE33" s="5">
        <v>2564</v>
      </c>
      <c r="GF33" s="5">
        <v>2457</v>
      </c>
      <c r="GG33" s="7">
        <v>3.3221199999999999E-2</v>
      </c>
      <c r="GH33" s="7">
        <v>7.8216999999999995E-2</v>
      </c>
      <c r="GI33" s="7">
        <v>5.0390699999999997E-2</v>
      </c>
      <c r="GJ33" s="5">
        <v>6.9470000000000001</v>
      </c>
      <c r="GK33" s="5">
        <f t="shared" si="22"/>
        <v>2.651526717557252E-2</v>
      </c>
      <c r="GL33" s="5">
        <v>29.910599999999999</v>
      </c>
      <c r="GM33" s="5">
        <f t="shared" si="23"/>
        <v>1.2578048780487804E-2</v>
      </c>
      <c r="GN33" s="5">
        <v>3.0332100000000001E-2</v>
      </c>
      <c r="GO33" s="5">
        <v>0.94696899999999995</v>
      </c>
      <c r="GP33" s="5">
        <v>2.26985E-2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254148531230</v>
      </c>
      <c r="GY33" s="5">
        <v>59.718800000000002</v>
      </c>
    </row>
    <row r="34" spans="1:207" x14ac:dyDescent="0.2">
      <c r="A34" s="6" t="s">
        <v>81</v>
      </c>
      <c r="B34" s="6">
        <v>264</v>
      </c>
      <c r="C34" s="5">
        <v>49135</v>
      </c>
      <c r="E34" s="5">
        <v>1</v>
      </c>
      <c r="F34" s="5">
        <v>41142</v>
      </c>
      <c r="G34" s="5">
        <f t="shared" si="0"/>
        <v>0.83732573521929377</v>
      </c>
      <c r="H34" s="5">
        <v>17007</v>
      </c>
      <c r="I34" s="5">
        <f t="shared" si="1"/>
        <v>0.34612801465350562</v>
      </c>
      <c r="J34" s="5">
        <v>58149</v>
      </c>
      <c r="K34" s="5">
        <v>52799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52799</v>
      </c>
      <c r="R34" s="5">
        <v>52799</v>
      </c>
      <c r="S34" s="7">
        <v>7.45701E-2</v>
      </c>
      <c r="T34" s="7">
        <v>7.45701E-2</v>
      </c>
      <c r="U34" s="7">
        <v>7.45701E-2</v>
      </c>
      <c r="V34" s="5">
        <v>44</v>
      </c>
      <c r="W34" s="5">
        <f t="shared" si="2"/>
        <v>0.16666666666666666</v>
      </c>
      <c r="X34" s="5">
        <v>386.52300000000002</v>
      </c>
      <c r="Y34" s="5">
        <f t="shared" si="3"/>
        <v>7.8665513381499953E-3</v>
      </c>
      <c r="Z34" s="5">
        <v>0.18939400000000001</v>
      </c>
      <c r="AA34" s="5">
        <v>0.64772700000000005</v>
      </c>
      <c r="AB34" s="5">
        <v>0.14393900000000001</v>
      </c>
      <c r="AC34" s="5">
        <v>1.8939399999999999E-2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63631978</v>
      </c>
      <c r="AK34" s="5">
        <v>1.5625E-2</v>
      </c>
      <c r="AM34" s="5">
        <v>18</v>
      </c>
      <c r="AN34" s="5">
        <v>48253.3</v>
      </c>
      <c r="AO34" s="5">
        <f t="shared" si="4"/>
        <v>0.98205556120891424</v>
      </c>
      <c r="AP34" s="5">
        <v>2471.2800000000002</v>
      </c>
      <c r="AQ34" s="5">
        <f t="shared" si="5"/>
        <v>5.029571588480717E-2</v>
      </c>
      <c r="AR34" s="5">
        <v>50724.6</v>
      </c>
      <c r="AS34" s="5">
        <v>50123.7</v>
      </c>
      <c r="AT34" s="5">
        <v>2046</v>
      </c>
      <c r="AU34" s="5">
        <v>33.639499999999998</v>
      </c>
      <c r="AV34" s="5">
        <v>143.482</v>
      </c>
      <c r="AW34" s="5">
        <v>10.5084</v>
      </c>
      <c r="AX34" s="5">
        <v>8.0526700000000009</v>
      </c>
      <c r="AY34" s="5">
        <v>51717</v>
      </c>
      <c r="AZ34" s="5">
        <v>49671</v>
      </c>
      <c r="BA34" s="7">
        <v>1.09087E-2</v>
      </c>
      <c r="BB34" s="7">
        <v>5.2549100000000001E-2</v>
      </c>
      <c r="BC34" s="7">
        <v>2.0122600000000001E-2</v>
      </c>
      <c r="BD34" s="5">
        <v>5.3333300000000001</v>
      </c>
      <c r="BE34" s="5">
        <f t="shared" si="6"/>
        <v>2.0202007575757575E-2</v>
      </c>
      <c r="BF34" s="5">
        <v>463.36500000000001</v>
      </c>
      <c r="BG34" s="5">
        <f t="shared" si="7"/>
        <v>9.430446728401343E-3</v>
      </c>
      <c r="BH34" s="5">
        <v>2.3989900000000002E-2</v>
      </c>
      <c r="BI34" s="5">
        <v>0.959596</v>
      </c>
      <c r="BJ34" s="5">
        <v>1.6414100000000001E-2</v>
      </c>
      <c r="BK34" s="8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6611911808</v>
      </c>
      <c r="BS34" s="5">
        <v>1.98438</v>
      </c>
      <c r="BU34" s="5">
        <v>1000</v>
      </c>
      <c r="BV34" s="5">
        <v>48569.599999999999</v>
      </c>
      <c r="BW34" s="5">
        <f t="shared" si="8"/>
        <v>0.98849292764831587</v>
      </c>
      <c r="BX34" s="5">
        <v>2025.35</v>
      </c>
      <c r="BY34" s="5">
        <f t="shared" si="9"/>
        <v>4.1220107866083239E-2</v>
      </c>
      <c r="BZ34" s="5">
        <v>50595</v>
      </c>
      <c r="CA34" s="5">
        <v>50032</v>
      </c>
      <c r="CB34" s="5">
        <v>2015</v>
      </c>
      <c r="CC34" s="5">
        <v>174.148</v>
      </c>
      <c r="CD34" s="5">
        <v>863.154</v>
      </c>
      <c r="CE34" s="5">
        <v>66.770200000000003</v>
      </c>
      <c r="CF34" s="5">
        <v>29.2012</v>
      </c>
      <c r="CG34" s="5">
        <v>51508</v>
      </c>
      <c r="CH34" s="5">
        <v>49493</v>
      </c>
      <c r="CI34" s="7">
        <v>7.2860499999999996E-3</v>
      </c>
      <c r="CJ34" s="7">
        <v>4.8295499999999998E-2</v>
      </c>
      <c r="CK34" s="7">
        <v>1.82563E-2</v>
      </c>
      <c r="CL34" s="5">
        <v>4.8630000000000004</v>
      </c>
      <c r="CM34" s="5">
        <f t="shared" si="10"/>
        <v>1.8420454545454545E-2</v>
      </c>
      <c r="CN34" s="5">
        <v>416.48200000000003</v>
      </c>
      <c r="CO34" s="5">
        <f t="shared" si="11"/>
        <v>8.4762796377327778E-3</v>
      </c>
      <c r="CP34" s="5">
        <v>2.22083E-2</v>
      </c>
      <c r="CQ34" s="5">
        <v>0.96315899999999999</v>
      </c>
      <c r="CR34" s="5">
        <v>1.4632600000000001E-2</v>
      </c>
      <c r="CS34" s="8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2544055573438</v>
      </c>
      <c r="DA34" s="5">
        <v>585.15599999999995</v>
      </c>
      <c r="DC34" s="5">
        <v>1000</v>
      </c>
      <c r="DD34" s="5">
        <v>48874.2</v>
      </c>
      <c r="DE34" s="5">
        <f t="shared" si="12"/>
        <v>0.99469217462094228</v>
      </c>
      <c r="DF34" s="5">
        <v>1782.49</v>
      </c>
      <c r="DG34" s="5">
        <f t="shared" si="13"/>
        <v>3.6277399002747533E-2</v>
      </c>
      <c r="DH34" s="5">
        <v>50656.7</v>
      </c>
      <c r="DI34" s="5">
        <v>50038.3</v>
      </c>
      <c r="DJ34" s="5">
        <v>1162</v>
      </c>
      <c r="DK34" s="5">
        <v>68.871099999999998</v>
      </c>
      <c r="DL34" s="5">
        <v>354.75299999999999</v>
      </c>
      <c r="DM34" s="5">
        <v>67.511200000000002</v>
      </c>
      <c r="DN34" s="5">
        <v>26.437200000000001</v>
      </c>
      <c r="DO34" s="5">
        <v>50752</v>
      </c>
      <c r="DP34" s="5">
        <v>49590</v>
      </c>
      <c r="DQ34" s="7">
        <v>9.2601999999999997E-3</v>
      </c>
      <c r="DR34" s="7">
        <v>3.2909300000000002E-2</v>
      </c>
      <c r="DS34" s="7">
        <v>1.8383900000000002E-2</v>
      </c>
      <c r="DT34" s="5">
        <v>5.0919999999999996</v>
      </c>
      <c r="DU34" s="5">
        <f t="shared" si="14"/>
        <v>1.9287878787878788E-2</v>
      </c>
      <c r="DV34" s="5">
        <v>350.05700000000002</v>
      </c>
      <c r="DW34" s="5">
        <f t="shared" si="15"/>
        <v>7.1243919812760768E-3</v>
      </c>
      <c r="DX34" s="5">
        <v>2.30758E-2</v>
      </c>
      <c r="DY34" s="5">
        <v>0.96142399999999995</v>
      </c>
      <c r="DZ34" s="5">
        <v>1.55E-2</v>
      </c>
      <c r="EA34" s="8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71644690604</v>
      </c>
      <c r="EI34" s="5">
        <v>18.6875</v>
      </c>
      <c r="EK34" s="5">
        <v>2</v>
      </c>
      <c r="EL34" s="5">
        <v>48324.5</v>
      </c>
      <c r="EM34" s="5">
        <f t="shared" si="16"/>
        <v>0.98350463010074285</v>
      </c>
      <c r="EN34" s="5">
        <v>1996</v>
      </c>
      <c r="EO34" s="5">
        <f t="shared" si="17"/>
        <v>4.0622773990027478E-2</v>
      </c>
      <c r="EP34" s="5">
        <v>50320.5</v>
      </c>
      <c r="EQ34" s="5">
        <v>50017.5</v>
      </c>
      <c r="ER34" s="5">
        <v>313</v>
      </c>
      <c r="ES34" s="5">
        <v>0.24124699999999999</v>
      </c>
      <c r="ET34" s="5">
        <v>0</v>
      </c>
      <c r="EU34" s="5">
        <v>0.23641400000000001</v>
      </c>
      <c r="EV34" s="5">
        <v>0.98962000000000006</v>
      </c>
      <c r="EW34" s="5">
        <v>50174</v>
      </c>
      <c r="EX34" s="5">
        <v>49861</v>
      </c>
      <c r="EY34" s="7">
        <v>1.47756E-2</v>
      </c>
      <c r="EZ34" s="7">
        <v>2.1145799999999999E-2</v>
      </c>
      <c r="FA34" s="7">
        <v>1.79607E-2</v>
      </c>
      <c r="FB34" s="5">
        <v>5</v>
      </c>
      <c r="FC34" s="5">
        <f t="shared" si="18"/>
        <v>1.893939393939394E-2</v>
      </c>
      <c r="FD34" s="5">
        <v>399.2</v>
      </c>
      <c r="FE34" s="5">
        <f t="shared" si="19"/>
        <v>8.1245547980054941E-3</v>
      </c>
      <c r="FF34" s="5">
        <v>2.2727299999999999E-2</v>
      </c>
      <c r="FG34" s="5">
        <v>0.962121</v>
      </c>
      <c r="FH34" s="5">
        <v>1.51515E-2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284292728646</v>
      </c>
      <c r="FQ34" s="5">
        <v>72.546899999999994</v>
      </c>
      <c r="FS34" s="5">
        <v>1000</v>
      </c>
      <c r="FT34" s="5">
        <v>48333.9</v>
      </c>
      <c r="FU34" s="5">
        <f t="shared" si="20"/>
        <v>0.98369593975781011</v>
      </c>
      <c r="FV34" s="5">
        <v>2136.9899999999998</v>
      </c>
      <c r="FW34" s="5">
        <f t="shared" si="21"/>
        <v>4.349221532512465E-2</v>
      </c>
      <c r="FX34" s="5">
        <v>50470.9</v>
      </c>
      <c r="FY34" s="5">
        <v>50020.7</v>
      </c>
      <c r="FZ34" s="5">
        <v>918</v>
      </c>
      <c r="GA34" s="5">
        <v>29.0748</v>
      </c>
      <c r="GB34" s="5">
        <v>80.820400000000006</v>
      </c>
      <c r="GC34" s="5">
        <v>33.216500000000003</v>
      </c>
      <c r="GD34" s="5">
        <v>23.579599999999999</v>
      </c>
      <c r="GE34" s="5">
        <v>50524</v>
      </c>
      <c r="GF34" s="5">
        <v>49606</v>
      </c>
      <c r="GG34" s="7">
        <v>9.58583E-3</v>
      </c>
      <c r="GH34" s="7">
        <v>2.8269099999999998E-2</v>
      </c>
      <c r="GI34" s="7">
        <v>1.8026199999999999E-2</v>
      </c>
      <c r="GJ34" s="5">
        <v>5</v>
      </c>
      <c r="GK34" s="5">
        <f t="shared" si="22"/>
        <v>1.893939393939394E-2</v>
      </c>
      <c r="GL34" s="5">
        <v>427.39699999999999</v>
      </c>
      <c r="GM34" s="5">
        <f t="shared" si="23"/>
        <v>8.6984227129337545E-3</v>
      </c>
      <c r="GN34" s="5">
        <v>2.2727299999999999E-2</v>
      </c>
      <c r="GO34" s="5">
        <v>0.962121</v>
      </c>
      <c r="GP34" s="5">
        <v>1.51515E-2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194220780328</v>
      </c>
      <c r="GY34" s="5">
        <v>45.359400000000001</v>
      </c>
    </row>
    <row r="35" spans="1:207" x14ac:dyDescent="0.2">
      <c r="A35" s="6" t="s">
        <v>82</v>
      </c>
      <c r="B35" s="6">
        <v>299</v>
      </c>
      <c r="C35" s="5">
        <v>48191</v>
      </c>
      <c r="E35" s="5">
        <v>1</v>
      </c>
      <c r="F35" s="5">
        <v>42488</v>
      </c>
      <c r="G35" s="5">
        <f t="shared" si="0"/>
        <v>0.88165840094623482</v>
      </c>
      <c r="H35" s="5">
        <v>14715</v>
      </c>
      <c r="I35" s="5">
        <f t="shared" si="1"/>
        <v>0.30534747151957836</v>
      </c>
      <c r="J35" s="5">
        <v>57203</v>
      </c>
      <c r="K35" s="5">
        <v>52494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52494</v>
      </c>
      <c r="R35" s="5">
        <v>52494</v>
      </c>
      <c r="S35" s="7">
        <v>8.9290499999999995E-2</v>
      </c>
      <c r="T35" s="7">
        <v>8.9290499999999995E-2</v>
      </c>
      <c r="U35" s="7">
        <v>8.9290499999999995E-2</v>
      </c>
      <c r="V35" s="5">
        <v>61</v>
      </c>
      <c r="W35" s="5">
        <f t="shared" si="2"/>
        <v>0.20401337792642141</v>
      </c>
      <c r="X35" s="5">
        <v>241.23</v>
      </c>
      <c r="Y35" s="5">
        <f t="shared" si="3"/>
        <v>5.0057064597123944E-3</v>
      </c>
      <c r="Z35" s="5">
        <v>0.21404699999999999</v>
      </c>
      <c r="AA35" s="5">
        <v>0.58528400000000003</v>
      </c>
      <c r="AB35" s="5">
        <v>0.19398000000000001</v>
      </c>
      <c r="AC35" s="5">
        <v>6.6889599999999999E-3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76180416</v>
      </c>
      <c r="AK35" s="5">
        <v>1.5625E-2</v>
      </c>
      <c r="AM35" s="5">
        <v>30</v>
      </c>
      <c r="AN35" s="5">
        <v>47231.9</v>
      </c>
      <c r="AO35" s="5">
        <f t="shared" si="4"/>
        <v>0.98009794359942726</v>
      </c>
      <c r="AP35" s="5">
        <v>4898.7</v>
      </c>
      <c r="AQ35" s="5">
        <f t="shared" si="5"/>
        <v>0.1016517607022058</v>
      </c>
      <c r="AR35" s="5">
        <v>52130.6</v>
      </c>
      <c r="AS35" s="5">
        <v>51178.7</v>
      </c>
      <c r="AT35" s="5">
        <v>1166</v>
      </c>
      <c r="AU35" s="5">
        <v>4.8658799999999998</v>
      </c>
      <c r="AV35" s="5">
        <v>22.992699999999999</v>
      </c>
      <c r="AW35" s="5">
        <v>9.7925400000000007</v>
      </c>
      <c r="AX35" s="5">
        <v>8.0036400000000008</v>
      </c>
      <c r="AY35" s="5">
        <v>51805</v>
      </c>
      <c r="AZ35" s="5">
        <v>50639</v>
      </c>
      <c r="BA35" s="7">
        <v>5.07979E-2</v>
      </c>
      <c r="BB35" s="7">
        <v>7.4993299999999999E-2</v>
      </c>
      <c r="BC35" s="7">
        <v>6.19964E-2</v>
      </c>
      <c r="BD35" s="5">
        <v>7.8</v>
      </c>
      <c r="BE35" s="5">
        <f t="shared" si="6"/>
        <v>2.6086956521739129E-2</v>
      </c>
      <c r="BF35" s="5">
        <v>628.03800000000001</v>
      </c>
      <c r="BG35" s="5">
        <f t="shared" si="7"/>
        <v>1.3032267435828268E-2</v>
      </c>
      <c r="BH35" s="5">
        <v>2.94314E-2</v>
      </c>
      <c r="BI35" s="5">
        <v>0.94782599999999995</v>
      </c>
      <c r="BJ35" s="5">
        <v>2.2742499999999999E-2</v>
      </c>
      <c r="BK35" s="8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10493482220</v>
      </c>
      <c r="BS35" s="5">
        <v>3.09375</v>
      </c>
      <c r="BU35" s="5">
        <v>1000</v>
      </c>
      <c r="BV35" s="5">
        <v>47206</v>
      </c>
      <c r="BW35" s="5">
        <f t="shared" si="8"/>
        <v>0.97956049884833263</v>
      </c>
      <c r="BX35" s="5">
        <v>4941.57</v>
      </c>
      <c r="BY35" s="5">
        <f t="shared" si="9"/>
        <v>0.10254134589446162</v>
      </c>
      <c r="BZ35" s="5">
        <v>52147.5</v>
      </c>
      <c r="CA35" s="5">
        <v>51196.4</v>
      </c>
      <c r="CB35" s="5">
        <v>1944</v>
      </c>
      <c r="CC35" s="5">
        <v>25.773</v>
      </c>
      <c r="CD35" s="5">
        <v>130.892</v>
      </c>
      <c r="CE35" s="5">
        <v>48.810699999999997</v>
      </c>
      <c r="CF35" s="5">
        <v>46.488599999999998</v>
      </c>
      <c r="CG35" s="5">
        <v>52165</v>
      </c>
      <c r="CH35" s="5">
        <v>50221</v>
      </c>
      <c r="CI35" s="7">
        <v>4.2124000000000002E-2</v>
      </c>
      <c r="CJ35" s="7">
        <v>8.2463499999999995E-2</v>
      </c>
      <c r="CK35" s="7">
        <v>6.2364999999999997E-2</v>
      </c>
      <c r="CL35" s="5">
        <v>6.9960000000000004</v>
      </c>
      <c r="CM35" s="5">
        <f t="shared" si="10"/>
        <v>2.3397993311036792E-2</v>
      </c>
      <c r="CN35" s="5">
        <v>706.34199999999998</v>
      </c>
      <c r="CO35" s="5">
        <f t="shared" si="11"/>
        <v>1.4657135149716751E-2</v>
      </c>
      <c r="CP35" s="5">
        <v>2.6742499999999999E-2</v>
      </c>
      <c r="CQ35" s="5">
        <v>0.95320400000000005</v>
      </c>
      <c r="CR35" s="5">
        <v>2.0053499999999998E-2</v>
      </c>
      <c r="CS35" s="8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5573972077314</v>
      </c>
      <c r="DA35" s="5">
        <v>1291.6400000000001</v>
      </c>
      <c r="DC35" s="5">
        <v>1000</v>
      </c>
      <c r="DD35" s="5">
        <v>47207.8</v>
      </c>
      <c r="DE35" s="5">
        <f t="shared" si="12"/>
        <v>0.97959785022099566</v>
      </c>
      <c r="DF35" s="5">
        <v>4943.54</v>
      </c>
      <c r="DG35" s="5">
        <f t="shared" si="13"/>
        <v>0.10258222489676495</v>
      </c>
      <c r="DH35" s="5">
        <v>52151.3</v>
      </c>
      <c r="DI35" s="5">
        <v>51174</v>
      </c>
      <c r="DJ35" s="5">
        <v>2123</v>
      </c>
      <c r="DK35" s="5">
        <v>29.063099999999999</v>
      </c>
      <c r="DL35" s="5">
        <v>150.589</v>
      </c>
      <c r="DM35" s="5">
        <v>53.474400000000003</v>
      </c>
      <c r="DN35" s="5">
        <v>44.763100000000001</v>
      </c>
      <c r="DO35" s="5">
        <v>52283</v>
      </c>
      <c r="DP35" s="5">
        <v>50160</v>
      </c>
      <c r="DQ35" s="7">
        <v>4.08583E-2</v>
      </c>
      <c r="DR35" s="7">
        <v>8.4912100000000004E-2</v>
      </c>
      <c r="DS35" s="7">
        <v>6.19001E-2</v>
      </c>
      <c r="DT35" s="5">
        <v>7.1210000000000004</v>
      </c>
      <c r="DU35" s="5">
        <f t="shared" si="14"/>
        <v>2.3816053511705688E-2</v>
      </c>
      <c r="DV35" s="5">
        <v>694.22</v>
      </c>
      <c r="DW35" s="5">
        <f t="shared" si="15"/>
        <v>1.4405594405594406E-2</v>
      </c>
      <c r="DX35" s="5">
        <v>2.7160500000000001E-2</v>
      </c>
      <c r="DY35" s="5">
        <v>0.95236799999999999</v>
      </c>
      <c r="DZ35" s="5">
        <v>2.04716E-2</v>
      </c>
      <c r="EA35" s="8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93699914832</v>
      </c>
      <c r="EI35" s="5">
        <v>25.890599999999999</v>
      </c>
      <c r="EK35" s="5">
        <v>2</v>
      </c>
      <c r="EL35" s="5">
        <v>46604</v>
      </c>
      <c r="EM35" s="5">
        <f t="shared" si="16"/>
        <v>0.96706853976883655</v>
      </c>
      <c r="EN35" s="5">
        <v>5704</v>
      </c>
      <c r="EO35" s="5">
        <f t="shared" si="17"/>
        <v>0.11836234981635575</v>
      </c>
      <c r="EP35" s="5">
        <v>52308</v>
      </c>
      <c r="EQ35" s="5">
        <v>51432.5</v>
      </c>
      <c r="ER35" s="5">
        <v>281</v>
      </c>
      <c r="ES35" s="5">
        <v>0.41926000000000002</v>
      </c>
      <c r="ET35" s="5">
        <v>0</v>
      </c>
      <c r="EU35" s="5">
        <v>0.39574100000000001</v>
      </c>
      <c r="EV35" s="5">
        <v>0.87613799999999997</v>
      </c>
      <c r="EW35" s="5">
        <v>51573</v>
      </c>
      <c r="EX35" s="5">
        <v>51292</v>
      </c>
      <c r="EY35" s="7">
        <v>6.4348100000000005E-2</v>
      </c>
      <c r="EZ35" s="7">
        <v>7.0179099999999994E-2</v>
      </c>
      <c r="FA35" s="7">
        <v>6.7263600000000007E-2</v>
      </c>
      <c r="FB35" s="5">
        <v>8</v>
      </c>
      <c r="FC35" s="5">
        <f t="shared" si="18"/>
        <v>2.6755852842809364E-2</v>
      </c>
      <c r="FD35" s="5">
        <v>713</v>
      </c>
      <c r="FE35" s="5">
        <f t="shared" si="19"/>
        <v>1.4795293727044469E-2</v>
      </c>
      <c r="FF35" s="5">
        <v>3.01003E-2</v>
      </c>
      <c r="FG35" s="5">
        <v>0.946488</v>
      </c>
      <c r="FH35" s="5">
        <v>2.3411399999999999E-2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423766351072</v>
      </c>
      <c r="FQ35" s="5">
        <v>107.703</v>
      </c>
      <c r="FS35" s="5">
        <v>1000</v>
      </c>
      <c r="FT35" s="5">
        <v>46601.9</v>
      </c>
      <c r="FU35" s="5">
        <f t="shared" si="20"/>
        <v>0.96702496316739639</v>
      </c>
      <c r="FV35" s="5">
        <v>5294.29</v>
      </c>
      <c r="FW35" s="5">
        <f t="shared" si="21"/>
        <v>0.10986055487539167</v>
      </c>
      <c r="FX35" s="5">
        <v>51896.2</v>
      </c>
      <c r="FY35" s="5">
        <v>51162.3</v>
      </c>
      <c r="FZ35" s="5">
        <v>1665</v>
      </c>
      <c r="GA35" s="5">
        <v>14.0929</v>
      </c>
      <c r="GB35" s="5">
        <v>101.328</v>
      </c>
      <c r="GC35" s="5">
        <v>35.685499999999998</v>
      </c>
      <c r="GD35" s="5">
        <v>39.9041</v>
      </c>
      <c r="GE35" s="5">
        <v>51998</v>
      </c>
      <c r="GF35" s="5">
        <v>50333</v>
      </c>
      <c r="GG35" s="7">
        <v>4.4448099999999997E-2</v>
      </c>
      <c r="GH35" s="7">
        <v>7.8998200000000005E-2</v>
      </c>
      <c r="GI35" s="7">
        <v>6.16576E-2</v>
      </c>
      <c r="GJ35" s="5">
        <v>6.8369999999999997</v>
      </c>
      <c r="GK35" s="5">
        <f t="shared" si="22"/>
        <v>2.2866220735785953E-2</v>
      </c>
      <c r="GL35" s="5">
        <v>774.35900000000004</v>
      </c>
      <c r="GM35" s="5">
        <f t="shared" si="23"/>
        <v>1.6068539768836505E-2</v>
      </c>
      <c r="GN35" s="5">
        <v>2.62107E-2</v>
      </c>
      <c r="GO35" s="5">
        <v>0.95426800000000001</v>
      </c>
      <c r="GP35" s="5">
        <v>1.9521699999999999E-2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267662475592</v>
      </c>
      <c r="GY35" s="5">
        <v>62.375</v>
      </c>
    </row>
    <row r="36" spans="1:207" x14ac:dyDescent="0.2">
      <c r="A36" s="6" t="s">
        <v>44</v>
      </c>
      <c r="B36" s="6">
        <v>417</v>
      </c>
      <c r="C36" s="5">
        <v>11861</v>
      </c>
      <c r="E36" s="5">
        <v>1</v>
      </c>
      <c r="F36" s="5">
        <v>10151</v>
      </c>
      <c r="G36" s="5">
        <f t="shared" si="0"/>
        <v>0.8558300311946716</v>
      </c>
      <c r="H36" s="5">
        <v>4129</v>
      </c>
      <c r="I36" s="5">
        <f t="shared" si="1"/>
        <v>0.34811567321473735</v>
      </c>
      <c r="J36" s="5">
        <v>14280</v>
      </c>
      <c r="K36" s="5">
        <v>13052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13052</v>
      </c>
      <c r="R36" s="5">
        <v>13052</v>
      </c>
      <c r="S36" s="7">
        <v>0.100413</v>
      </c>
      <c r="T36" s="7">
        <v>0.100413</v>
      </c>
      <c r="U36" s="7">
        <v>0.100413</v>
      </c>
      <c r="V36" s="5">
        <v>92</v>
      </c>
      <c r="W36" s="5">
        <f t="shared" si="2"/>
        <v>0.22062350119904076</v>
      </c>
      <c r="X36" s="5">
        <v>44.880400000000002</v>
      </c>
      <c r="Y36" s="5">
        <f t="shared" si="3"/>
        <v>3.7838630806845967E-3</v>
      </c>
      <c r="Z36" s="5">
        <v>0.24460399999999999</v>
      </c>
      <c r="AA36" s="5">
        <v>0.53717000000000004</v>
      </c>
      <c r="AB36" s="5">
        <v>0.19664300000000001</v>
      </c>
      <c r="AC36" s="5">
        <v>2.15827E-2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125940904</v>
      </c>
      <c r="AK36" s="5">
        <v>3.125E-2</v>
      </c>
      <c r="AM36" s="5">
        <v>36</v>
      </c>
      <c r="AN36" s="5">
        <v>11874.2</v>
      </c>
      <c r="AO36" s="5">
        <f t="shared" si="4"/>
        <v>1.0011128909872693</v>
      </c>
      <c r="AP36" s="5">
        <v>1029.17</v>
      </c>
      <c r="AQ36" s="5">
        <f t="shared" si="5"/>
        <v>8.6769243739988205E-2</v>
      </c>
      <c r="AR36" s="5">
        <v>12903.4</v>
      </c>
      <c r="AS36" s="5">
        <v>12437.2</v>
      </c>
      <c r="AT36" s="5">
        <v>901</v>
      </c>
      <c r="AU36" s="5">
        <v>21.346900000000002</v>
      </c>
      <c r="AV36" s="5">
        <v>57.457599999999999</v>
      </c>
      <c r="AW36" s="5">
        <v>31.604900000000001</v>
      </c>
      <c r="AX36" s="5">
        <v>11.7217</v>
      </c>
      <c r="AY36" s="5">
        <v>13044</v>
      </c>
      <c r="AZ36" s="5">
        <v>12143</v>
      </c>
      <c r="BA36" s="7">
        <v>2.3775399999999999E-2</v>
      </c>
      <c r="BB36" s="7">
        <v>9.9738599999999997E-2</v>
      </c>
      <c r="BC36" s="7">
        <v>4.8578900000000001E-2</v>
      </c>
      <c r="BD36" s="5">
        <v>8.88889</v>
      </c>
      <c r="BE36" s="5">
        <f t="shared" si="6"/>
        <v>2.1316282973621103E-2</v>
      </c>
      <c r="BF36" s="5">
        <v>115.78100000000001</v>
      </c>
      <c r="BG36" s="5">
        <f t="shared" si="7"/>
        <v>9.7614872270466238E-3</v>
      </c>
      <c r="BH36" s="5">
        <v>2.38476E-2</v>
      </c>
      <c r="BI36" s="5">
        <v>0.95723400000000003</v>
      </c>
      <c r="BJ36" s="5">
        <v>1.8785E-2</v>
      </c>
      <c r="BK36" s="8">
        <v>1.33227E-4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12594790712</v>
      </c>
      <c r="BS36" s="5">
        <v>3.75</v>
      </c>
      <c r="BU36" s="5">
        <v>1000</v>
      </c>
      <c r="BV36" s="5">
        <v>11747.7</v>
      </c>
      <c r="BW36" s="5">
        <f t="shared" si="8"/>
        <v>0.99044768569260611</v>
      </c>
      <c r="BX36" s="5">
        <v>921.58199999999999</v>
      </c>
      <c r="BY36" s="5">
        <f t="shared" si="9"/>
        <v>7.7698507714357976E-2</v>
      </c>
      <c r="BZ36" s="5">
        <v>12669.3</v>
      </c>
      <c r="CA36" s="5">
        <v>12348.6</v>
      </c>
      <c r="CB36" s="5">
        <v>1087</v>
      </c>
      <c r="CC36" s="5">
        <v>76.969700000000003</v>
      </c>
      <c r="CD36" s="5">
        <v>243.79</v>
      </c>
      <c r="CE36" s="5">
        <v>106.17700000000001</v>
      </c>
      <c r="CF36" s="5">
        <v>51.217599999999997</v>
      </c>
      <c r="CG36" s="5">
        <v>13177</v>
      </c>
      <c r="CH36" s="5">
        <v>12090</v>
      </c>
      <c r="CI36" s="7">
        <v>1.9307000000000001E-2</v>
      </c>
      <c r="CJ36" s="7">
        <v>0.110952</v>
      </c>
      <c r="CK36" s="7">
        <v>4.1108199999999998E-2</v>
      </c>
      <c r="CL36" s="5">
        <v>7.9039999999999999</v>
      </c>
      <c r="CM36" s="5">
        <f t="shared" si="10"/>
        <v>1.8954436450839329E-2</v>
      </c>
      <c r="CN36" s="5">
        <v>116.59699999999999</v>
      </c>
      <c r="CO36" s="5">
        <f t="shared" si="11"/>
        <v>9.8302841244414466E-3</v>
      </c>
      <c r="CP36" s="5">
        <v>2.1438800000000001E-2</v>
      </c>
      <c r="CQ36" s="5">
        <v>0.962005</v>
      </c>
      <c r="CR36" s="5">
        <v>1.6469999999999999E-2</v>
      </c>
      <c r="CS36" s="8">
        <v>8.6330900000000004E-5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8106178315650</v>
      </c>
      <c r="DA36" s="5">
        <v>1929.22</v>
      </c>
      <c r="DC36" s="5">
        <v>1000</v>
      </c>
      <c r="DD36" s="5">
        <v>11792.8</v>
      </c>
      <c r="DE36" s="5">
        <f t="shared" si="12"/>
        <v>0.99425006323244236</v>
      </c>
      <c r="DF36" s="5">
        <v>865.529</v>
      </c>
      <c r="DG36" s="5">
        <f t="shared" si="13"/>
        <v>7.2972683584857936E-2</v>
      </c>
      <c r="DH36" s="5">
        <v>12658.3</v>
      </c>
      <c r="DI36" s="5">
        <v>12323.3</v>
      </c>
      <c r="DJ36" s="5">
        <v>1877</v>
      </c>
      <c r="DK36" s="5">
        <v>80.141000000000005</v>
      </c>
      <c r="DL36" s="5">
        <v>282.22300000000001</v>
      </c>
      <c r="DM36" s="5">
        <v>115.265</v>
      </c>
      <c r="DN36" s="5">
        <v>48.053600000000003</v>
      </c>
      <c r="DO36" s="5">
        <v>13968</v>
      </c>
      <c r="DP36" s="5">
        <v>12091</v>
      </c>
      <c r="DQ36" s="7">
        <v>1.93913E-2</v>
      </c>
      <c r="DR36" s="7">
        <v>0.17764099999999999</v>
      </c>
      <c r="DS36" s="7">
        <v>3.8972300000000001E-2</v>
      </c>
      <c r="DT36" s="5">
        <v>8.6</v>
      </c>
      <c r="DU36" s="5">
        <f t="shared" si="14"/>
        <v>2.0623501199040765E-2</v>
      </c>
      <c r="DV36" s="5">
        <v>100.643</v>
      </c>
      <c r="DW36" s="5">
        <f t="shared" si="15"/>
        <v>8.4852036084647163E-3</v>
      </c>
      <c r="DX36" s="5">
        <v>2.3047999999999999E-2</v>
      </c>
      <c r="DY36" s="5">
        <v>0.958727</v>
      </c>
      <c r="DZ36" s="5">
        <v>1.8199E-2</v>
      </c>
      <c r="EA36" s="8">
        <v>2.6378899999999999E-5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155872152278</v>
      </c>
      <c r="EI36" s="5">
        <v>45.906300000000002</v>
      </c>
      <c r="EK36" s="5">
        <v>2</v>
      </c>
      <c r="EL36" s="5">
        <v>11777.5</v>
      </c>
      <c r="EM36" s="5">
        <f t="shared" si="16"/>
        <v>0.99296012140628953</v>
      </c>
      <c r="EN36" s="5">
        <v>707</v>
      </c>
      <c r="EO36" s="5">
        <f t="shared" si="17"/>
        <v>5.9607115757524663E-2</v>
      </c>
      <c r="EP36" s="5">
        <v>12484.5</v>
      </c>
      <c r="EQ36" s="5">
        <v>12358.5</v>
      </c>
      <c r="ER36" s="5">
        <v>115</v>
      </c>
      <c r="ES36" s="5">
        <v>1.9546999999999998E-2</v>
      </c>
      <c r="ET36" s="5">
        <v>0</v>
      </c>
      <c r="EU36" s="5">
        <v>1.8985399999999999E-2</v>
      </c>
      <c r="EV36" s="5">
        <v>0.73147600000000002</v>
      </c>
      <c r="EW36" s="5">
        <v>12416</v>
      </c>
      <c r="EX36" s="5">
        <v>12301</v>
      </c>
      <c r="EY36" s="7">
        <v>3.7096400000000002E-2</v>
      </c>
      <c r="EZ36" s="7">
        <v>4.6792E-2</v>
      </c>
      <c r="FA36" s="7">
        <v>4.1944200000000001E-2</v>
      </c>
      <c r="FB36" s="5">
        <v>8</v>
      </c>
      <c r="FC36" s="5">
        <f t="shared" si="18"/>
        <v>1.9184652278177457E-2</v>
      </c>
      <c r="FD36" s="5">
        <v>88.375</v>
      </c>
      <c r="FE36" s="5">
        <f t="shared" si="19"/>
        <v>7.4508894696905829E-3</v>
      </c>
      <c r="FF36" s="5">
        <v>2.15827E-2</v>
      </c>
      <c r="FG36" s="5">
        <v>0.96163100000000001</v>
      </c>
      <c r="FH36" s="5">
        <v>1.6786599999999999E-2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1126608038026</v>
      </c>
      <c r="FQ36" s="5">
        <v>288.21899999999999</v>
      </c>
      <c r="FS36" s="5">
        <v>1000</v>
      </c>
      <c r="FT36" s="5">
        <v>11776.5</v>
      </c>
      <c r="FU36" s="5">
        <f t="shared" si="20"/>
        <v>0.99287581148301152</v>
      </c>
      <c r="FV36" s="5">
        <v>651.32899999999995</v>
      </c>
      <c r="FW36" s="5">
        <f t="shared" si="21"/>
        <v>5.4913498018716797E-2</v>
      </c>
      <c r="FX36" s="5">
        <v>12427.9</v>
      </c>
      <c r="FY36" s="5">
        <v>12282.1</v>
      </c>
      <c r="FZ36" s="5">
        <v>371</v>
      </c>
      <c r="GA36" s="5">
        <v>11.18</v>
      </c>
      <c r="GB36" s="5">
        <v>118.673</v>
      </c>
      <c r="GC36" s="5">
        <v>29.395700000000001</v>
      </c>
      <c r="GD36" s="5">
        <v>26.571999999999999</v>
      </c>
      <c r="GE36" s="5">
        <v>12478</v>
      </c>
      <c r="GF36" s="5">
        <v>12107</v>
      </c>
      <c r="GG36" s="7">
        <v>2.07402E-2</v>
      </c>
      <c r="GH36" s="7">
        <v>5.2019200000000002E-2</v>
      </c>
      <c r="GI36" s="7">
        <v>3.55001E-2</v>
      </c>
      <c r="GJ36" s="5">
        <v>8.3000000000000007</v>
      </c>
      <c r="GK36" s="5">
        <f t="shared" si="22"/>
        <v>1.9904076738609115E-2</v>
      </c>
      <c r="GL36" s="5">
        <v>78.473399999999998</v>
      </c>
      <c r="GM36" s="5">
        <f t="shared" si="23"/>
        <v>6.6160863333614367E-3</v>
      </c>
      <c r="GN36" s="5">
        <v>2.2302200000000001E-2</v>
      </c>
      <c r="GO36" s="5">
        <v>0.96019200000000005</v>
      </c>
      <c r="GP36" s="5">
        <v>1.7506000000000001E-2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315084022084</v>
      </c>
      <c r="GY36" s="5">
        <v>76.484399999999994</v>
      </c>
    </row>
    <row r="37" spans="1:207" x14ac:dyDescent="0.2">
      <c r="A37" s="6" t="s">
        <v>83</v>
      </c>
      <c r="B37" s="6">
        <v>439</v>
      </c>
      <c r="C37" s="5">
        <v>107217</v>
      </c>
      <c r="E37" s="5">
        <v>1</v>
      </c>
      <c r="F37" s="5">
        <v>92193</v>
      </c>
      <c r="G37" s="5">
        <f t="shared" si="0"/>
        <v>0.85987296790620893</v>
      </c>
      <c r="H37" s="5">
        <v>34261</v>
      </c>
      <c r="I37" s="5">
        <f t="shared" si="1"/>
        <v>0.31954820597479877</v>
      </c>
      <c r="J37" s="5">
        <v>126454</v>
      </c>
      <c r="K37" s="5">
        <v>118863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118863</v>
      </c>
      <c r="R37" s="5">
        <v>118863</v>
      </c>
      <c r="S37" s="7">
        <v>0.108621</v>
      </c>
      <c r="T37" s="7">
        <v>0.108621</v>
      </c>
      <c r="U37" s="7">
        <v>0.108621</v>
      </c>
      <c r="V37" s="5">
        <v>74</v>
      </c>
      <c r="W37" s="5">
        <f t="shared" si="2"/>
        <v>0.16856492027334852</v>
      </c>
      <c r="X37" s="5">
        <v>462.98599999999999</v>
      </c>
      <c r="Y37" s="5">
        <f t="shared" si="3"/>
        <v>4.3182144622587832E-3</v>
      </c>
      <c r="Z37" s="5">
        <v>0.173121</v>
      </c>
      <c r="AA37" s="5">
        <v>0.66059199999999996</v>
      </c>
      <c r="AB37" s="5">
        <v>0.16400899999999999</v>
      </c>
      <c r="AC37" s="5">
        <v>2.2778999999999998E-3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107980650</v>
      </c>
      <c r="AK37" s="5">
        <v>4.6875E-2</v>
      </c>
      <c r="AM37" s="5">
        <v>113</v>
      </c>
      <c r="AN37" s="5">
        <v>106062</v>
      </c>
      <c r="AO37" s="5">
        <f t="shared" si="4"/>
        <v>0.98922745460141581</v>
      </c>
      <c r="AP37" s="5">
        <v>12926.6</v>
      </c>
      <c r="AQ37" s="5">
        <f t="shared" si="5"/>
        <v>0.12056483580029287</v>
      </c>
      <c r="AR37" s="5">
        <v>118989</v>
      </c>
      <c r="AS37" s="5">
        <v>113622</v>
      </c>
      <c r="AT37" s="5">
        <v>6489</v>
      </c>
      <c r="AU37" s="5">
        <v>47.8123</v>
      </c>
      <c r="AV37" s="5">
        <v>154.11799999999999</v>
      </c>
      <c r="AW37" s="5">
        <v>71.072800000000001</v>
      </c>
      <c r="AX37" s="5">
        <v>34.768300000000004</v>
      </c>
      <c r="AY37" s="5">
        <v>117757</v>
      </c>
      <c r="AZ37" s="5">
        <v>111268</v>
      </c>
      <c r="BA37" s="7">
        <v>3.7783200000000003E-2</v>
      </c>
      <c r="BB37" s="7">
        <v>9.8305299999999998E-2</v>
      </c>
      <c r="BC37" s="7">
        <v>5.9741000000000002E-2</v>
      </c>
      <c r="BD37" s="5">
        <v>21.203499999999998</v>
      </c>
      <c r="BE37" s="5">
        <f t="shared" si="6"/>
        <v>4.8299544419134394E-2</v>
      </c>
      <c r="BF37" s="5">
        <v>609.64400000000001</v>
      </c>
      <c r="BG37" s="5">
        <f t="shared" si="7"/>
        <v>5.6860759021423839E-3</v>
      </c>
      <c r="BH37" s="5">
        <v>5.1383900000000003E-2</v>
      </c>
      <c r="BI37" s="5">
        <v>0.90259400000000001</v>
      </c>
      <c r="BJ37" s="5">
        <v>4.5215400000000003E-2</v>
      </c>
      <c r="BK37" s="8">
        <v>8.0633799999999998E-4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277156806406</v>
      </c>
      <c r="BS37" s="5">
        <v>90.125</v>
      </c>
      <c r="BU37" s="5">
        <v>1000</v>
      </c>
      <c r="BV37" s="5">
        <v>105678</v>
      </c>
      <c r="BW37" s="5">
        <f t="shared" si="8"/>
        <v>0.9856459330143541</v>
      </c>
      <c r="BX37" s="5">
        <v>12714.6</v>
      </c>
      <c r="BY37" s="5">
        <f t="shared" si="9"/>
        <v>0.11858753742410252</v>
      </c>
      <c r="BZ37" s="5">
        <v>118393</v>
      </c>
      <c r="CA37" s="5">
        <v>113508</v>
      </c>
      <c r="CB37" s="5">
        <v>8355</v>
      </c>
      <c r="CC37" s="5">
        <v>136.161</v>
      </c>
      <c r="CD37" s="5">
        <v>402.96100000000001</v>
      </c>
      <c r="CE37" s="5">
        <v>188.02699999999999</v>
      </c>
      <c r="CF37" s="5">
        <v>117.622</v>
      </c>
      <c r="CG37" s="5">
        <v>118967</v>
      </c>
      <c r="CH37" s="5">
        <v>110612</v>
      </c>
      <c r="CI37" s="7">
        <v>3.16648E-2</v>
      </c>
      <c r="CJ37" s="7">
        <v>0.10959099999999999</v>
      </c>
      <c r="CK37" s="7">
        <v>5.8678000000000001E-2</v>
      </c>
      <c r="CL37" s="5">
        <v>20.332000000000001</v>
      </c>
      <c r="CM37" s="5">
        <f t="shared" si="10"/>
        <v>4.6314350797266514E-2</v>
      </c>
      <c r="CN37" s="5">
        <v>625.34900000000005</v>
      </c>
      <c r="CO37" s="5">
        <f t="shared" si="11"/>
        <v>5.8325545389257306E-3</v>
      </c>
      <c r="CP37" s="5">
        <v>4.91481E-2</v>
      </c>
      <c r="CQ37" s="5">
        <v>0.90681500000000004</v>
      </c>
      <c r="CR37" s="5">
        <v>4.3480600000000001E-2</v>
      </c>
      <c r="CS37" s="8">
        <v>5.5580899999999999E-4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46036810476228</v>
      </c>
      <c r="DA37" s="5">
        <v>10912.5</v>
      </c>
      <c r="DC37" s="5">
        <v>1000</v>
      </c>
      <c r="DD37" s="5">
        <v>105839</v>
      </c>
      <c r="DE37" s="5">
        <f t="shared" si="12"/>
        <v>0.98714756055476283</v>
      </c>
      <c r="DF37" s="5">
        <v>12520.9</v>
      </c>
      <c r="DG37" s="5">
        <f t="shared" si="13"/>
        <v>0.11678092093604558</v>
      </c>
      <c r="DH37" s="5">
        <v>118360</v>
      </c>
      <c r="DI37" s="5">
        <v>113471</v>
      </c>
      <c r="DJ37" s="5">
        <v>8197</v>
      </c>
      <c r="DK37" s="5">
        <v>141.80000000000001</v>
      </c>
      <c r="DL37" s="5">
        <v>423.78300000000002</v>
      </c>
      <c r="DM37" s="5">
        <v>202.89699999999999</v>
      </c>
      <c r="DN37" s="5">
        <v>111.27200000000001</v>
      </c>
      <c r="DO37" s="5">
        <v>118503</v>
      </c>
      <c r="DP37" s="5">
        <v>110306</v>
      </c>
      <c r="DQ37" s="7">
        <v>2.8810700000000002E-2</v>
      </c>
      <c r="DR37" s="7">
        <v>0.105263</v>
      </c>
      <c r="DS37" s="7">
        <v>5.8330600000000003E-2</v>
      </c>
      <c r="DT37" s="5">
        <v>20.407</v>
      </c>
      <c r="DU37" s="5">
        <f t="shared" si="14"/>
        <v>4.6485193621867885E-2</v>
      </c>
      <c r="DV37" s="5">
        <v>613.55700000000002</v>
      </c>
      <c r="DW37" s="5">
        <f t="shared" si="15"/>
        <v>5.722571980189709E-3</v>
      </c>
      <c r="DX37" s="5">
        <v>4.9332599999999997E-2</v>
      </c>
      <c r="DY37" s="5">
        <v>0.90646000000000004</v>
      </c>
      <c r="DZ37" s="5">
        <v>4.3637799999999997E-2</v>
      </c>
      <c r="EA37" s="8">
        <v>5.6947599999999997E-4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365162463014</v>
      </c>
      <c r="EI37" s="5">
        <v>117.14100000000001</v>
      </c>
      <c r="EK37" s="5">
        <v>24</v>
      </c>
      <c r="EL37" s="5">
        <v>103512</v>
      </c>
      <c r="EM37" s="5">
        <f t="shared" si="16"/>
        <v>0.96544391281233388</v>
      </c>
      <c r="EN37" s="5">
        <v>13823.6</v>
      </c>
      <c r="EO37" s="5">
        <f t="shared" si="17"/>
        <v>0.12893104638256994</v>
      </c>
      <c r="EP37" s="5">
        <v>117335</v>
      </c>
      <c r="EQ37" s="5">
        <v>113268</v>
      </c>
      <c r="ER37" s="5">
        <v>4975</v>
      </c>
      <c r="ES37" s="5">
        <v>10.296200000000001</v>
      </c>
      <c r="ET37" s="5">
        <v>42.305900000000001</v>
      </c>
      <c r="EU37" s="5">
        <v>15.0854</v>
      </c>
      <c r="EV37" s="5">
        <v>16.401399999999999</v>
      </c>
      <c r="EW37" s="5">
        <v>116605</v>
      </c>
      <c r="EX37" s="5">
        <v>111630</v>
      </c>
      <c r="EY37" s="7">
        <v>4.1159500000000002E-2</v>
      </c>
      <c r="EZ37" s="7">
        <v>8.7560700000000005E-2</v>
      </c>
      <c r="FA37" s="7">
        <v>5.6439700000000002E-2</v>
      </c>
      <c r="FB37" s="5">
        <v>19.291699999999999</v>
      </c>
      <c r="FC37" s="5">
        <f t="shared" si="18"/>
        <v>4.3944646924829155E-2</v>
      </c>
      <c r="FD37" s="5">
        <v>716.55899999999997</v>
      </c>
      <c r="FE37" s="5">
        <f t="shared" si="19"/>
        <v>6.6832591846442257E-3</v>
      </c>
      <c r="FF37" s="5">
        <v>4.7171600000000001E-2</v>
      </c>
      <c r="FG37" s="5">
        <v>0.91116200000000003</v>
      </c>
      <c r="FH37" s="5">
        <v>4.0717499999999997E-2</v>
      </c>
      <c r="FI37" s="5">
        <v>9.4912700000000002E-4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1510489684618</v>
      </c>
      <c r="FQ37" s="5">
        <v>390.25</v>
      </c>
      <c r="FS37" s="5">
        <v>1000</v>
      </c>
      <c r="FT37" s="5">
        <v>103493</v>
      </c>
      <c r="FU37" s="5">
        <f t="shared" si="20"/>
        <v>0.96526670210880738</v>
      </c>
      <c r="FV37" s="5">
        <v>13760.4</v>
      </c>
      <c r="FW37" s="5">
        <f t="shared" si="21"/>
        <v>0.12834158762136602</v>
      </c>
      <c r="FX37" s="5">
        <v>117253</v>
      </c>
      <c r="FY37" s="5">
        <v>113528</v>
      </c>
      <c r="FZ37" s="5">
        <v>6555</v>
      </c>
      <c r="GA37" s="5">
        <v>77.960300000000004</v>
      </c>
      <c r="GB37" s="5">
        <v>292.44499999999999</v>
      </c>
      <c r="GC37" s="5">
        <v>126.429</v>
      </c>
      <c r="GD37" s="5">
        <v>108.283</v>
      </c>
      <c r="GE37" s="5">
        <v>116916</v>
      </c>
      <c r="GF37" s="5">
        <v>110361</v>
      </c>
      <c r="GG37" s="7">
        <v>2.9323700000000001E-2</v>
      </c>
      <c r="GH37" s="7">
        <v>9.0461399999999997E-2</v>
      </c>
      <c r="GI37" s="7">
        <v>5.8857300000000001E-2</v>
      </c>
      <c r="GJ37" s="5">
        <v>19.526</v>
      </c>
      <c r="GK37" s="5">
        <f t="shared" si="22"/>
        <v>4.4478359908883824E-2</v>
      </c>
      <c r="GL37" s="5">
        <v>704.721</v>
      </c>
      <c r="GM37" s="5">
        <f t="shared" si="23"/>
        <v>6.5728475894680878E-3</v>
      </c>
      <c r="GN37" s="5">
        <v>4.7312100000000003E-2</v>
      </c>
      <c r="GO37" s="5">
        <v>0.91048700000000005</v>
      </c>
      <c r="GP37" s="5">
        <v>4.1644599999999997E-2</v>
      </c>
      <c r="GQ37" s="5">
        <v>5.5580899999999999E-4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7869605175156</v>
      </c>
      <c r="GY37" s="5">
        <v>1856.42</v>
      </c>
    </row>
    <row r="38" spans="1:207" x14ac:dyDescent="0.2">
      <c r="A38" s="6" t="s">
        <v>54</v>
      </c>
      <c r="B38" s="6">
        <v>442</v>
      </c>
      <c r="C38" s="5">
        <v>50778</v>
      </c>
      <c r="E38" s="5">
        <v>1</v>
      </c>
      <c r="F38" s="5">
        <v>46358</v>
      </c>
      <c r="G38" s="5">
        <f t="shared" si="0"/>
        <v>0.91295442908346136</v>
      </c>
      <c r="H38" s="5">
        <v>13939</v>
      </c>
      <c r="I38" s="5">
        <f t="shared" si="1"/>
        <v>0.27450864547638743</v>
      </c>
      <c r="J38" s="5">
        <v>60297</v>
      </c>
      <c r="K38" s="5">
        <v>55622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55622</v>
      </c>
      <c r="R38" s="5">
        <v>55622</v>
      </c>
      <c r="S38" s="7">
        <v>9.5395599999999997E-2</v>
      </c>
      <c r="T38" s="7">
        <v>9.5395599999999997E-2</v>
      </c>
      <c r="U38" s="7">
        <v>9.5395599999999997E-2</v>
      </c>
      <c r="V38" s="5">
        <v>82</v>
      </c>
      <c r="W38" s="5">
        <f t="shared" si="2"/>
        <v>0.18552036199095023</v>
      </c>
      <c r="X38" s="5">
        <v>169.988</v>
      </c>
      <c r="Y38" s="5">
        <f t="shared" si="3"/>
        <v>3.3476702508960575E-3</v>
      </c>
      <c r="Z38" s="5">
        <v>0.20135700000000001</v>
      </c>
      <c r="AA38" s="5">
        <v>0.61538499999999996</v>
      </c>
      <c r="AB38" s="5">
        <v>0.169683</v>
      </c>
      <c r="AC38" s="5">
        <v>1.35747E-2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100605678</v>
      </c>
      <c r="AK38" s="5">
        <v>3.125E-2</v>
      </c>
      <c r="AM38" s="5">
        <v>82</v>
      </c>
      <c r="AN38" s="5">
        <v>50369.9</v>
      </c>
      <c r="AO38" s="5">
        <f t="shared" si="4"/>
        <v>0.99196305486628067</v>
      </c>
      <c r="AP38" s="5">
        <v>3947.28</v>
      </c>
      <c r="AQ38" s="5">
        <f t="shared" si="5"/>
        <v>7.7736027413446776E-2</v>
      </c>
      <c r="AR38" s="5">
        <v>54317.1</v>
      </c>
      <c r="AS38" s="5">
        <v>52786.8</v>
      </c>
      <c r="AT38" s="5">
        <v>1618</v>
      </c>
      <c r="AU38" s="5">
        <v>9.5860699999999994</v>
      </c>
      <c r="AV38" s="5">
        <v>43.541499999999999</v>
      </c>
      <c r="AW38" s="5">
        <v>12.177300000000001</v>
      </c>
      <c r="AX38" s="5">
        <v>12.301600000000001</v>
      </c>
      <c r="AY38" s="5">
        <v>53783</v>
      </c>
      <c r="AZ38" s="5">
        <v>52165</v>
      </c>
      <c r="BA38" s="7">
        <v>2.7314999999999999E-2</v>
      </c>
      <c r="BB38" s="7">
        <v>5.9179200000000001E-2</v>
      </c>
      <c r="BC38" s="7">
        <v>3.9559799999999999E-2</v>
      </c>
      <c r="BD38" s="5">
        <v>18.4634</v>
      </c>
      <c r="BE38" s="5">
        <f t="shared" si="6"/>
        <v>4.1772398190045246E-2</v>
      </c>
      <c r="BF38" s="5">
        <v>213.78899999999999</v>
      </c>
      <c r="BG38" s="5">
        <f t="shared" si="7"/>
        <v>4.2102682263972582E-3</v>
      </c>
      <c r="BH38" s="5">
        <v>4.4145200000000002E-2</v>
      </c>
      <c r="BI38" s="5">
        <v>0.91634499999999997</v>
      </c>
      <c r="BJ38" s="5">
        <v>3.93996E-2</v>
      </c>
      <c r="BK38" s="8">
        <v>1.10363E-4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62751915842</v>
      </c>
      <c r="BS38" s="5">
        <v>19.390599999999999</v>
      </c>
      <c r="BU38" s="5">
        <v>1000</v>
      </c>
      <c r="BV38" s="5">
        <v>50372</v>
      </c>
      <c r="BW38" s="5">
        <f t="shared" si="8"/>
        <v>0.9920044113592501</v>
      </c>
      <c r="BX38" s="5">
        <v>3853.44</v>
      </c>
      <c r="BY38" s="5">
        <f t="shared" si="9"/>
        <v>7.5887982984757185E-2</v>
      </c>
      <c r="BZ38" s="5">
        <v>54225.4</v>
      </c>
      <c r="CA38" s="5">
        <v>52756.800000000003</v>
      </c>
      <c r="CB38" s="5">
        <v>1780</v>
      </c>
      <c r="CC38" s="5">
        <v>28.250499999999999</v>
      </c>
      <c r="CD38" s="5">
        <v>145.554</v>
      </c>
      <c r="CE38" s="5">
        <v>42.078899999999997</v>
      </c>
      <c r="CF38" s="5">
        <v>39.331099999999999</v>
      </c>
      <c r="CG38" s="5">
        <v>53653</v>
      </c>
      <c r="CH38" s="5">
        <v>51873</v>
      </c>
      <c r="CI38" s="7">
        <v>2.15645E-2</v>
      </c>
      <c r="CJ38" s="7">
        <v>5.6619000000000003E-2</v>
      </c>
      <c r="CK38" s="7">
        <v>3.8970299999999999E-2</v>
      </c>
      <c r="CL38" s="5">
        <v>17.713000000000001</v>
      </c>
      <c r="CM38" s="5">
        <f t="shared" si="10"/>
        <v>4.0074660633484166E-2</v>
      </c>
      <c r="CN38" s="5">
        <v>217.548</v>
      </c>
      <c r="CO38" s="5">
        <f t="shared" si="11"/>
        <v>4.284296348812478E-3</v>
      </c>
      <c r="CP38" s="5">
        <v>4.2398199999999997E-2</v>
      </c>
      <c r="CQ38" s="5">
        <v>0.91979</v>
      </c>
      <c r="CR38" s="5">
        <v>3.7751100000000003E-2</v>
      </c>
      <c r="CS38" s="8">
        <v>6.1086000000000004E-5</v>
      </c>
      <c r="CT38" s="5">
        <v>0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28625947408888</v>
      </c>
      <c r="DA38" s="5">
        <v>6658.45</v>
      </c>
      <c r="DC38" s="5">
        <v>1000</v>
      </c>
      <c r="DD38" s="5">
        <v>50396.1</v>
      </c>
      <c r="DE38" s="5">
        <f t="shared" si="12"/>
        <v>0.99247902634999408</v>
      </c>
      <c r="DF38" s="5">
        <v>3850.47</v>
      </c>
      <c r="DG38" s="5">
        <f t="shared" si="13"/>
        <v>7.5829493087557598E-2</v>
      </c>
      <c r="DH38" s="5">
        <v>54246.6</v>
      </c>
      <c r="DI38" s="5">
        <v>52754.6</v>
      </c>
      <c r="DJ38" s="5">
        <v>2123</v>
      </c>
      <c r="DK38" s="5">
        <v>23.8994</v>
      </c>
      <c r="DL38" s="5">
        <v>140.44399999999999</v>
      </c>
      <c r="DM38" s="5">
        <v>41.863999999999997</v>
      </c>
      <c r="DN38" s="5">
        <v>40.994999999999997</v>
      </c>
      <c r="DO38" s="5">
        <v>53807</v>
      </c>
      <c r="DP38" s="5">
        <v>51684</v>
      </c>
      <c r="DQ38" s="7">
        <v>1.7842400000000001E-2</v>
      </c>
      <c r="DR38" s="7">
        <v>5.9651799999999998E-2</v>
      </c>
      <c r="DS38" s="7">
        <v>3.8925800000000003E-2</v>
      </c>
      <c r="DT38" s="5">
        <v>17.939</v>
      </c>
      <c r="DU38" s="5">
        <f t="shared" si="14"/>
        <v>4.0585972850678734E-2</v>
      </c>
      <c r="DV38" s="5">
        <v>214.642</v>
      </c>
      <c r="DW38" s="5">
        <f t="shared" si="15"/>
        <v>4.2270668399700655E-3</v>
      </c>
      <c r="DX38" s="5">
        <v>4.2936700000000001E-2</v>
      </c>
      <c r="DY38" s="5">
        <v>0.91874</v>
      </c>
      <c r="DZ38" s="5">
        <v>3.82353E-2</v>
      </c>
      <c r="EA38" s="8">
        <v>8.8235300000000005E-5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277036534578</v>
      </c>
      <c r="EI38" s="5">
        <v>86.406300000000002</v>
      </c>
      <c r="EK38" s="5">
        <v>2</v>
      </c>
      <c r="EL38" s="5">
        <v>50378.5</v>
      </c>
      <c r="EM38" s="5">
        <f t="shared" si="16"/>
        <v>0.99213241955177434</v>
      </c>
      <c r="EN38" s="5">
        <v>3917</v>
      </c>
      <c r="EO38" s="5">
        <f t="shared" si="17"/>
        <v>7.7139706171964237E-2</v>
      </c>
      <c r="EP38" s="5">
        <v>54295.5</v>
      </c>
      <c r="EQ38" s="5">
        <v>52627</v>
      </c>
      <c r="ER38" s="5">
        <v>764</v>
      </c>
      <c r="ES38" s="5">
        <v>0.68363200000000002</v>
      </c>
      <c r="ET38" s="5">
        <v>0</v>
      </c>
      <c r="EU38" s="5">
        <v>0.65851099999999996</v>
      </c>
      <c r="EV38" s="5">
        <v>2.3549099999999998</v>
      </c>
      <c r="EW38" s="5">
        <v>53009</v>
      </c>
      <c r="EX38" s="5">
        <v>52245</v>
      </c>
      <c r="EY38" s="7">
        <v>2.88905E-2</v>
      </c>
      <c r="EZ38" s="7">
        <v>4.39364E-2</v>
      </c>
      <c r="FA38" s="7">
        <v>3.6413399999999999E-2</v>
      </c>
      <c r="FB38" s="5">
        <v>20</v>
      </c>
      <c r="FC38" s="5">
        <f t="shared" si="18"/>
        <v>4.5248868778280542E-2</v>
      </c>
      <c r="FD38" s="5">
        <v>195.85</v>
      </c>
      <c r="FE38" s="5">
        <f t="shared" si="19"/>
        <v>3.8569853085982115E-3</v>
      </c>
      <c r="FF38" s="5">
        <v>4.7511299999999999E-2</v>
      </c>
      <c r="FG38" s="5">
        <v>0.90950200000000003</v>
      </c>
      <c r="FH38" s="5">
        <v>4.2986400000000001E-2</v>
      </c>
      <c r="FI38" s="5">
        <v>0</v>
      </c>
      <c r="FJ38" s="5">
        <v>0</v>
      </c>
      <c r="FK38" s="5">
        <v>0</v>
      </c>
      <c r="FL38" s="5">
        <v>0</v>
      </c>
      <c r="FM38" s="5">
        <v>0</v>
      </c>
      <c r="FN38" s="5">
        <v>0</v>
      </c>
      <c r="FO38" s="5">
        <v>0</v>
      </c>
      <c r="FP38" s="5">
        <v>1341763268572</v>
      </c>
      <c r="FQ38" s="5">
        <v>343.875</v>
      </c>
      <c r="FS38" s="5">
        <v>1000</v>
      </c>
      <c r="FT38" s="5">
        <v>50380.1</v>
      </c>
      <c r="FU38" s="5">
        <f t="shared" si="20"/>
        <v>0.9921639292607034</v>
      </c>
      <c r="FV38" s="5">
        <v>3732.46</v>
      </c>
      <c r="FW38" s="5">
        <f t="shared" si="21"/>
        <v>7.3505455118358348E-2</v>
      </c>
      <c r="FX38" s="5">
        <v>54112.6</v>
      </c>
      <c r="FY38" s="5">
        <v>52713.9</v>
      </c>
      <c r="FZ38" s="5">
        <v>1669</v>
      </c>
      <c r="GA38" s="5">
        <v>21.884499999999999</v>
      </c>
      <c r="GB38" s="5">
        <v>131.482</v>
      </c>
      <c r="GC38" s="5">
        <v>39.834400000000002</v>
      </c>
      <c r="GD38" s="5">
        <v>37.860500000000002</v>
      </c>
      <c r="GE38" s="5">
        <v>53530</v>
      </c>
      <c r="GF38" s="5">
        <v>51861</v>
      </c>
      <c r="GG38" s="7">
        <v>2.1328099999999999E-2</v>
      </c>
      <c r="GH38" s="7">
        <v>5.41967E-2</v>
      </c>
      <c r="GI38" s="7">
        <v>3.8124699999999997E-2</v>
      </c>
      <c r="GJ38" s="5">
        <v>17.821999999999999</v>
      </c>
      <c r="GK38" s="5">
        <f t="shared" si="22"/>
        <v>4.0321266968325789E-2</v>
      </c>
      <c r="GL38" s="5">
        <v>209.43</v>
      </c>
      <c r="GM38" s="5">
        <f t="shared" si="23"/>
        <v>4.1244239631336409E-3</v>
      </c>
      <c r="GN38" s="5">
        <v>4.2583700000000002E-2</v>
      </c>
      <c r="GO38" s="5">
        <v>0.91935699999999998</v>
      </c>
      <c r="GP38" s="5">
        <v>3.8058799999999997E-2</v>
      </c>
      <c r="GQ38" s="5">
        <v>0</v>
      </c>
      <c r="GR38" s="5">
        <v>0</v>
      </c>
      <c r="GS38" s="5">
        <v>0</v>
      </c>
      <c r="GT38" s="5">
        <v>0</v>
      </c>
      <c r="GU38" s="5">
        <v>0</v>
      </c>
      <c r="GV38" s="5">
        <v>0</v>
      </c>
      <c r="GW38" s="5">
        <v>0</v>
      </c>
      <c r="GX38" s="5">
        <v>631627887980</v>
      </c>
      <c r="GY38" s="5">
        <v>151.578</v>
      </c>
    </row>
    <row r="39" spans="1:207" x14ac:dyDescent="0.2">
      <c r="A39" s="6" t="s">
        <v>58</v>
      </c>
      <c r="B39" s="6">
        <v>493</v>
      </c>
      <c r="C39" s="5">
        <v>35002</v>
      </c>
      <c r="E39" s="5">
        <v>1</v>
      </c>
      <c r="F39" s="5">
        <v>29271</v>
      </c>
      <c r="G39" s="5">
        <f t="shared" si="0"/>
        <v>0.83626649905719674</v>
      </c>
      <c r="H39" s="5">
        <v>11769</v>
      </c>
      <c r="I39" s="5">
        <f t="shared" si="1"/>
        <v>0.33623792926118506</v>
      </c>
      <c r="J39" s="5">
        <v>41040</v>
      </c>
      <c r="K39" s="5">
        <v>37857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37857</v>
      </c>
      <c r="R39" s="5">
        <v>37857</v>
      </c>
      <c r="S39" s="7">
        <v>8.1566799999999995E-2</v>
      </c>
      <c r="T39" s="7">
        <v>8.1566799999999995E-2</v>
      </c>
      <c r="U39" s="7">
        <v>8.1566799999999995E-2</v>
      </c>
      <c r="V39" s="5">
        <v>118</v>
      </c>
      <c r="W39" s="5">
        <f t="shared" si="2"/>
        <v>0.23935091277890466</v>
      </c>
      <c r="X39" s="5">
        <v>99.737300000000005</v>
      </c>
      <c r="Y39" s="5">
        <f t="shared" si="3"/>
        <v>2.8494743157533855E-3</v>
      </c>
      <c r="Z39" s="5">
        <v>0.27180500000000002</v>
      </c>
      <c r="AA39" s="5">
        <v>0.49898599999999999</v>
      </c>
      <c r="AB39" s="5">
        <v>0.19878299999999999</v>
      </c>
      <c r="AC39" s="5">
        <v>2.23124E-2</v>
      </c>
      <c r="AD39" s="5">
        <v>8.1135900000000004E-3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144359592</v>
      </c>
      <c r="AK39" s="5">
        <v>3.125E-2</v>
      </c>
      <c r="AM39" s="5">
        <v>98</v>
      </c>
      <c r="AN39" s="5">
        <v>34788.400000000001</v>
      </c>
      <c r="AO39" s="5">
        <f t="shared" si="4"/>
        <v>0.99389749157191021</v>
      </c>
      <c r="AP39" s="5">
        <v>3017.39</v>
      </c>
      <c r="AQ39" s="5">
        <f t="shared" si="5"/>
        <v>8.620621678761213E-2</v>
      </c>
      <c r="AR39" s="5">
        <v>37805.800000000003</v>
      </c>
      <c r="AS39" s="5">
        <v>36935.1</v>
      </c>
      <c r="AT39" s="5">
        <v>1040</v>
      </c>
      <c r="AU39" s="5">
        <v>15.509499999999999</v>
      </c>
      <c r="AV39" s="5">
        <v>63.112299999999998</v>
      </c>
      <c r="AW39" s="5">
        <v>15.8149</v>
      </c>
      <c r="AX39" s="5">
        <v>10.7018</v>
      </c>
      <c r="AY39" s="5">
        <v>37550</v>
      </c>
      <c r="AZ39" s="5">
        <v>36510</v>
      </c>
      <c r="BA39" s="7">
        <v>4.3083299999999998E-2</v>
      </c>
      <c r="BB39" s="7">
        <v>7.2795799999999994E-2</v>
      </c>
      <c r="BC39" s="7">
        <v>5.5226900000000002E-2</v>
      </c>
      <c r="BD39" s="5">
        <v>23.183700000000002</v>
      </c>
      <c r="BE39" s="5">
        <f t="shared" si="6"/>
        <v>4.7025760649087221E-2</v>
      </c>
      <c r="BF39" s="5">
        <v>130.15100000000001</v>
      </c>
      <c r="BG39" s="5">
        <f t="shared" si="7"/>
        <v>3.7183875207131025E-3</v>
      </c>
      <c r="BH39" s="5">
        <v>4.9405999999999999E-2</v>
      </c>
      <c r="BI39" s="5">
        <v>0.90559699999999999</v>
      </c>
      <c r="BJ39" s="5">
        <v>4.4645400000000002E-2</v>
      </c>
      <c r="BK39" s="8">
        <v>3.5186499999999998E-4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143040483594</v>
      </c>
      <c r="BS39" s="5">
        <v>45.6875</v>
      </c>
      <c r="BU39" s="5">
        <v>1000</v>
      </c>
      <c r="BV39" s="5">
        <v>34799</v>
      </c>
      <c r="BW39" s="5">
        <f t="shared" si="8"/>
        <v>0.99420033140963371</v>
      </c>
      <c r="BX39" s="5">
        <v>2949.55</v>
      </c>
      <c r="BY39" s="5">
        <f t="shared" si="9"/>
        <v>8.4268041826181361E-2</v>
      </c>
      <c r="BZ39" s="5">
        <v>37748.5</v>
      </c>
      <c r="CA39" s="5">
        <v>36884.1</v>
      </c>
      <c r="CB39" s="5">
        <v>1426</v>
      </c>
      <c r="CC39" s="5">
        <v>31.934699999999999</v>
      </c>
      <c r="CD39" s="5">
        <v>124.98699999999999</v>
      </c>
      <c r="CE39" s="5">
        <v>46.145200000000003</v>
      </c>
      <c r="CF39" s="5">
        <v>34.553899999999999</v>
      </c>
      <c r="CG39" s="5">
        <v>37699</v>
      </c>
      <c r="CH39" s="5">
        <v>36273</v>
      </c>
      <c r="CI39" s="7">
        <v>3.6312200000000003E-2</v>
      </c>
      <c r="CJ39" s="7">
        <v>7.7052700000000002E-2</v>
      </c>
      <c r="CK39" s="7">
        <v>5.3771300000000001E-2</v>
      </c>
      <c r="CL39" s="5">
        <v>22.181999999999999</v>
      </c>
      <c r="CM39" s="5">
        <f t="shared" si="10"/>
        <v>4.4993914807302228E-2</v>
      </c>
      <c r="CN39" s="5">
        <v>132.97</v>
      </c>
      <c r="CO39" s="5">
        <f t="shared" si="11"/>
        <v>3.7989257756699617E-3</v>
      </c>
      <c r="CP39" s="5">
        <v>4.7146E-2</v>
      </c>
      <c r="CQ39" s="5">
        <v>0.90988800000000003</v>
      </c>
      <c r="CR39" s="5">
        <v>4.2841799999999999E-2</v>
      </c>
      <c r="CS39" s="8">
        <v>1.2373199999999999E-4</v>
      </c>
      <c r="CT39" s="5">
        <v>0</v>
      </c>
      <c r="CU39" s="5">
        <v>0</v>
      </c>
      <c r="CV39" s="5">
        <v>0</v>
      </c>
      <c r="CW39" s="5">
        <v>0</v>
      </c>
      <c r="CX39" s="5">
        <v>0</v>
      </c>
      <c r="CY39" s="5">
        <v>0</v>
      </c>
      <c r="CZ39" s="5">
        <v>43979416181496</v>
      </c>
      <c r="DA39" s="5">
        <v>10330.5</v>
      </c>
      <c r="DC39" s="5">
        <v>1000</v>
      </c>
      <c r="DD39" s="5">
        <v>34783</v>
      </c>
      <c r="DE39" s="5">
        <f t="shared" si="12"/>
        <v>0.99374321467344728</v>
      </c>
      <c r="DF39" s="5">
        <v>2972.05</v>
      </c>
      <c r="DG39" s="5">
        <f t="shared" si="13"/>
        <v>8.4910862236443632E-2</v>
      </c>
      <c r="DH39" s="5">
        <v>37755.1</v>
      </c>
      <c r="DI39" s="5">
        <v>36878.9</v>
      </c>
      <c r="DJ39" s="5">
        <v>1262</v>
      </c>
      <c r="DK39" s="5">
        <v>31.521799999999999</v>
      </c>
      <c r="DL39" s="5">
        <v>123.998</v>
      </c>
      <c r="DM39" s="5">
        <v>46.141199999999998</v>
      </c>
      <c r="DN39" s="5">
        <v>34.495199999999997</v>
      </c>
      <c r="DO39" s="5">
        <v>37558</v>
      </c>
      <c r="DP39" s="5">
        <v>36296</v>
      </c>
      <c r="DQ39" s="7">
        <v>3.6969299999999997E-2</v>
      </c>
      <c r="DR39" s="7">
        <v>7.3024400000000003E-2</v>
      </c>
      <c r="DS39" s="7">
        <v>5.3622499999999997E-2</v>
      </c>
      <c r="DT39" s="5">
        <v>22.588999999999999</v>
      </c>
      <c r="DU39" s="5">
        <f t="shared" si="14"/>
        <v>4.5819472616632856E-2</v>
      </c>
      <c r="DV39" s="5">
        <v>131.571</v>
      </c>
      <c r="DW39" s="5">
        <f t="shared" si="15"/>
        <v>3.7589566310496543E-3</v>
      </c>
      <c r="DX39" s="5">
        <v>4.7975700000000003E-2</v>
      </c>
      <c r="DY39" s="5">
        <v>0.90823299999999996</v>
      </c>
      <c r="DZ39" s="5">
        <v>4.3663300000000002E-2</v>
      </c>
      <c r="EA39" s="8">
        <v>1.2778900000000001E-4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695527233694</v>
      </c>
      <c r="EI39" s="5">
        <v>229.60900000000001</v>
      </c>
      <c r="EK39" s="5">
        <v>2</v>
      </c>
      <c r="EL39" s="5">
        <v>34574.5</v>
      </c>
      <c r="EM39" s="5">
        <f t="shared" si="16"/>
        <v>0.98778641220501684</v>
      </c>
      <c r="EN39" s="5">
        <v>3126</v>
      </c>
      <c r="EO39" s="5">
        <f t="shared" si="17"/>
        <v>8.9309182332438147E-2</v>
      </c>
      <c r="EP39" s="5">
        <v>37700.5</v>
      </c>
      <c r="EQ39" s="5">
        <v>37020.5</v>
      </c>
      <c r="ER39" s="5">
        <v>495</v>
      </c>
      <c r="ES39" s="5">
        <v>2.9395899999999999</v>
      </c>
      <c r="ET39" s="5">
        <v>0</v>
      </c>
      <c r="EU39" s="5">
        <v>2.81508</v>
      </c>
      <c r="EV39" s="5">
        <v>1.81915</v>
      </c>
      <c r="EW39" s="5">
        <v>37268</v>
      </c>
      <c r="EX39" s="5">
        <v>36773</v>
      </c>
      <c r="EY39" s="7">
        <v>5.0597099999999999E-2</v>
      </c>
      <c r="EZ39" s="7">
        <v>6.4739199999999997E-2</v>
      </c>
      <c r="FA39" s="7">
        <v>5.76681E-2</v>
      </c>
      <c r="FB39" s="5">
        <v>25</v>
      </c>
      <c r="FC39" s="5">
        <f t="shared" si="18"/>
        <v>5.0709939148073022E-2</v>
      </c>
      <c r="FD39" s="5">
        <v>125.04</v>
      </c>
      <c r="FE39" s="5">
        <f t="shared" si="19"/>
        <v>3.5723672932975259E-3</v>
      </c>
      <c r="FF39" s="5">
        <v>5.2738300000000002E-2</v>
      </c>
      <c r="FG39" s="5">
        <v>0.89858000000000005</v>
      </c>
      <c r="FH39" s="5">
        <v>4.8681500000000003E-2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1933519209380</v>
      </c>
      <c r="FQ39" s="5">
        <v>497.18799999999999</v>
      </c>
      <c r="FS39" s="5">
        <v>1000</v>
      </c>
      <c r="FT39" s="5">
        <v>34578</v>
      </c>
      <c r="FU39" s="5">
        <f t="shared" si="20"/>
        <v>0.98788640649105763</v>
      </c>
      <c r="FV39" s="5">
        <v>3022.31</v>
      </c>
      <c r="FW39" s="5">
        <f t="shared" si="21"/>
        <v>8.6346780183989488E-2</v>
      </c>
      <c r="FX39" s="5">
        <v>37600.400000000001</v>
      </c>
      <c r="FY39" s="5">
        <v>36898.5</v>
      </c>
      <c r="FZ39" s="5">
        <v>1211</v>
      </c>
      <c r="GA39" s="5">
        <v>25.728400000000001</v>
      </c>
      <c r="GB39" s="5">
        <v>111.36199999999999</v>
      </c>
      <c r="GC39" s="5">
        <v>39.5518</v>
      </c>
      <c r="GD39" s="5">
        <v>34.061900000000001</v>
      </c>
      <c r="GE39" s="5">
        <v>37603</v>
      </c>
      <c r="GF39" s="5">
        <v>36392</v>
      </c>
      <c r="GG39" s="7">
        <v>3.9711999999999997E-2</v>
      </c>
      <c r="GH39" s="7">
        <v>7.4310000000000001E-2</v>
      </c>
      <c r="GI39" s="7">
        <v>5.4183599999999998E-2</v>
      </c>
      <c r="GJ39" s="5">
        <v>21.905000000000001</v>
      </c>
      <c r="GK39" s="5">
        <f t="shared" si="22"/>
        <v>4.4432048681541582E-2</v>
      </c>
      <c r="GL39" s="5">
        <v>137.97399999999999</v>
      </c>
      <c r="GM39" s="5">
        <f t="shared" si="23"/>
        <v>3.9418890349122906E-3</v>
      </c>
      <c r="GN39" s="5">
        <v>4.6460399999999999E-2</v>
      </c>
      <c r="GO39" s="5">
        <v>0.91113599999999995</v>
      </c>
      <c r="GP39" s="5">
        <v>4.24036E-2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795639765022</v>
      </c>
      <c r="GY39" s="5">
        <v>190.453</v>
      </c>
    </row>
    <row r="40" spans="1:207" x14ac:dyDescent="0.2">
      <c r="A40" s="6" t="s">
        <v>57</v>
      </c>
      <c r="B40" s="6">
        <v>574</v>
      </c>
      <c r="C40" s="5">
        <v>36905</v>
      </c>
      <c r="E40" s="5">
        <v>1</v>
      </c>
      <c r="F40" s="5">
        <v>32078</v>
      </c>
      <c r="G40" s="5">
        <f t="shared" si="0"/>
        <v>0.86920471480829153</v>
      </c>
      <c r="H40" s="5">
        <v>11901</v>
      </c>
      <c r="I40" s="5">
        <f t="shared" si="1"/>
        <v>0.32247662918303754</v>
      </c>
      <c r="J40" s="5">
        <v>43979</v>
      </c>
      <c r="K40" s="5">
        <v>41119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41119</v>
      </c>
      <c r="R40" s="5">
        <v>41119</v>
      </c>
      <c r="S40" s="7">
        <v>0.11418499999999999</v>
      </c>
      <c r="T40" s="7">
        <v>0.11418499999999999</v>
      </c>
      <c r="U40" s="7">
        <v>0.11418499999999999</v>
      </c>
      <c r="V40" s="5">
        <v>117</v>
      </c>
      <c r="W40" s="5">
        <f t="shared" si="2"/>
        <v>0.20383275261324041</v>
      </c>
      <c r="X40" s="5">
        <v>101.718</v>
      </c>
      <c r="Y40" s="5">
        <f t="shared" si="3"/>
        <v>2.7562118954071266E-3</v>
      </c>
      <c r="Z40" s="5">
        <v>0.216028</v>
      </c>
      <c r="AA40" s="5">
        <v>0.58188200000000001</v>
      </c>
      <c r="AB40" s="5">
        <v>0.191638</v>
      </c>
      <c r="AC40" s="5">
        <v>1.0453E-2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149083322</v>
      </c>
      <c r="AK40" s="5">
        <v>4.6875E-2</v>
      </c>
      <c r="AM40" s="5">
        <v>89</v>
      </c>
      <c r="AN40" s="5">
        <v>36672.199999999997</v>
      </c>
      <c r="AO40" s="5">
        <f t="shared" si="4"/>
        <v>0.99369191166508597</v>
      </c>
      <c r="AP40" s="5">
        <v>3728.36</v>
      </c>
      <c r="AQ40" s="5">
        <f t="shared" si="5"/>
        <v>0.10102587725240483</v>
      </c>
      <c r="AR40" s="5">
        <v>40400.6</v>
      </c>
      <c r="AS40" s="5">
        <v>39396.400000000001</v>
      </c>
      <c r="AT40" s="5">
        <v>1171</v>
      </c>
      <c r="AU40" s="5">
        <v>6.8421500000000002</v>
      </c>
      <c r="AV40" s="5">
        <v>31.585000000000001</v>
      </c>
      <c r="AW40" s="5">
        <v>10.210100000000001</v>
      </c>
      <c r="AX40" s="5">
        <v>11.47</v>
      </c>
      <c r="AY40" s="5">
        <v>40013</v>
      </c>
      <c r="AZ40" s="5">
        <v>38842</v>
      </c>
      <c r="BA40" s="7">
        <v>5.2486100000000001E-2</v>
      </c>
      <c r="BB40" s="7">
        <v>8.4216200000000005E-2</v>
      </c>
      <c r="BC40" s="7">
        <v>6.7507700000000004E-2</v>
      </c>
      <c r="BD40" s="5">
        <v>19.325800000000001</v>
      </c>
      <c r="BE40" s="5">
        <f t="shared" si="6"/>
        <v>3.3668641114982578E-2</v>
      </c>
      <c r="BF40" s="5">
        <v>192.92099999999999</v>
      </c>
      <c r="BG40" s="5">
        <f t="shared" si="7"/>
        <v>5.2275030483674295E-3</v>
      </c>
      <c r="BH40" s="5">
        <v>3.5469599999999997E-2</v>
      </c>
      <c r="BI40" s="5">
        <v>0.93260399999999999</v>
      </c>
      <c r="BJ40" s="5">
        <v>3.1867800000000002E-2</v>
      </c>
      <c r="BK40" s="8">
        <v>5.8724500000000003E-5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120072578054</v>
      </c>
      <c r="BS40" s="5">
        <v>37.843800000000002</v>
      </c>
      <c r="BU40" s="5">
        <v>1000</v>
      </c>
      <c r="BV40" s="5">
        <v>36656.800000000003</v>
      </c>
      <c r="BW40" s="5">
        <f t="shared" si="8"/>
        <v>0.9932746240346837</v>
      </c>
      <c r="BX40" s="5">
        <v>3681.83</v>
      </c>
      <c r="BY40" s="5">
        <f t="shared" si="9"/>
        <v>9.9765072483403328E-2</v>
      </c>
      <c r="BZ40" s="5">
        <v>40338.699999999997</v>
      </c>
      <c r="CA40" s="5">
        <v>39378.6</v>
      </c>
      <c r="CB40" s="5">
        <v>1661</v>
      </c>
      <c r="CC40" s="5">
        <v>21.607399999999998</v>
      </c>
      <c r="CD40" s="5">
        <v>99.205399999999997</v>
      </c>
      <c r="CE40" s="5">
        <v>35.438800000000001</v>
      </c>
      <c r="CF40" s="5">
        <v>36.018700000000003</v>
      </c>
      <c r="CG40" s="5">
        <v>40287</v>
      </c>
      <c r="CH40" s="5">
        <v>38626</v>
      </c>
      <c r="CI40" s="7">
        <v>4.66332E-2</v>
      </c>
      <c r="CJ40" s="7">
        <v>9.1640700000000005E-2</v>
      </c>
      <c r="CK40" s="7">
        <v>6.7027199999999995E-2</v>
      </c>
      <c r="CL40" s="5">
        <v>18.327000000000002</v>
      </c>
      <c r="CM40" s="5">
        <f t="shared" si="10"/>
        <v>3.1928571428571431E-2</v>
      </c>
      <c r="CN40" s="5">
        <v>200.89599999999999</v>
      </c>
      <c r="CO40" s="5">
        <f t="shared" si="11"/>
        <v>5.4435984283972361E-3</v>
      </c>
      <c r="CP40" s="5">
        <v>3.3689900000000002E-2</v>
      </c>
      <c r="CQ40" s="5">
        <v>0.93612399999999996</v>
      </c>
      <c r="CR40" s="5">
        <v>3.0167200000000002E-2</v>
      </c>
      <c r="CS40" s="8">
        <v>1.9163800000000001E-5</v>
      </c>
      <c r="CT40" s="5">
        <v>0</v>
      </c>
      <c r="CU40" s="5">
        <v>0</v>
      </c>
      <c r="CV40" s="5">
        <v>0</v>
      </c>
      <c r="CW40" s="5">
        <v>0</v>
      </c>
      <c r="CX40" s="5">
        <v>0</v>
      </c>
      <c r="CY40" s="5">
        <v>0</v>
      </c>
      <c r="CZ40" s="5">
        <v>38542646703358</v>
      </c>
      <c r="DA40" s="5">
        <v>9034.36</v>
      </c>
      <c r="DC40" s="5">
        <v>1000</v>
      </c>
      <c r="DD40" s="5">
        <v>36665.4</v>
      </c>
      <c r="DE40" s="5">
        <f t="shared" si="12"/>
        <v>0.99350765478932401</v>
      </c>
      <c r="DF40" s="5">
        <v>3681.58</v>
      </c>
      <c r="DG40" s="5">
        <f t="shared" si="13"/>
        <v>9.9758298333559134E-2</v>
      </c>
      <c r="DH40" s="5">
        <v>40346.9</v>
      </c>
      <c r="DI40" s="5">
        <v>39393.4</v>
      </c>
      <c r="DJ40" s="5">
        <v>1377</v>
      </c>
      <c r="DK40" s="5">
        <v>20.854299999999999</v>
      </c>
      <c r="DL40" s="5">
        <v>102.56699999999999</v>
      </c>
      <c r="DM40" s="5">
        <v>35.937100000000001</v>
      </c>
      <c r="DN40" s="5">
        <v>38.610199999999999</v>
      </c>
      <c r="DO40" s="5">
        <v>40100</v>
      </c>
      <c r="DP40" s="5">
        <v>38723</v>
      </c>
      <c r="DQ40" s="7">
        <v>4.9261600000000003E-2</v>
      </c>
      <c r="DR40" s="7">
        <v>8.6573600000000001E-2</v>
      </c>
      <c r="DS40" s="7">
        <v>6.7428500000000002E-2</v>
      </c>
      <c r="DT40" s="5">
        <v>18.827000000000002</v>
      </c>
      <c r="DU40" s="5">
        <f t="shared" si="14"/>
        <v>3.2799651567944253E-2</v>
      </c>
      <c r="DV40" s="5">
        <v>195.548</v>
      </c>
      <c r="DW40" s="5">
        <f t="shared" si="15"/>
        <v>5.2986858149302266E-3</v>
      </c>
      <c r="DX40" s="5">
        <v>3.4578400000000002E-2</v>
      </c>
      <c r="DY40" s="5">
        <v>0.93436399999999997</v>
      </c>
      <c r="DZ40" s="5">
        <v>3.1020900000000001E-2</v>
      </c>
      <c r="EA40" s="8">
        <v>3.6585399999999997E-5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609470039218</v>
      </c>
      <c r="EI40" s="5">
        <v>198.06299999999999</v>
      </c>
      <c r="EK40" s="5">
        <v>4</v>
      </c>
      <c r="EL40" s="5">
        <v>36606</v>
      </c>
      <c r="EM40" s="5">
        <f t="shared" si="16"/>
        <v>0.99189811678634332</v>
      </c>
      <c r="EN40" s="5">
        <v>3863.25</v>
      </c>
      <c r="EO40" s="5">
        <f t="shared" si="17"/>
        <v>0.10468093754233844</v>
      </c>
      <c r="EP40" s="5">
        <v>40469.300000000003</v>
      </c>
      <c r="EQ40" s="5">
        <v>39340.5</v>
      </c>
      <c r="ER40" s="5">
        <v>700</v>
      </c>
      <c r="ES40" s="5">
        <v>1.4524999999999999</v>
      </c>
      <c r="ET40" s="5">
        <v>6.6022699999999999</v>
      </c>
      <c r="EU40" s="5">
        <v>2.5992999999999999</v>
      </c>
      <c r="EV40" s="5">
        <v>2.6274000000000002</v>
      </c>
      <c r="EW40" s="5">
        <v>39719</v>
      </c>
      <c r="EX40" s="5">
        <v>39019</v>
      </c>
      <c r="EY40" s="7">
        <v>5.7282199999999998E-2</v>
      </c>
      <c r="EZ40" s="7">
        <v>7.6249800000000006E-2</v>
      </c>
      <c r="FA40" s="7">
        <v>6.5993800000000005E-2</v>
      </c>
      <c r="FB40" s="5">
        <v>18.5</v>
      </c>
      <c r="FC40" s="5">
        <f t="shared" si="18"/>
        <v>3.2229965156794424E-2</v>
      </c>
      <c r="FD40" s="5">
        <v>208.82400000000001</v>
      </c>
      <c r="FE40" s="5">
        <f t="shared" si="19"/>
        <v>5.6584202682563338E-3</v>
      </c>
      <c r="FF40" s="5">
        <v>3.3972099999999998E-2</v>
      </c>
      <c r="FG40" s="5">
        <v>0.93554000000000004</v>
      </c>
      <c r="FH40" s="5">
        <v>3.0487799999999999E-2</v>
      </c>
      <c r="FI40" s="5">
        <v>0</v>
      </c>
      <c r="FJ40" s="5">
        <v>0</v>
      </c>
      <c r="FK40" s="5">
        <v>0</v>
      </c>
      <c r="FL40" s="5">
        <v>0</v>
      </c>
      <c r="FM40" s="5">
        <v>0</v>
      </c>
      <c r="FN40" s="5">
        <v>0</v>
      </c>
      <c r="FO40" s="5">
        <v>0</v>
      </c>
      <c r="FP40" s="5">
        <v>3025983360270</v>
      </c>
      <c r="FQ40" s="5">
        <v>773.43799999999999</v>
      </c>
      <c r="FS40" s="5">
        <v>1000</v>
      </c>
      <c r="FT40" s="5">
        <v>36606.400000000001</v>
      </c>
      <c r="FU40" s="5">
        <f t="shared" si="20"/>
        <v>0.99190895542609403</v>
      </c>
      <c r="FV40" s="5">
        <v>3666.92</v>
      </c>
      <c r="FW40" s="5">
        <f t="shared" si="21"/>
        <v>9.9361062186695576E-2</v>
      </c>
      <c r="FX40" s="5">
        <v>40273.4</v>
      </c>
      <c r="FY40" s="5">
        <v>39361.4</v>
      </c>
      <c r="FZ40" s="5">
        <v>1650</v>
      </c>
      <c r="GA40" s="5">
        <v>18.451799999999999</v>
      </c>
      <c r="GB40" s="5">
        <v>96.036299999999997</v>
      </c>
      <c r="GC40" s="5">
        <v>32.939</v>
      </c>
      <c r="GD40" s="5">
        <v>38.596899999999998</v>
      </c>
      <c r="GE40" s="5">
        <v>40263</v>
      </c>
      <c r="GF40" s="5">
        <v>38613</v>
      </c>
      <c r="GG40" s="7">
        <v>4.6281000000000003E-2</v>
      </c>
      <c r="GH40" s="7">
        <v>9.0990399999999999E-2</v>
      </c>
      <c r="GI40" s="7">
        <v>6.6560599999999998E-2</v>
      </c>
      <c r="GJ40" s="5">
        <v>17.486000000000001</v>
      </c>
      <c r="GK40" s="5">
        <f t="shared" si="22"/>
        <v>3.0463414634146344E-2</v>
      </c>
      <c r="GL40" s="5">
        <v>209.70599999999999</v>
      </c>
      <c r="GM40" s="5">
        <f t="shared" si="23"/>
        <v>5.6823194689066521E-3</v>
      </c>
      <c r="GN40" s="5">
        <v>3.2264800000000003E-2</v>
      </c>
      <c r="GO40" s="5">
        <v>0.93901400000000002</v>
      </c>
      <c r="GP40" s="5">
        <v>2.8662E-2</v>
      </c>
      <c r="GQ40" s="8">
        <v>5.9233500000000001E-5</v>
      </c>
      <c r="GR40" s="5">
        <v>0</v>
      </c>
      <c r="GS40" s="5">
        <v>0</v>
      </c>
      <c r="GT40" s="5">
        <v>0</v>
      </c>
      <c r="GU40" s="5">
        <v>0</v>
      </c>
      <c r="GV40" s="5">
        <v>0</v>
      </c>
      <c r="GW40" s="5">
        <v>0</v>
      </c>
      <c r="GX40" s="5">
        <v>1448090808146</v>
      </c>
      <c r="GY40" s="5">
        <v>341.65600000000001</v>
      </c>
    </row>
    <row r="41" spans="1:207" x14ac:dyDescent="0.2">
      <c r="A41" s="6" t="s">
        <v>31</v>
      </c>
      <c r="B41" s="6">
        <v>575</v>
      </c>
      <c r="C41" s="6">
        <v>6773</v>
      </c>
      <c r="E41" s="6">
        <v>1</v>
      </c>
      <c r="F41" s="6">
        <v>6248</v>
      </c>
      <c r="G41" s="5">
        <f t="shared" si="0"/>
        <v>0.92248634283183228</v>
      </c>
      <c r="H41" s="6">
        <v>2081</v>
      </c>
      <c r="I41" s="5">
        <f t="shared" si="1"/>
        <v>0.3072493725084896</v>
      </c>
      <c r="J41" s="6">
        <v>8329</v>
      </c>
      <c r="K41" s="6">
        <v>7540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7540</v>
      </c>
      <c r="R41" s="6">
        <v>7540</v>
      </c>
      <c r="S41" s="2">
        <v>0.113244</v>
      </c>
      <c r="T41" s="2">
        <v>0.113244</v>
      </c>
      <c r="U41" s="2">
        <v>0.113244</v>
      </c>
      <c r="V41" s="6">
        <v>132</v>
      </c>
      <c r="W41" s="5">
        <f t="shared" si="2"/>
        <v>0.22956521739130434</v>
      </c>
      <c r="X41" s="6">
        <v>15.7652</v>
      </c>
      <c r="Y41" s="5">
        <f t="shared" si="3"/>
        <v>2.3276539199763766E-3</v>
      </c>
      <c r="Z41" s="6">
        <v>0.243478</v>
      </c>
      <c r="AA41" s="6">
        <v>0.52869600000000005</v>
      </c>
      <c r="AB41" s="6">
        <v>0.21565200000000001</v>
      </c>
      <c r="AC41" s="6">
        <v>1.21739E-2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189819800</v>
      </c>
      <c r="AK41" s="6">
        <v>6.25E-2</v>
      </c>
      <c r="AM41" s="6">
        <v>92</v>
      </c>
      <c r="AN41" s="6">
        <v>6722.65</v>
      </c>
      <c r="AO41" s="5">
        <f t="shared" si="4"/>
        <v>0.99256607116491946</v>
      </c>
      <c r="AP41" s="6">
        <v>789.03300000000002</v>
      </c>
      <c r="AQ41" s="5">
        <f t="shared" si="5"/>
        <v>0.11649682563118265</v>
      </c>
      <c r="AR41" s="6">
        <v>7511.68</v>
      </c>
      <c r="AS41" s="6">
        <v>7309.55</v>
      </c>
      <c r="AT41" s="6">
        <v>261</v>
      </c>
      <c r="AU41" s="6">
        <v>3.3342900000000002</v>
      </c>
      <c r="AV41" s="6">
        <v>13.965400000000001</v>
      </c>
      <c r="AW41" s="6">
        <v>6.9868399999999999</v>
      </c>
      <c r="AX41" s="6">
        <v>5.4440099999999996</v>
      </c>
      <c r="AY41" s="6">
        <v>7447</v>
      </c>
      <c r="AZ41" s="6">
        <v>7186</v>
      </c>
      <c r="BA41" s="2">
        <v>6.0977400000000001E-2</v>
      </c>
      <c r="BB41" s="2">
        <v>9.9512799999999998E-2</v>
      </c>
      <c r="BC41" s="2">
        <v>7.9219600000000001E-2</v>
      </c>
      <c r="BD41" s="6">
        <v>20.597799999999999</v>
      </c>
      <c r="BE41" s="5">
        <f t="shared" si="6"/>
        <v>3.5822260869565213E-2</v>
      </c>
      <c r="BF41" s="6">
        <v>38.306600000000003</v>
      </c>
      <c r="BG41" s="5">
        <f t="shared" si="7"/>
        <v>5.6557803041488268E-3</v>
      </c>
      <c r="BH41" s="6">
        <v>3.7712700000000002E-2</v>
      </c>
      <c r="BI41" s="6">
        <v>0.92820400000000003</v>
      </c>
      <c r="BJ41" s="6">
        <v>3.3931900000000001E-2</v>
      </c>
      <c r="BK41" s="6">
        <v>1.5122900000000001E-4</v>
      </c>
      <c r="BL41" s="6">
        <v>0</v>
      </c>
      <c r="BM41" s="6">
        <v>0</v>
      </c>
      <c r="BN41" s="6">
        <v>0</v>
      </c>
      <c r="BO41" s="6">
        <v>0</v>
      </c>
      <c r="BP41" s="6">
        <v>0</v>
      </c>
      <c r="BQ41" s="6">
        <v>0</v>
      </c>
      <c r="BR41" s="6">
        <v>91900872088</v>
      </c>
      <c r="BS41" s="6">
        <v>29.109400000000001</v>
      </c>
      <c r="BU41" s="6">
        <v>1000</v>
      </c>
      <c r="BV41" s="6">
        <v>6713.02</v>
      </c>
      <c r="BW41" s="5">
        <f t="shared" si="8"/>
        <v>0.99114424922486344</v>
      </c>
      <c r="BX41" s="6">
        <v>770.33299999999997</v>
      </c>
      <c r="BY41" s="5">
        <f t="shared" si="9"/>
        <v>0.11373586298538313</v>
      </c>
      <c r="BZ41" s="6">
        <v>7483.36</v>
      </c>
      <c r="CA41" s="6">
        <v>7302.28</v>
      </c>
      <c r="CB41" s="6">
        <v>232</v>
      </c>
      <c r="CC41" s="6">
        <v>6.90306</v>
      </c>
      <c r="CD41" s="6">
        <v>36.305700000000002</v>
      </c>
      <c r="CE41" s="6">
        <v>14.0671</v>
      </c>
      <c r="CF41" s="6">
        <v>14.757999999999999</v>
      </c>
      <c r="CG41" s="6">
        <v>7422</v>
      </c>
      <c r="CH41" s="6">
        <v>7190</v>
      </c>
      <c r="CI41" s="2">
        <v>6.1567999999999998E-2</v>
      </c>
      <c r="CJ41" s="2">
        <v>9.5821600000000007E-2</v>
      </c>
      <c r="CK41" s="2">
        <v>7.8145099999999995E-2</v>
      </c>
      <c r="CL41" s="6">
        <v>18.803000000000001</v>
      </c>
      <c r="CM41" s="5">
        <f t="shared" si="10"/>
        <v>3.2700869565217394E-2</v>
      </c>
      <c r="CN41" s="6">
        <v>40.968600000000002</v>
      </c>
      <c r="CO41" s="5">
        <f t="shared" si="11"/>
        <v>6.0488114572567553E-3</v>
      </c>
      <c r="CP41" s="6">
        <v>3.4488699999999997E-2</v>
      </c>
      <c r="CQ41" s="6">
        <v>0.93454999999999999</v>
      </c>
      <c r="CR41" s="6">
        <v>3.0913E-2</v>
      </c>
      <c r="CS41" s="3">
        <v>4.8695700000000002E-5</v>
      </c>
      <c r="CT41" s="6">
        <v>0</v>
      </c>
      <c r="CU41" s="6">
        <v>0</v>
      </c>
      <c r="CV41" s="6">
        <v>0</v>
      </c>
      <c r="CW41" s="6">
        <v>0</v>
      </c>
      <c r="CX41" s="6">
        <v>0</v>
      </c>
      <c r="CY41" s="6">
        <v>0</v>
      </c>
      <c r="CZ41" s="6">
        <v>41512658122262</v>
      </c>
      <c r="DA41" s="6">
        <v>9797.8799999999992</v>
      </c>
      <c r="DC41" s="6">
        <v>1000</v>
      </c>
      <c r="DD41" s="6">
        <v>6713.52</v>
      </c>
      <c r="DE41" s="5">
        <f t="shared" si="12"/>
        <v>0.99121807175549981</v>
      </c>
      <c r="DF41" s="6">
        <v>774.64099999999996</v>
      </c>
      <c r="DG41" s="5">
        <f t="shared" si="13"/>
        <v>0.11437191790934592</v>
      </c>
      <c r="DH41" s="6">
        <v>7488.16</v>
      </c>
      <c r="DI41" s="6">
        <v>7302.42</v>
      </c>
      <c r="DJ41" s="6">
        <v>264</v>
      </c>
      <c r="DK41" s="6">
        <v>7.1430400000000001</v>
      </c>
      <c r="DL41" s="6">
        <v>38.310099999999998</v>
      </c>
      <c r="DM41" s="6">
        <v>14.974299999999999</v>
      </c>
      <c r="DN41" s="6">
        <v>14.7148</v>
      </c>
      <c r="DO41" s="6">
        <v>7435</v>
      </c>
      <c r="DP41" s="6">
        <v>7171</v>
      </c>
      <c r="DQ41" s="2">
        <v>5.8762700000000001E-2</v>
      </c>
      <c r="DR41" s="2">
        <v>9.7740999999999995E-2</v>
      </c>
      <c r="DS41" s="2">
        <v>7.8165999999999999E-2</v>
      </c>
      <c r="DT41" s="6">
        <v>19.359000000000002</v>
      </c>
      <c r="DU41" s="5">
        <f t="shared" si="14"/>
        <v>3.3667826086956523E-2</v>
      </c>
      <c r="DV41" s="6">
        <v>40.014499999999998</v>
      </c>
      <c r="DW41" s="5">
        <f t="shared" si="15"/>
        <v>5.9079433042964714E-3</v>
      </c>
      <c r="DX41" s="6">
        <v>3.5460899999999997E-2</v>
      </c>
      <c r="DY41" s="6">
        <v>0.93261000000000005</v>
      </c>
      <c r="DZ41" s="6">
        <v>3.1874800000000002E-2</v>
      </c>
      <c r="EA41" s="3">
        <v>5.3912999999999997E-5</v>
      </c>
      <c r="EB41" s="6">
        <v>0</v>
      </c>
      <c r="EC41" s="6">
        <v>0</v>
      </c>
      <c r="ED41" s="6">
        <v>0</v>
      </c>
      <c r="EE41" s="6">
        <v>0</v>
      </c>
      <c r="EF41" s="6">
        <v>0</v>
      </c>
      <c r="EG41" s="6">
        <v>0</v>
      </c>
      <c r="EH41" s="6">
        <v>467571383718</v>
      </c>
      <c r="EI41" s="6">
        <v>150.59399999999999</v>
      </c>
      <c r="EK41" s="6">
        <v>12</v>
      </c>
      <c r="EL41" s="6">
        <v>6707</v>
      </c>
      <c r="EM41" s="5">
        <f t="shared" si="16"/>
        <v>0.9902554259560018</v>
      </c>
      <c r="EN41" s="6">
        <v>751.5</v>
      </c>
      <c r="EO41" s="5">
        <f t="shared" si="17"/>
        <v>0.11095526354643437</v>
      </c>
      <c r="EP41" s="6">
        <v>7458.5</v>
      </c>
      <c r="EQ41" s="6">
        <v>7296.58</v>
      </c>
      <c r="ER41" s="6">
        <v>133</v>
      </c>
      <c r="ES41" s="6">
        <v>0.58636200000000005</v>
      </c>
      <c r="ET41" s="6">
        <v>3.5414099999999999</v>
      </c>
      <c r="EU41" s="6">
        <v>1.27963</v>
      </c>
      <c r="EV41" s="6">
        <v>1.70442</v>
      </c>
      <c r="EW41" s="6">
        <v>7357</v>
      </c>
      <c r="EX41" s="6">
        <v>7224</v>
      </c>
      <c r="EY41" s="2">
        <v>6.6587900000000005E-2</v>
      </c>
      <c r="EZ41" s="2">
        <v>8.6224700000000001E-2</v>
      </c>
      <c r="FA41" s="2">
        <v>7.7304499999999998E-2</v>
      </c>
      <c r="FB41" s="6">
        <v>18.25</v>
      </c>
      <c r="FC41" s="5">
        <f t="shared" si="18"/>
        <v>3.173913043478261E-2</v>
      </c>
      <c r="FD41" s="6">
        <v>41.178100000000001</v>
      </c>
      <c r="FE41" s="5">
        <f t="shared" si="19"/>
        <v>6.0797430975933859E-3</v>
      </c>
      <c r="FF41" s="6">
        <v>3.3478300000000003E-2</v>
      </c>
      <c r="FG41" s="6">
        <v>0.93652199999999997</v>
      </c>
      <c r="FH41" s="6">
        <v>0.03</v>
      </c>
      <c r="FI41" s="6">
        <v>0</v>
      </c>
      <c r="FJ41" s="6">
        <v>0</v>
      </c>
      <c r="FK41" s="6">
        <v>0</v>
      </c>
      <c r="FL41" s="6">
        <v>0</v>
      </c>
      <c r="FM41" s="6">
        <v>0</v>
      </c>
      <c r="FN41" s="6">
        <v>0</v>
      </c>
      <c r="FO41" s="6">
        <v>0</v>
      </c>
      <c r="FP41" s="6">
        <v>3139437619942</v>
      </c>
      <c r="FQ41" s="6">
        <v>827.98400000000004</v>
      </c>
      <c r="FS41" s="6">
        <v>1000</v>
      </c>
      <c r="FT41" s="6">
        <v>6707</v>
      </c>
      <c r="FU41" s="5">
        <f t="shared" si="20"/>
        <v>0.9902554259560018</v>
      </c>
      <c r="FV41" s="6">
        <v>767.10500000000002</v>
      </c>
      <c r="FW41" s="5">
        <f t="shared" si="21"/>
        <v>0.11325926472759486</v>
      </c>
      <c r="FX41" s="6">
        <v>7474.1</v>
      </c>
      <c r="FY41" s="6">
        <v>7304.34</v>
      </c>
      <c r="FZ41" s="6">
        <v>287</v>
      </c>
      <c r="GA41" s="6">
        <v>6.1575800000000003</v>
      </c>
      <c r="GB41" s="6">
        <v>36.297600000000003</v>
      </c>
      <c r="GC41" s="6">
        <v>13.327400000000001</v>
      </c>
      <c r="GD41" s="6">
        <v>14.489599999999999</v>
      </c>
      <c r="GE41" s="6">
        <v>7475</v>
      </c>
      <c r="GF41" s="6">
        <v>7188</v>
      </c>
      <c r="GG41" s="2">
        <v>6.1272699999999999E-2</v>
      </c>
      <c r="GH41" s="2">
        <v>0.103647</v>
      </c>
      <c r="GI41" s="2">
        <v>7.8449000000000005E-2</v>
      </c>
      <c r="GJ41" s="6">
        <v>18.687999999999999</v>
      </c>
      <c r="GK41" s="5">
        <f t="shared" si="22"/>
        <v>3.2500869565217388E-2</v>
      </c>
      <c r="GL41" s="6">
        <v>41.048000000000002</v>
      </c>
      <c r="GM41" s="5">
        <f t="shared" si="23"/>
        <v>6.0605344751218076E-3</v>
      </c>
      <c r="GN41" s="6">
        <v>3.4311300000000003E-2</v>
      </c>
      <c r="GO41" s="6">
        <v>0.93492699999999995</v>
      </c>
      <c r="GP41" s="6">
        <v>3.06904E-2</v>
      </c>
      <c r="GQ41" s="3">
        <v>7.1304300000000001E-5</v>
      </c>
      <c r="GR41" s="6">
        <v>0</v>
      </c>
      <c r="GS41" s="6">
        <v>0</v>
      </c>
      <c r="GT41" s="6">
        <v>0</v>
      </c>
      <c r="GU41" s="6">
        <v>0</v>
      </c>
      <c r="GV41" s="6">
        <v>0</v>
      </c>
      <c r="GW41" s="6">
        <v>0</v>
      </c>
      <c r="GX41" s="6">
        <v>5014130224330</v>
      </c>
      <c r="GY41" s="6">
        <v>1183.56</v>
      </c>
    </row>
    <row r="42" spans="1:207" x14ac:dyDescent="0.2">
      <c r="A42" s="6" t="s">
        <v>32</v>
      </c>
      <c r="B42" s="6">
        <v>654</v>
      </c>
      <c r="C42" s="6">
        <v>34643</v>
      </c>
      <c r="E42" s="6">
        <v>1</v>
      </c>
      <c r="F42" s="6">
        <v>29456</v>
      </c>
      <c r="G42" s="5">
        <f t="shared" si="0"/>
        <v>0.85027278238027881</v>
      </c>
      <c r="H42" s="6">
        <v>12087</v>
      </c>
      <c r="I42" s="5">
        <f t="shared" si="1"/>
        <v>0.34890165401379786</v>
      </c>
      <c r="J42" s="6">
        <v>41543</v>
      </c>
      <c r="K42" s="6">
        <v>39490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39490</v>
      </c>
      <c r="R42" s="6">
        <v>39490</v>
      </c>
      <c r="S42" s="2">
        <v>0.13991300000000001</v>
      </c>
      <c r="T42" s="2">
        <v>0.13991300000000001</v>
      </c>
      <c r="U42" s="2">
        <v>0.13991300000000001</v>
      </c>
      <c r="V42" s="6">
        <v>151</v>
      </c>
      <c r="W42" s="5">
        <f t="shared" si="2"/>
        <v>0.23088685015290519</v>
      </c>
      <c r="X42" s="6">
        <v>80.046400000000006</v>
      </c>
      <c r="Y42" s="5">
        <f t="shared" si="3"/>
        <v>2.3106082036775106E-3</v>
      </c>
      <c r="Z42" s="6">
        <v>0.25840999999999997</v>
      </c>
      <c r="AA42" s="6">
        <v>0.51223200000000002</v>
      </c>
      <c r="AB42" s="6">
        <v>0.20336399999999999</v>
      </c>
      <c r="AC42" s="6">
        <v>2.59939E-2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252964610</v>
      </c>
      <c r="AK42" s="6">
        <v>9.375E-2</v>
      </c>
      <c r="AM42" s="6">
        <v>89</v>
      </c>
      <c r="AN42" s="6">
        <v>34591.1</v>
      </c>
      <c r="AO42" s="5">
        <f t="shared" si="4"/>
        <v>0.99850186184799239</v>
      </c>
      <c r="AP42" s="6">
        <v>1041.8800000000001</v>
      </c>
      <c r="AQ42" s="5">
        <f t="shared" si="5"/>
        <v>3.007476257829865E-2</v>
      </c>
      <c r="AR42" s="6">
        <v>35633</v>
      </c>
      <c r="AS42" s="6">
        <v>35170.1</v>
      </c>
      <c r="AT42" s="6">
        <v>575</v>
      </c>
      <c r="AU42" s="6">
        <v>5.3438800000000004</v>
      </c>
      <c r="AV42" s="6">
        <v>35.182200000000002</v>
      </c>
      <c r="AW42" s="6">
        <v>8.5694099999999995</v>
      </c>
      <c r="AX42" s="6">
        <v>6.38103</v>
      </c>
      <c r="AY42" s="6">
        <v>35472</v>
      </c>
      <c r="AZ42" s="6">
        <v>34897</v>
      </c>
      <c r="BA42" s="2">
        <v>7.3319300000000004E-3</v>
      </c>
      <c r="BB42" s="2">
        <v>2.3929800000000001E-2</v>
      </c>
      <c r="BC42" s="2">
        <v>1.52143E-2</v>
      </c>
      <c r="BD42" s="6">
        <v>19.5169</v>
      </c>
      <c r="BE42" s="5">
        <f t="shared" si="6"/>
        <v>2.9842354740061163E-2</v>
      </c>
      <c r="BF42" s="6">
        <v>53.383400000000002</v>
      </c>
      <c r="BG42" s="5">
        <f t="shared" si="7"/>
        <v>1.5409577692463124E-3</v>
      </c>
      <c r="BH42" s="6">
        <v>3.1543099999999998E-2</v>
      </c>
      <c r="BI42" s="6">
        <v>0.94014399999999998</v>
      </c>
      <c r="BJ42" s="6">
        <v>2.81414E-2</v>
      </c>
      <c r="BK42" s="6">
        <v>1.7180400000000001E-4</v>
      </c>
      <c r="BL42" s="6">
        <v>0</v>
      </c>
      <c r="BM42" s="6">
        <v>0</v>
      </c>
      <c r="BN42" s="6">
        <v>0</v>
      </c>
      <c r="BO42" s="6">
        <v>0</v>
      </c>
      <c r="BP42" s="6">
        <v>0</v>
      </c>
      <c r="BQ42" s="6">
        <v>0</v>
      </c>
      <c r="BR42" s="6">
        <v>129242019470</v>
      </c>
      <c r="BS42" s="6">
        <v>41.078099999999999</v>
      </c>
      <c r="BU42" s="6">
        <v>1000</v>
      </c>
      <c r="BV42" s="6">
        <v>34565.199999999997</v>
      </c>
      <c r="BW42" s="5">
        <f t="shared" si="8"/>
        <v>0.9977542360650058</v>
      </c>
      <c r="BX42" s="6">
        <v>1008.61</v>
      </c>
      <c r="BY42" s="5">
        <f t="shared" si="9"/>
        <v>2.9114395404555033E-2</v>
      </c>
      <c r="BZ42" s="6">
        <v>35573.800000000003</v>
      </c>
      <c r="CA42" s="6">
        <v>35159.1</v>
      </c>
      <c r="CB42" s="6">
        <v>671</v>
      </c>
      <c r="CC42" s="6">
        <v>15.337400000000001</v>
      </c>
      <c r="CD42" s="6">
        <v>99.898499999999999</v>
      </c>
      <c r="CE42" s="6">
        <v>22.4663</v>
      </c>
      <c r="CF42" s="6">
        <v>18.3109</v>
      </c>
      <c r="CG42" s="6">
        <v>35501</v>
      </c>
      <c r="CH42" s="6">
        <v>34830</v>
      </c>
      <c r="CI42" s="2">
        <v>5.3979199999999996E-3</v>
      </c>
      <c r="CJ42" s="2">
        <v>2.4766900000000001E-2</v>
      </c>
      <c r="CK42" s="2">
        <v>1.48968E-2</v>
      </c>
      <c r="CL42" s="6">
        <v>18.850000000000001</v>
      </c>
      <c r="CM42" s="5">
        <f t="shared" si="10"/>
        <v>2.8822629969418961E-2</v>
      </c>
      <c r="CN42" s="6">
        <v>53.507199999999997</v>
      </c>
      <c r="CO42" s="5">
        <f t="shared" si="11"/>
        <v>1.544531362757267E-3</v>
      </c>
      <c r="CP42" s="6">
        <v>3.0394500000000001E-2</v>
      </c>
      <c r="CQ42" s="6">
        <v>0.94231200000000004</v>
      </c>
      <c r="CR42" s="6">
        <v>2.7250799999999999E-2</v>
      </c>
      <c r="CS42" s="3">
        <v>4.2813499999999999E-5</v>
      </c>
      <c r="CT42" s="6">
        <v>0</v>
      </c>
      <c r="CU42" s="6">
        <v>0</v>
      </c>
      <c r="CV42" s="6">
        <v>0</v>
      </c>
      <c r="CW42" s="6">
        <v>0</v>
      </c>
      <c r="CX42" s="6">
        <v>0</v>
      </c>
      <c r="CY42" s="6">
        <v>0</v>
      </c>
      <c r="CZ42" s="6">
        <v>41121323111896</v>
      </c>
      <c r="DA42" s="6">
        <v>9807.58</v>
      </c>
      <c r="DC42" s="6">
        <v>1000</v>
      </c>
      <c r="DD42" s="6">
        <v>34577.800000000003</v>
      </c>
      <c r="DE42" s="5">
        <f t="shared" si="12"/>
        <v>0.99811794590537783</v>
      </c>
      <c r="DF42" s="6">
        <v>1011.56</v>
      </c>
      <c r="DG42" s="5">
        <f t="shared" si="13"/>
        <v>2.9199549692578586E-2</v>
      </c>
      <c r="DH42" s="6">
        <v>35589.4</v>
      </c>
      <c r="DI42" s="6">
        <v>35164.199999999997</v>
      </c>
      <c r="DJ42" s="6">
        <v>569</v>
      </c>
      <c r="DK42" s="6">
        <v>16.360499999999998</v>
      </c>
      <c r="DL42" s="6">
        <v>104.58499999999999</v>
      </c>
      <c r="DM42" s="6">
        <v>23.279599999999999</v>
      </c>
      <c r="DN42" s="6">
        <v>17.4773</v>
      </c>
      <c r="DO42" s="6">
        <v>35459</v>
      </c>
      <c r="DP42" s="6">
        <v>34890</v>
      </c>
      <c r="DQ42" s="2">
        <v>7.12987E-3</v>
      </c>
      <c r="DR42" s="2">
        <v>2.3554499999999999E-2</v>
      </c>
      <c r="DS42" s="2">
        <v>1.50446E-2</v>
      </c>
      <c r="DT42" s="6">
        <v>19.227</v>
      </c>
      <c r="DU42" s="5">
        <f t="shared" si="14"/>
        <v>2.9399082568807341E-2</v>
      </c>
      <c r="DV42" s="6">
        <v>52.611499999999999</v>
      </c>
      <c r="DW42" s="5">
        <f t="shared" si="15"/>
        <v>1.518676211644488E-3</v>
      </c>
      <c r="DX42" s="6">
        <v>3.0983199999999999E-2</v>
      </c>
      <c r="DY42" s="6">
        <v>0.94114699999999996</v>
      </c>
      <c r="DZ42" s="6">
        <v>2.7814999999999999E-2</v>
      </c>
      <c r="EA42" s="3">
        <v>5.5045900000000001E-5</v>
      </c>
      <c r="EB42" s="6">
        <v>0</v>
      </c>
      <c r="EC42" s="6">
        <v>0</v>
      </c>
      <c r="ED42" s="6">
        <v>0</v>
      </c>
      <c r="EE42" s="6">
        <v>0</v>
      </c>
      <c r="EF42" s="6">
        <v>0</v>
      </c>
      <c r="EG42" s="6">
        <v>0</v>
      </c>
      <c r="EH42" s="6">
        <v>640299665064</v>
      </c>
      <c r="EI42" s="6">
        <v>208.35900000000001</v>
      </c>
      <c r="EK42" s="6">
        <v>2</v>
      </c>
      <c r="EL42" s="6">
        <v>34562</v>
      </c>
      <c r="EM42" s="5">
        <f t="shared" si="16"/>
        <v>0.9976618653118956</v>
      </c>
      <c r="EN42" s="6">
        <v>1070</v>
      </c>
      <c r="EO42" s="5">
        <f t="shared" si="17"/>
        <v>3.0886470571255376E-2</v>
      </c>
      <c r="EP42" s="6">
        <v>35632</v>
      </c>
      <c r="EQ42" s="6">
        <v>35130.5</v>
      </c>
      <c r="ER42" s="6">
        <v>65</v>
      </c>
      <c r="ES42" s="6">
        <v>2.15279</v>
      </c>
      <c r="ET42" s="6">
        <v>0</v>
      </c>
      <c r="EU42" s="6">
        <v>2.1202200000000002</v>
      </c>
      <c r="EV42" s="6">
        <v>0.24521999999999999</v>
      </c>
      <c r="EW42" s="6">
        <v>35163</v>
      </c>
      <c r="EX42" s="6">
        <v>35098</v>
      </c>
      <c r="EY42" s="2">
        <v>1.3134E-2</v>
      </c>
      <c r="EZ42" s="2">
        <v>1.50102E-2</v>
      </c>
      <c r="FA42" s="2">
        <v>1.4072100000000001E-2</v>
      </c>
      <c r="FB42" s="6">
        <v>19</v>
      </c>
      <c r="FC42" s="5">
        <f t="shared" si="18"/>
        <v>2.9051987767584098E-2</v>
      </c>
      <c r="FD42" s="6">
        <v>56.315800000000003</v>
      </c>
      <c r="FE42" s="5">
        <f t="shared" si="19"/>
        <v>1.6256040181277605E-3</v>
      </c>
      <c r="FF42" s="6">
        <v>3.0581000000000001E-2</v>
      </c>
      <c r="FG42" s="6">
        <v>0.94189599999999996</v>
      </c>
      <c r="FH42" s="6">
        <v>2.7522899999999999E-2</v>
      </c>
      <c r="FI42" s="6">
        <v>0</v>
      </c>
      <c r="FJ42" s="6">
        <v>0</v>
      </c>
      <c r="FK42" s="6">
        <v>0</v>
      </c>
      <c r="FL42" s="6">
        <v>0</v>
      </c>
      <c r="FM42" s="6">
        <v>0</v>
      </c>
      <c r="FN42" s="6">
        <v>0</v>
      </c>
      <c r="FO42" s="6">
        <v>0</v>
      </c>
      <c r="FP42" s="6">
        <v>4246208659500</v>
      </c>
      <c r="FQ42" s="6">
        <v>1118.5899999999999</v>
      </c>
      <c r="FS42" s="6">
        <v>1000</v>
      </c>
      <c r="FT42" s="6">
        <v>34562.1</v>
      </c>
      <c r="FU42" s="5">
        <f t="shared" si="20"/>
        <v>0.99766475189793025</v>
      </c>
      <c r="FV42" s="6">
        <v>999.072</v>
      </c>
      <c r="FW42" s="5">
        <f t="shared" si="21"/>
        <v>2.8839072828565654E-2</v>
      </c>
      <c r="FX42" s="6">
        <v>35561.1</v>
      </c>
      <c r="FY42" s="6">
        <v>35155.1</v>
      </c>
      <c r="FZ42" s="6">
        <v>592</v>
      </c>
      <c r="GA42" s="6">
        <v>14.6799</v>
      </c>
      <c r="GB42" s="6">
        <v>92.401799999999994</v>
      </c>
      <c r="GC42" s="6">
        <v>21.395399999999999</v>
      </c>
      <c r="GD42" s="6">
        <v>15.863899999999999</v>
      </c>
      <c r="GE42" s="6">
        <v>35438</v>
      </c>
      <c r="GF42" s="6">
        <v>34846</v>
      </c>
      <c r="GG42" s="2">
        <v>5.8597700000000003E-3</v>
      </c>
      <c r="GH42" s="2">
        <v>2.2948400000000001E-2</v>
      </c>
      <c r="GI42" s="2">
        <v>1.4782500000000001E-2</v>
      </c>
      <c r="GJ42" s="6">
        <v>18.754999999999999</v>
      </c>
      <c r="GK42" s="5">
        <f t="shared" si="22"/>
        <v>2.8677370030581038E-2</v>
      </c>
      <c r="GL42" s="6">
        <v>53.269599999999997</v>
      </c>
      <c r="GM42" s="5">
        <f t="shared" si="23"/>
        <v>1.5376728343388273E-3</v>
      </c>
      <c r="GN42" s="6">
        <v>3.0206400000000001E-2</v>
      </c>
      <c r="GO42" s="6">
        <v>0.94264499999999996</v>
      </c>
      <c r="GP42" s="6">
        <v>2.71483E-2</v>
      </c>
      <c r="GQ42" s="6">
        <v>0</v>
      </c>
      <c r="GR42" s="6">
        <v>0</v>
      </c>
      <c r="GS42" s="6">
        <v>0</v>
      </c>
      <c r="GT42" s="6">
        <v>0</v>
      </c>
      <c r="GU42" s="6">
        <v>0</v>
      </c>
      <c r="GV42" s="6">
        <v>0</v>
      </c>
      <c r="GW42" s="6">
        <v>0</v>
      </c>
      <c r="GX42" s="6">
        <v>694971226048</v>
      </c>
      <c r="GY42" s="6">
        <v>169.40600000000001</v>
      </c>
    </row>
    <row r="43" spans="1:207" x14ac:dyDescent="0.2">
      <c r="A43" s="6" t="s">
        <v>32</v>
      </c>
      <c r="B43" s="6">
        <v>654</v>
      </c>
      <c r="C43" s="6">
        <v>34643</v>
      </c>
      <c r="E43" s="6">
        <v>1</v>
      </c>
      <c r="F43" s="6">
        <v>29456</v>
      </c>
      <c r="G43" s="5">
        <f t="shared" si="0"/>
        <v>0.85027278238027881</v>
      </c>
      <c r="H43" s="6">
        <v>12087</v>
      </c>
      <c r="I43" s="5">
        <f t="shared" si="1"/>
        <v>0.34890165401379786</v>
      </c>
      <c r="J43" s="6">
        <v>41543</v>
      </c>
      <c r="K43" s="6">
        <v>39490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39490</v>
      </c>
      <c r="R43" s="6">
        <v>39490</v>
      </c>
      <c r="S43" s="2">
        <v>0.13991300000000001</v>
      </c>
      <c r="T43" s="2">
        <v>0.13991300000000001</v>
      </c>
      <c r="U43" s="2">
        <v>0.13991300000000001</v>
      </c>
      <c r="V43" s="6">
        <v>151</v>
      </c>
      <c r="W43" s="5">
        <f t="shared" si="2"/>
        <v>0.23088685015290519</v>
      </c>
      <c r="X43" s="6">
        <v>80.046400000000006</v>
      </c>
      <c r="Y43" s="5">
        <f t="shared" si="3"/>
        <v>2.3106082036775106E-3</v>
      </c>
      <c r="Z43" s="6">
        <v>0.25840999999999997</v>
      </c>
      <c r="AA43" s="6">
        <v>0.51223200000000002</v>
      </c>
      <c r="AB43" s="6">
        <v>0.20336399999999999</v>
      </c>
      <c r="AC43" s="6">
        <v>2.59939E-2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239296008</v>
      </c>
      <c r="AK43" s="6">
        <v>7.8125E-2</v>
      </c>
      <c r="AM43" s="6">
        <v>89</v>
      </c>
      <c r="AN43" s="6">
        <v>34591.1</v>
      </c>
      <c r="AO43" s="5">
        <f t="shared" si="4"/>
        <v>0.99850186184799239</v>
      </c>
      <c r="AP43" s="6">
        <v>1041.8800000000001</v>
      </c>
      <c r="AQ43" s="5">
        <f t="shared" si="5"/>
        <v>3.007476257829865E-2</v>
      </c>
      <c r="AR43" s="6">
        <v>35633</v>
      </c>
      <c r="AS43" s="6">
        <v>35170.1</v>
      </c>
      <c r="AT43" s="6">
        <v>575</v>
      </c>
      <c r="AU43" s="6">
        <v>5.3438800000000004</v>
      </c>
      <c r="AV43" s="6">
        <v>35.182200000000002</v>
      </c>
      <c r="AW43" s="6">
        <v>8.5694099999999995</v>
      </c>
      <c r="AX43" s="6">
        <v>6.38103</v>
      </c>
      <c r="AY43" s="6">
        <v>35472</v>
      </c>
      <c r="AZ43" s="6">
        <v>34897</v>
      </c>
      <c r="BA43" s="2">
        <v>7.3319300000000004E-3</v>
      </c>
      <c r="BB43" s="2">
        <v>2.3929800000000001E-2</v>
      </c>
      <c r="BC43" s="2">
        <v>1.52143E-2</v>
      </c>
      <c r="BD43" s="6">
        <v>19.5169</v>
      </c>
      <c r="BE43" s="5">
        <f t="shared" si="6"/>
        <v>2.9842354740061163E-2</v>
      </c>
      <c r="BF43" s="6">
        <v>53.383400000000002</v>
      </c>
      <c r="BG43" s="5">
        <f t="shared" si="7"/>
        <v>1.5409577692463124E-3</v>
      </c>
      <c r="BH43" s="6">
        <v>3.1543099999999998E-2</v>
      </c>
      <c r="BI43" s="6">
        <v>0.94014399999999998</v>
      </c>
      <c r="BJ43" s="6">
        <v>2.81414E-2</v>
      </c>
      <c r="BK43" s="6">
        <v>1.7180400000000001E-4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128444157144</v>
      </c>
      <c r="BS43" s="6">
        <v>40.765599999999999</v>
      </c>
      <c r="BU43" s="6">
        <v>1000</v>
      </c>
      <c r="BV43" s="6">
        <v>34569.4</v>
      </c>
      <c r="BW43" s="5">
        <f t="shared" si="8"/>
        <v>0.99787547267846322</v>
      </c>
      <c r="BX43" s="6">
        <v>999.85</v>
      </c>
      <c r="BY43" s="5">
        <f t="shared" si="9"/>
        <v>2.8861530467915598E-2</v>
      </c>
      <c r="BZ43" s="6">
        <v>35569.199999999997</v>
      </c>
      <c r="CA43" s="6">
        <v>35158</v>
      </c>
      <c r="CB43" s="6">
        <v>641</v>
      </c>
      <c r="CC43" s="6">
        <v>15.9809</v>
      </c>
      <c r="CD43" s="6">
        <v>99.672799999999995</v>
      </c>
      <c r="CE43" s="6">
        <v>22.340299999999999</v>
      </c>
      <c r="CF43" s="6">
        <v>17.0932</v>
      </c>
      <c r="CG43" s="6">
        <v>35499</v>
      </c>
      <c r="CH43" s="6">
        <v>34858</v>
      </c>
      <c r="CI43" s="2">
        <v>6.2061599999999996E-3</v>
      </c>
      <c r="CJ43" s="2">
        <v>2.4709200000000001E-2</v>
      </c>
      <c r="CK43" s="2">
        <v>1.4866799999999999E-2</v>
      </c>
      <c r="CL43" s="6">
        <v>18.683</v>
      </c>
      <c r="CM43" s="5">
        <f t="shared" si="10"/>
        <v>2.8567278287461775E-2</v>
      </c>
      <c r="CN43" s="6">
        <v>53.516599999999997</v>
      </c>
      <c r="CO43" s="5">
        <f t="shared" si="11"/>
        <v>1.5448027018445283E-3</v>
      </c>
      <c r="CP43" s="6">
        <v>3.0143699999999999E-2</v>
      </c>
      <c r="CQ43" s="6">
        <v>0.94281800000000004</v>
      </c>
      <c r="CR43" s="6">
        <v>2.6990799999999999E-2</v>
      </c>
      <c r="CS43" s="3">
        <v>4.7400600000000002E-5</v>
      </c>
      <c r="CT43" s="6">
        <v>0</v>
      </c>
      <c r="CU43" s="6">
        <v>0</v>
      </c>
      <c r="CV43" s="6">
        <v>0</v>
      </c>
      <c r="CW43" s="6">
        <v>0</v>
      </c>
      <c r="CX43" s="6">
        <v>0</v>
      </c>
      <c r="CY43" s="6">
        <v>0</v>
      </c>
      <c r="CZ43" s="6">
        <v>40879322191912</v>
      </c>
      <c r="DA43" s="6">
        <v>9780.1299999999992</v>
      </c>
      <c r="DC43" s="6">
        <v>1000</v>
      </c>
      <c r="DD43" s="6">
        <v>34580.400000000001</v>
      </c>
      <c r="DE43" s="5">
        <f t="shared" si="12"/>
        <v>0.99819299714227983</v>
      </c>
      <c r="DF43" s="6">
        <v>1014.36</v>
      </c>
      <c r="DG43" s="5">
        <f t="shared" si="13"/>
        <v>2.9280374101550096E-2</v>
      </c>
      <c r="DH43" s="6">
        <v>35594.699999999997</v>
      </c>
      <c r="DI43" s="6">
        <v>35169.5</v>
      </c>
      <c r="DJ43" s="6">
        <v>685</v>
      </c>
      <c r="DK43" s="6">
        <v>15.5366</v>
      </c>
      <c r="DL43" s="6">
        <v>101.434</v>
      </c>
      <c r="DM43" s="6">
        <v>22.984500000000001</v>
      </c>
      <c r="DN43" s="6">
        <v>17.4634</v>
      </c>
      <c r="DO43" s="6">
        <v>35509</v>
      </c>
      <c r="DP43" s="6">
        <v>34824</v>
      </c>
      <c r="DQ43" s="2">
        <v>5.2247200000000004E-3</v>
      </c>
      <c r="DR43" s="2">
        <v>2.4997800000000001E-2</v>
      </c>
      <c r="DS43" s="2">
        <v>1.51974E-2</v>
      </c>
      <c r="DT43" s="6">
        <v>19.233000000000001</v>
      </c>
      <c r="DU43" s="5">
        <f t="shared" si="14"/>
        <v>2.9408256880733945E-2</v>
      </c>
      <c r="DV43" s="6">
        <v>52.740699999999997</v>
      </c>
      <c r="DW43" s="5">
        <f t="shared" si="15"/>
        <v>1.5224056808013163E-3</v>
      </c>
      <c r="DX43" s="6">
        <v>3.0987799999999999E-2</v>
      </c>
      <c r="DY43" s="6">
        <v>0.941133</v>
      </c>
      <c r="DZ43" s="6">
        <v>2.7828700000000001E-2</v>
      </c>
      <c r="EA43" s="3">
        <v>5.0458699999999999E-5</v>
      </c>
      <c r="EB43" s="6">
        <v>0</v>
      </c>
      <c r="EC43" s="6">
        <v>0</v>
      </c>
      <c r="ED43" s="6">
        <v>0</v>
      </c>
      <c r="EE43" s="6">
        <v>0</v>
      </c>
      <c r="EF43" s="6">
        <v>0</v>
      </c>
      <c r="EG43" s="6">
        <v>0</v>
      </c>
      <c r="EH43" s="6">
        <v>625471677042</v>
      </c>
      <c r="EI43" s="6">
        <v>202.71899999999999</v>
      </c>
      <c r="EK43" s="6">
        <v>2</v>
      </c>
      <c r="EL43" s="6">
        <v>34562</v>
      </c>
      <c r="EM43" s="5">
        <f t="shared" si="16"/>
        <v>0.9976618653118956</v>
      </c>
      <c r="EN43" s="6">
        <v>1070</v>
      </c>
      <c r="EO43" s="5">
        <f t="shared" si="17"/>
        <v>3.0886470571255376E-2</v>
      </c>
      <c r="EP43" s="6">
        <v>35632</v>
      </c>
      <c r="EQ43" s="6">
        <v>35130.5</v>
      </c>
      <c r="ER43" s="6">
        <v>65</v>
      </c>
      <c r="ES43" s="6">
        <v>2.15279</v>
      </c>
      <c r="ET43" s="6">
        <v>0</v>
      </c>
      <c r="EU43" s="6">
        <v>2.1202200000000002</v>
      </c>
      <c r="EV43" s="6">
        <v>0.24521999999999999</v>
      </c>
      <c r="EW43" s="6">
        <v>35163</v>
      </c>
      <c r="EX43" s="6">
        <v>35098</v>
      </c>
      <c r="EY43" s="2">
        <v>1.3134E-2</v>
      </c>
      <c r="EZ43" s="2">
        <v>1.50102E-2</v>
      </c>
      <c r="FA43" s="2">
        <v>1.4072100000000001E-2</v>
      </c>
      <c r="FB43" s="6">
        <v>19</v>
      </c>
      <c r="FC43" s="5">
        <f t="shared" si="18"/>
        <v>2.9051987767584098E-2</v>
      </c>
      <c r="FD43" s="6">
        <v>56.315800000000003</v>
      </c>
      <c r="FE43" s="5">
        <f t="shared" si="19"/>
        <v>1.6256040181277605E-3</v>
      </c>
      <c r="FF43" s="6">
        <v>3.0581000000000001E-2</v>
      </c>
      <c r="FG43" s="6">
        <v>0.94189599999999996</v>
      </c>
      <c r="FH43" s="6">
        <v>2.7522899999999999E-2</v>
      </c>
      <c r="FI43" s="6">
        <v>0</v>
      </c>
      <c r="FJ43" s="6">
        <v>0</v>
      </c>
      <c r="FK43" s="6">
        <v>0</v>
      </c>
      <c r="FL43" s="6">
        <v>0</v>
      </c>
      <c r="FM43" s="6">
        <v>0</v>
      </c>
      <c r="FN43" s="6">
        <v>0</v>
      </c>
      <c r="FO43" s="6">
        <v>0</v>
      </c>
      <c r="FP43" s="6">
        <v>4314529663858</v>
      </c>
      <c r="FQ43" s="6">
        <v>1139.1600000000001</v>
      </c>
      <c r="FS43" s="6">
        <v>1000</v>
      </c>
      <c r="FT43" s="6">
        <v>34563.1</v>
      </c>
      <c r="FU43" s="5">
        <f t="shared" si="20"/>
        <v>0.99769361775827725</v>
      </c>
      <c r="FV43" s="6">
        <v>999.29200000000003</v>
      </c>
      <c r="FW43" s="5">
        <f t="shared" si="21"/>
        <v>2.8845423317841991E-2</v>
      </c>
      <c r="FX43" s="6">
        <v>35562.400000000001</v>
      </c>
      <c r="FY43" s="6">
        <v>35155.1</v>
      </c>
      <c r="FZ43" s="6">
        <v>543</v>
      </c>
      <c r="GA43" s="6">
        <v>14.1166</v>
      </c>
      <c r="GB43" s="6">
        <v>95.658900000000003</v>
      </c>
      <c r="GC43" s="6">
        <v>21.3827</v>
      </c>
      <c r="GD43" s="6">
        <v>15.976800000000001</v>
      </c>
      <c r="GE43" s="6">
        <v>35434</v>
      </c>
      <c r="GF43" s="6">
        <v>34891</v>
      </c>
      <c r="GG43" s="2">
        <v>7.1587300000000003E-3</v>
      </c>
      <c r="GH43" s="2">
        <v>2.28329E-2</v>
      </c>
      <c r="GI43" s="2">
        <v>1.4783299999999999E-2</v>
      </c>
      <c r="GJ43" s="6">
        <v>18.734999999999999</v>
      </c>
      <c r="GK43" s="5">
        <f t="shared" si="22"/>
        <v>2.8646788990825688E-2</v>
      </c>
      <c r="GL43" s="6">
        <v>53.338200000000001</v>
      </c>
      <c r="GM43" s="5">
        <f t="shared" si="23"/>
        <v>1.5396530323586294E-3</v>
      </c>
      <c r="GN43" s="6">
        <v>3.0175799999999999E-2</v>
      </c>
      <c r="GO43" s="6">
        <v>0.94270600000000004</v>
      </c>
      <c r="GP43" s="6">
        <v>2.7117700000000002E-2</v>
      </c>
      <c r="GQ43" s="6">
        <v>0</v>
      </c>
      <c r="GR43" s="6">
        <v>0</v>
      </c>
      <c r="GS43" s="6">
        <v>0</v>
      </c>
      <c r="GT43" s="6">
        <v>0</v>
      </c>
      <c r="GU43" s="6">
        <v>0</v>
      </c>
      <c r="GV43" s="6">
        <v>0</v>
      </c>
      <c r="GW43" s="6">
        <v>0</v>
      </c>
      <c r="GX43" s="6">
        <v>694039638848</v>
      </c>
      <c r="GY43" s="6">
        <v>169.18799999999999</v>
      </c>
    </row>
    <row r="44" spans="1:207" x14ac:dyDescent="0.2">
      <c r="A44" s="6" t="s">
        <v>34</v>
      </c>
      <c r="B44" s="6">
        <v>657</v>
      </c>
      <c r="C44" s="6">
        <v>48912</v>
      </c>
      <c r="E44" s="6">
        <v>1</v>
      </c>
      <c r="F44" s="6">
        <v>42491</v>
      </c>
      <c r="G44" s="5">
        <f t="shared" si="0"/>
        <v>0.86872342165521754</v>
      </c>
      <c r="H44" s="6">
        <v>15551</v>
      </c>
      <c r="I44" s="5">
        <f t="shared" si="1"/>
        <v>0.3179383382401047</v>
      </c>
      <c r="J44" s="6">
        <v>58042</v>
      </c>
      <c r="K44" s="6">
        <v>53911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53911</v>
      </c>
      <c r="R44" s="6">
        <v>53911</v>
      </c>
      <c r="S44" s="2">
        <v>0.102204</v>
      </c>
      <c r="T44" s="2">
        <v>0.102204</v>
      </c>
      <c r="U44" s="2">
        <v>0.102204</v>
      </c>
      <c r="V44" s="6">
        <v>136</v>
      </c>
      <c r="W44" s="5">
        <f t="shared" si="2"/>
        <v>0.20700152207001521</v>
      </c>
      <c r="X44" s="6">
        <v>114.346</v>
      </c>
      <c r="Y44" s="5">
        <f t="shared" si="3"/>
        <v>2.337790317304547E-3</v>
      </c>
      <c r="Z44" s="6">
        <v>0.21613399999999999</v>
      </c>
      <c r="AA44" s="6">
        <v>0.57838699999999998</v>
      </c>
      <c r="AB44" s="6">
        <v>0.19786899999999999</v>
      </c>
      <c r="AC44" s="6">
        <v>7.6103500000000001E-3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209890420</v>
      </c>
      <c r="AK44" s="6">
        <v>6.25E-2</v>
      </c>
      <c r="AM44" s="6">
        <v>122</v>
      </c>
      <c r="AN44" s="6">
        <v>48387</v>
      </c>
      <c r="AO44" s="5">
        <f t="shared" si="4"/>
        <v>0.98926643768400391</v>
      </c>
      <c r="AP44" s="6">
        <v>5492.8</v>
      </c>
      <c r="AQ44" s="5">
        <f t="shared" si="5"/>
        <v>0.11229964017010141</v>
      </c>
      <c r="AR44" s="6">
        <v>53879.8</v>
      </c>
      <c r="AS44" s="6">
        <v>52238.5</v>
      </c>
      <c r="AT44" s="6">
        <v>1542</v>
      </c>
      <c r="AU44" s="6">
        <v>8.0402799999999992</v>
      </c>
      <c r="AV44" s="6">
        <v>53.156399999999998</v>
      </c>
      <c r="AW44" s="6">
        <v>18.475899999999999</v>
      </c>
      <c r="AX44" s="6">
        <v>13.9438</v>
      </c>
      <c r="AY44" s="6">
        <v>53092</v>
      </c>
      <c r="AZ44" s="6">
        <v>51550</v>
      </c>
      <c r="BA44" s="2">
        <v>5.3933599999999998E-2</v>
      </c>
      <c r="BB44" s="2">
        <v>8.5459599999999997E-2</v>
      </c>
      <c r="BC44" s="2">
        <v>6.8009600000000003E-2</v>
      </c>
      <c r="BD44" s="6">
        <v>28.229500000000002</v>
      </c>
      <c r="BE44" s="5">
        <f t="shared" si="6"/>
        <v>4.296727549467276E-2</v>
      </c>
      <c r="BF44" s="6">
        <v>194.57599999999999</v>
      </c>
      <c r="BG44" s="5">
        <f t="shared" si="7"/>
        <v>3.9780830879947663E-3</v>
      </c>
      <c r="BH44" s="6">
        <v>4.4726399999999999E-2</v>
      </c>
      <c r="BI44" s="6">
        <v>0.91382799999999997</v>
      </c>
      <c r="BJ44" s="6">
        <v>4.12082E-2</v>
      </c>
      <c r="BK44" s="6">
        <v>2.37044E-4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664676640180</v>
      </c>
      <c r="BS44" s="6">
        <v>218.59399999999999</v>
      </c>
      <c r="BU44" s="6">
        <v>1000</v>
      </c>
      <c r="BV44" s="6">
        <v>48374.2</v>
      </c>
      <c r="BW44" s="5">
        <f t="shared" si="8"/>
        <v>0.98900474321229959</v>
      </c>
      <c r="BX44" s="6">
        <v>5335.07</v>
      </c>
      <c r="BY44" s="5">
        <f t="shared" si="9"/>
        <v>0.10907486915276414</v>
      </c>
      <c r="BZ44" s="6">
        <v>53709.3</v>
      </c>
      <c r="CA44" s="6">
        <v>52163.6</v>
      </c>
      <c r="CB44" s="6">
        <v>1648</v>
      </c>
      <c r="CC44" s="6">
        <v>24.209499999999998</v>
      </c>
      <c r="CD44" s="6">
        <v>122.747</v>
      </c>
      <c r="CE44" s="6">
        <v>45.746899999999997</v>
      </c>
      <c r="CF44" s="6">
        <v>40.872500000000002</v>
      </c>
      <c r="CG44" s="6">
        <v>52961</v>
      </c>
      <c r="CH44" s="6">
        <v>51313</v>
      </c>
      <c r="CI44" s="2">
        <v>4.9088199999999999E-2</v>
      </c>
      <c r="CJ44" s="2">
        <v>8.2781300000000002E-2</v>
      </c>
      <c r="CK44" s="2">
        <v>6.6478800000000005E-2</v>
      </c>
      <c r="CL44" s="6">
        <v>26.757000000000001</v>
      </c>
      <c r="CM44" s="5">
        <f t="shared" si="10"/>
        <v>4.0726027397260278E-2</v>
      </c>
      <c r="CN44" s="6">
        <v>199.39</v>
      </c>
      <c r="CO44" s="5">
        <f t="shared" si="11"/>
        <v>4.0765047432122998E-3</v>
      </c>
      <c r="CP44" s="6">
        <v>4.2418600000000001E-2</v>
      </c>
      <c r="CQ44" s="6">
        <v>0.918377</v>
      </c>
      <c r="CR44" s="6">
        <v>3.9033499999999999E-2</v>
      </c>
      <c r="CS44" s="6">
        <v>1.7047199999999999E-4</v>
      </c>
      <c r="CT44" s="6">
        <v>0</v>
      </c>
      <c r="CU44" s="6">
        <v>0</v>
      </c>
      <c r="CV44" s="6">
        <v>0</v>
      </c>
      <c r="CW44" s="6">
        <v>0</v>
      </c>
      <c r="CX44" s="6">
        <v>0</v>
      </c>
      <c r="CY44" s="6">
        <v>0</v>
      </c>
      <c r="CZ44" s="6">
        <v>71828226324512</v>
      </c>
      <c r="DA44" s="6">
        <v>17281.3</v>
      </c>
      <c r="DC44" s="6">
        <v>1000</v>
      </c>
      <c r="DD44" s="6">
        <v>48402.2</v>
      </c>
      <c r="DE44" s="5">
        <f t="shared" si="12"/>
        <v>0.98957719986915271</v>
      </c>
      <c r="DF44" s="6">
        <v>5364.79</v>
      </c>
      <c r="DG44" s="5">
        <f t="shared" si="13"/>
        <v>0.10968249100425254</v>
      </c>
      <c r="DH44" s="6">
        <v>53767</v>
      </c>
      <c r="DI44" s="6">
        <v>52167.3</v>
      </c>
      <c r="DJ44" s="6">
        <v>2062</v>
      </c>
      <c r="DK44" s="6">
        <v>31.694600000000001</v>
      </c>
      <c r="DL44" s="6">
        <v>136.69200000000001</v>
      </c>
      <c r="DM44" s="6">
        <v>47.419199999999996</v>
      </c>
      <c r="DN44" s="6">
        <v>42.732999999999997</v>
      </c>
      <c r="DO44" s="6">
        <v>53247</v>
      </c>
      <c r="DP44" s="6">
        <v>51185</v>
      </c>
      <c r="DQ44" s="2">
        <v>4.6471199999999997E-2</v>
      </c>
      <c r="DR44" s="2">
        <v>8.8628600000000002E-2</v>
      </c>
      <c r="DS44" s="2">
        <v>6.6554799999999997E-2</v>
      </c>
      <c r="DT44" s="6">
        <v>27.495000000000001</v>
      </c>
      <c r="DU44" s="5">
        <f t="shared" si="14"/>
        <v>4.1849315068493154E-2</v>
      </c>
      <c r="DV44" s="6">
        <v>195.119</v>
      </c>
      <c r="DW44" s="5">
        <f t="shared" si="15"/>
        <v>3.9891846581615962E-3</v>
      </c>
      <c r="DX44" s="6">
        <v>4.3575299999999997E-2</v>
      </c>
      <c r="DY44" s="6">
        <v>0.91609700000000005</v>
      </c>
      <c r="DZ44" s="6">
        <v>4.0123300000000001E-2</v>
      </c>
      <c r="EA44" s="6">
        <v>2.03957E-4</v>
      </c>
      <c r="EB44" s="6">
        <v>0</v>
      </c>
      <c r="EC44" s="6">
        <v>0</v>
      </c>
      <c r="ED44" s="6">
        <v>0</v>
      </c>
      <c r="EE44" s="6">
        <v>0</v>
      </c>
      <c r="EF44" s="6">
        <v>0</v>
      </c>
      <c r="EG44" s="6">
        <v>0</v>
      </c>
      <c r="EH44" s="6">
        <v>1642902373666</v>
      </c>
      <c r="EI44" s="6">
        <v>549.43799999999999</v>
      </c>
      <c r="EK44" s="6">
        <v>16</v>
      </c>
      <c r="EL44" s="6">
        <v>48239.199999999997</v>
      </c>
      <c r="EM44" s="5">
        <f t="shared" si="16"/>
        <v>0.9862446843310434</v>
      </c>
      <c r="EN44" s="6">
        <v>5194.0600000000004</v>
      </c>
      <c r="EO44" s="5">
        <f t="shared" si="17"/>
        <v>0.10619193653909062</v>
      </c>
      <c r="EP44" s="6">
        <v>53433.3</v>
      </c>
      <c r="EQ44" s="6">
        <v>51918.5</v>
      </c>
      <c r="ER44" s="6">
        <v>1347</v>
      </c>
      <c r="ES44" s="6">
        <v>2.9884900000000001</v>
      </c>
      <c r="ET44" s="6">
        <v>13.643700000000001</v>
      </c>
      <c r="EU44" s="6">
        <v>5.8164400000000001</v>
      </c>
      <c r="EV44" s="6">
        <v>5.1902600000000003</v>
      </c>
      <c r="EW44" s="6">
        <v>52687</v>
      </c>
      <c r="EX44" s="6">
        <v>51340</v>
      </c>
      <c r="EY44" s="2">
        <v>4.9640200000000002E-2</v>
      </c>
      <c r="EZ44" s="2">
        <v>7.7179399999999995E-2</v>
      </c>
      <c r="FA44" s="2">
        <v>6.1467500000000001E-2</v>
      </c>
      <c r="FB44" s="6">
        <v>24.875</v>
      </c>
      <c r="FC44" s="5">
        <f t="shared" si="18"/>
        <v>3.7861491628614914E-2</v>
      </c>
      <c r="FD44" s="6">
        <v>208.80699999999999</v>
      </c>
      <c r="FE44" s="5">
        <f t="shared" si="19"/>
        <v>4.2690341838403662E-3</v>
      </c>
      <c r="FF44" s="6">
        <v>3.9669000000000003E-2</v>
      </c>
      <c r="FG44" s="6">
        <v>0.92399200000000004</v>
      </c>
      <c r="FH44" s="6">
        <v>3.6054000000000003E-2</v>
      </c>
      <c r="FI44" s="6">
        <v>2.8538800000000003E-4</v>
      </c>
      <c r="FJ44" s="6">
        <v>0</v>
      </c>
      <c r="FK44" s="6">
        <v>0</v>
      </c>
      <c r="FL44" s="6">
        <v>0</v>
      </c>
      <c r="FM44" s="6">
        <v>0</v>
      </c>
      <c r="FN44" s="6">
        <v>0</v>
      </c>
      <c r="FO44" s="6">
        <v>0</v>
      </c>
      <c r="FP44" s="6">
        <v>4904921495360</v>
      </c>
      <c r="FQ44" s="6">
        <v>1285.1099999999999</v>
      </c>
      <c r="FS44" s="6">
        <v>1000</v>
      </c>
      <c r="FT44" s="6">
        <v>48235.3</v>
      </c>
      <c r="FU44" s="5">
        <f t="shared" si="20"/>
        <v>0.98616494929669618</v>
      </c>
      <c r="FV44" s="6">
        <v>5235.7</v>
      </c>
      <c r="FW44" s="5">
        <f t="shared" si="21"/>
        <v>0.10704326136735361</v>
      </c>
      <c r="FX44" s="6">
        <v>53471</v>
      </c>
      <c r="FY44" s="6">
        <v>52041.9</v>
      </c>
      <c r="FZ44" s="6">
        <v>1841</v>
      </c>
      <c r="GA44" s="6">
        <v>22.086300000000001</v>
      </c>
      <c r="GB44" s="6">
        <v>117.889</v>
      </c>
      <c r="GC44" s="6">
        <v>43.375</v>
      </c>
      <c r="GD44" s="6">
        <v>40.512500000000003</v>
      </c>
      <c r="GE44" s="6">
        <v>53034</v>
      </c>
      <c r="GF44" s="6">
        <v>51193</v>
      </c>
      <c r="GG44" s="2">
        <v>4.6634799999999997E-2</v>
      </c>
      <c r="GH44" s="2">
        <v>8.4273799999999996E-2</v>
      </c>
      <c r="GI44" s="2">
        <v>6.3991199999999998E-2</v>
      </c>
      <c r="GJ44" s="6">
        <v>25.774000000000001</v>
      </c>
      <c r="GK44" s="5">
        <f t="shared" si="22"/>
        <v>3.9229832572298326E-2</v>
      </c>
      <c r="GL44" s="6">
        <v>203.13900000000001</v>
      </c>
      <c r="GM44" s="5">
        <f t="shared" si="23"/>
        <v>4.1531526005888124E-3</v>
      </c>
      <c r="GN44" s="6">
        <v>4.0926900000000002E-2</v>
      </c>
      <c r="GO44" s="6">
        <v>0.92136499999999999</v>
      </c>
      <c r="GP44" s="6">
        <v>3.7532700000000002E-2</v>
      </c>
      <c r="GQ44" s="6">
        <v>1.75038E-4</v>
      </c>
      <c r="GR44" s="6">
        <v>0</v>
      </c>
      <c r="GS44" s="6">
        <v>0</v>
      </c>
      <c r="GT44" s="6">
        <v>0</v>
      </c>
      <c r="GU44" s="6">
        <v>0</v>
      </c>
      <c r="GV44" s="6">
        <v>0</v>
      </c>
      <c r="GW44" s="6">
        <v>0</v>
      </c>
      <c r="GX44" s="6">
        <v>7518229281768</v>
      </c>
      <c r="GY44" s="6">
        <v>1800.06</v>
      </c>
    </row>
    <row r="45" spans="1:207" x14ac:dyDescent="0.2">
      <c r="A45" s="6" t="s">
        <v>33</v>
      </c>
      <c r="B45" s="6">
        <v>724</v>
      </c>
      <c r="C45" s="6">
        <v>41910</v>
      </c>
      <c r="E45" s="6">
        <v>1</v>
      </c>
      <c r="F45" s="6">
        <v>37959</v>
      </c>
      <c r="G45" s="5">
        <f t="shared" si="0"/>
        <v>0.90572655690765924</v>
      </c>
      <c r="H45" s="6">
        <v>13205</v>
      </c>
      <c r="I45" s="5">
        <f t="shared" si="1"/>
        <v>0.31507993319016941</v>
      </c>
      <c r="J45" s="6">
        <v>51164</v>
      </c>
      <c r="K45" s="6">
        <v>45995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45995</v>
      </c>
      <c r="R45" s="6">
        <v>45995</v>
      </c>
      <c r="S45" s="2">
        <v>9.7470799999999996E-2</v>
      </c>
      <c r="T45" s="2">
        <v>9.7470799999999996E-2</v>
      </c>
      <c r="U45" s="2">
        <v>9.7470799999999996E-2</v>
      </c>
      <c r="V45" s="6">
        <v>164</v>
      </c>
      <c r="W45" s="5">
        <f t="shared" si="2"/>
        <v>0.22651933701657459</v>
      </c>
      <c r="X45" s="6">
        <v>80.518299999999996</v>
      </c>
      <c r="Y45" s="5">
        <f t="shared" si="3"/>
        <v>1.9212192794082557E-3</v>
      </c>
      <c r="Z45" s="6">
        <v>0.23618800000000001</v>
      </c>
      <c r="AA45" s="6">
        <v>0.53867399999999999</v>
      </c>
      <c r="AB45" s="6">
        <v>0.21685099999999999</v>
      </c>
      <c r="AC45" s="6">
        <v>8.2872899999999992E-3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227010214</v>
      </c>
      <c r="AK45" s="6">
        <v>7.8125E-2</v>
      </c>
      <c r="AM45" s="6">
        <v>134</v>
      </c>
      <c r="AN45" s="6">
        <v>41639.4</v>
      </c>
      <c r="AO45" s="5">
        <f t="shared" si="4"/>
        <v>0.9935433070866142</v>
      </c>
      <c r="AP45" s="6">
        <v>4804.5600000000004</v>
      </c>
      <c r="AQ45" s="5">
        <f t="shared" si="5"/>
        <v>0.11463994273443093</v>
      </c>
      <c r="AR45" s="6">
        <v>46444</v>
      </c>
      <c r="AS45" s="6">
        <v>44918.1</v>
      </c>
      <c r="AT45" s="6">
        <v>1446</v>
      </c>
      <c r="AU45" s="6">
        <v>10.556100000000001</v>
      </c>
      <c r="AV45" s="6">
        <v>44.418399999999998</v>
      </c>
      <c r="AW45" s="6">
        <v>20.5974</v>
      </c>
      <c r="AX45" s="6">
        <v>15.1356</v>
      </c>
      <c r="AY45" s="6">
        <v>45735</v>
      </c>
      <c r="AZ45" s="6">
        <v>44289</v>
      </c>
      <c r="BA45" s="2">
        <v>5.6764500000000002E-2</v>
      </c>
      <c r="BB45" s="2">
        <v>9.1267000000000001E-2</v>
      </c>
      <c r="BC45" s="2">
        <v>7.1774400000000002E-2</v>
      </c>
      <c r="BD45" s="6">
        <v>29.3657</v>
      </c>
      <c r="BE45" s="5">
        <f t="shared" si="6"/>
        <v>4.0560359116022099E-2</v>
      </c>
      <c r="BF45" s="6">
        <v>163.61099999999999</v>
      </c>
      <c r="BG45" s="5">
        <f t="shared" si="7"/>
        <v>3.9038654259126696E-3</v>
      </c>
      <c r="BH45" s="6">
        <v>4.2178599999999997E-2</v>
      </c>
      <c r="BI45" s="6">
        <v>0.91864199999999996</v>
      </c>
      <c r="BJ45" s="6">
        <v>3.8941999999999997E-2</v>
      </c>
      <c r="BK45" s="6">
        <v>2.3707399999999999E-4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436655494052</v>
      </c>
      <c r="BS45" s="6">
        <v>142.09399999999999</v>
      </c>
      <c r="BU45" s="6">
        <v>1000</v>
      </c>
      <c r="BV45" s="6">
        <v>41597.800000000003</v>
      </c>
      <c r="BW45" s="5">
        <f t="shared" si="8"/>
        <v>0.99255070388928668</v>
      </c>
      <c r="BX45" s="6">
        <v>4706.1099999999997</v>
      </c>
      <c r="BY45" s="5">
        <f t="shared" si="9"/>
        <v>0.11229086136960152</v>
      </c>
      <c r="BZ45" s="6">
        <v>46303.9</v>
      </c>
      <c r="CA45" s="6">
        <v>44890.2</v>
      </c>
      <c r="CB45" s="6">
        <v>1740</v>
      </c>
      <c r="CC45" s="6">
        <v>18.8489</v>
      </c>
      <c r="CD45" s="6">
        <v>95.3232</v>
      </c>
      <c r="CE45" s="6">
        <v>35.549599999999998</v>
      </c>
      <c r="CF45" s="6">
        <v>42.343499999999999</v>
      </c>
      <c r="CG45" s="6">
        <v>45770</v>
      </c>
      <c r="CH45" s="6">
        <v>44030</v>
      </c>
      <c r="CI45" s="2">
        <v>5.05846E-2</v>
      </c>
      <c r="CJ45" s="2">
        <v>9.2102100000000006E-2</v>
      </c>
      <c r="CK45" s="2">
        <v>7.1108400000000002E-2</v>
      </c>
      <c r="CL45" s="6">
        <v>27.475999999999999</v>
      </c>
      <c r="CM45" s="5">
        <f t="shared" si="10"/>
        <v>3.7950276243093918E-2</v>
      </c>
      <c r="CN45" s="6">
        <v>171.28100000000001</v>
      </c>
      <c r="CO45" s="5">
        <f t="shared" si="11"/>
        <v>4.0868766404199477E-3</v>
      </c>
      <c r="CP45" s="6">
        <v>3.9446099999999998E-2</v>
      </c>
      <c r="CQ45" s="6">
        <v>0.92398499999999995</v>
      </c>
      <c r="CR45" s="6">
        <v>3.6454399999999998E-2</v>
      </c>
      <c r="CS45" s="6">
        <v>1.14641E-4</v>
      </c>
      <c r="CT45" s="6">
        <v>0</v>
      </c>
      <c r="CU45" s="6">
        <v>0</v>
      </c>
      <c r="CV45" s="6">
        <v>0</v>
      </c>
      <c r="CW45" s="6">
        <v>0</v>
      </c>
      <c r="CX45" s="6">
        <v>0</v>
      </c>
      <c r="CY45" s="6">
        <v>0</v>
      </c>
      <c r="CZ45" s="6">
        <v>87857088126542</v>
      </c>
      <c r="DA45" s="6">
        <v>21068</v>
      </c>
      <c r="DC45" s="6">
        <v>1000</v>
      </c>
      <c r="DD45" s="6">
        <v>41608.6</v>
      </c>
      <c r="DE45" s="5">
        <f t="shared" si="12"/>
        <v>0.99280839895013118</v>
      </c>
      <c r="DF45" s="6">
        <v>4704.1000000000004</v>
      </c>
      <c r="DG45" s="5">
        <f t="shared" si="13"/>
        <v>0.11224290145549989</v>
      </c>
      <c r="DH45" s="6">
        <v>46312.7</v>
      </c>
      <c r="DI45" s="6">
        <v>44881.7</v>
      </c>
      <c r="DJ45" s="6">
        <v>1701</v>
      </c>
      <c r="DK45" s="6">
        <v>19.471599999999999</v>
      </c>
      <c r="DL45" s="6">
        <v>94.358699999999999</v>
      </c>
      <c r="DM45" s="6">
        <v>35.068300000000001</v>
      </c>
      <c r="DN45" s="6">
        <v>41.267600000000002</v>
      </c>
      <c r="DO45" s="6">
        <v>45846</v>
      </c>
      <c r="DP45" s="6">
        <v>44145</v>
      </c>
      <c r="DQ45" s="2">
        <v>5.3328599999999997E-2</v>
      </c>
      <c r="DR45" s="2">
        <v>9.3915499999999999E-2</v>
      </c>
      <c r="DS45" s="2">
        <v>7.0907300000000006E-2</v>
      </c>
      <c r="DT45" s="6">
        <v>27.773</v>
      </c>
      <c r="DU45" s="5">
        <f t="shared" si="14"/>
        <v>3.8360497237569062E-2</v>
      </c>
      <c r="DV45" s="6">
        <v>169.37700000000001</v>
      </c>
      <c r="DW45" s="5">
        <f t="shared" si="15"/>
        <v>4.0414459556191839E-3</v>
      </c>
      <c r="DX45" s="6">
        <v>3.9911599999999998E-2</v>
      </c>
      <c r="DY45" s="6">
        <v>0.92310899999999996</v>
      </c>
      <c r="DZ45" s="6">
        <v>3.6809399999999999E-2</v>
      </c>
      <c r="EA45" s="6">
        <v>1.6988999999999999E-4</v>
      </c>
      <c r="EB45" s="6">
        <v>0</v>
      </c>
      <c r="EC45" s="6">
        <v>0</v>
      </c>
      <c r="ED45" s="6">
        <v>0</v>
      </c>
      <c r="EE45" s="6">
        <v>0</v>
      </c>
      <c r="EF45" s="6">
        <v>0</v>
      </c>
      <c r="EG45" s="6">
        <v>0</v>
      </c>
      <c r="EH45" s="6">
        <v>1321606855418</v>
      </c>
      <c r="EI45" s="6">
        <v>439.81299999999999</v>
      </c>
      <c r="EK45" s="6">
        <v>12</v>
      </c>
      <c r="EL45" s="6">
        <v>41525.699999999997</v>
      </c>
      <c r="EM45" s="5">
        <f t="shared" si="16"/>
        <v>0.99083035075161052</v>
      </c>
      <c r="EN45" s="6">
        <v>4686.92</v>
      </c>
      <c r="EO45" s="5">
        <f t="shared" si="17"/>
        <v>0.1118329754235266</v>
      </c>
      <c r="EP45" s="6">
        <v>46212.6</v>
      </c>
      <c r="EQ45" s="6">
        <v>44878.6</v>
      </c>
      <c r="ER45" s="6">
        <v>839</v>
      </c>
      <c r="ES45" s="6">
        <v>1.85172</v>
      </c>
      <c r="ET45" s="6">
        <v>5.9279799999999998</v>
      </c>
      <c r="EU45" s="6">
        <v>2.9568099999999999</v>
      </c>
      <c r="EV45" s="6">
        <v>4.1729099999999999</v>
      </c>
      <c r="EW45" s="6">
        <v>45297</v>
      </c>
      <c r="EX45" s="6">
        <v>44458</v>
      </c>
      <c r="EY45" s="2">
        <v>6.0796900000000001E-2</v>
      </c>
      <c r="EZ45" s="2">
        <v>8.0815999999999999E-2</v>
      </c>
      <c r="FA45" s="2">
        <v>7.0832300000000001E-2</v>
      </c>
      <c r="FB45" s="6">
        <v>26.166699999999999</v>
      </c>
      <c r="FC45" s="5">
        <f t="shared" si="18"/>
        <v>3.6141850828729283E-2</v>
      </c>
      <c r="FD45" s="6">
        <v>179.11799999999999</v>
      </c>
      <c r="FE45" s="5">
        <f t="shared" si="19"/>
        <v>4.2738725841088045E-3</v>
      </c>
      <c r="FF45" s="6">
        <v>3.7638100000000001E-2</v>
      </c>
      <c r="FG45" s="6">
        <v>0.92760100000000001</v>
      </c>
      <c r="FH45" s="6">
        <v>3.4645500000000003E-2</v>
      </c>
      <c r="FI45" s="6">
        <v>1.1510099999999999E-4</v>
      </c>
      <c r="FJ45" s="6">
        <v>0</v>
      </c>
      <c r="FK45" s="6">
        <v>0</v>
      </c>
      <c r="FL45" s="6">
        <v>0</v>
      </c>
      <c r="FM45" s="6">
        <v>0</v>
      </c>
      <c r="FN45" s="6">
        <v>0</v>
      </c>
      <c r="FO45" s="6">
        <v>0</v>
      </c>
      <c r="FP45" s="6">
        <v>6341709813004</v>
      </c>
      <c r="FQ45" s="6">
        <v>1667.31</v>
      </c>
      <c r="FS45" s="6">
        <v>1000</v>
      </c>
      <c r="FT45" s="6">
        <v>41530</v>
      </c>
      <c r="FU45" s="5">
        <f t="shared" si="20"/>
        <v>0.99093295156287287</v>
      </c>
      <c r="FV45" s="6">
        <v>4663.22</v>
      </c>
      <c r="FW45" s="5">
        <f t="shared" si="21"/>
        <v>0.11126747792889526</v>
      </c>
      <c r="FX45" s="6">
        <v>46193.2</v>
      </c>
      <c r="FY45" s="6">
        <v>44907.6</v>
      </c>
      <c r="FZ45" s="6">
        <v>1926</v>
      </c>
      <c r="GA45" s="6">
        <v>18.243200000000002</v>
      </c>
      <c r="GB45" s="6">
        <v>88.358400000000003</v>
      </c>
      <c r="GC45" s="6">
        <v>31.8461</v>
      </c>
      <c r="GD45" s="6">
        <v>39.051200000000001</v>
      </c>
      <c r="GE45" s="6">
        <v>45705</v>
      </c>
      <c r="GF45" s="6">
        <v>43779</v>
      </c>
      <c r="GG45" s="2">
        <v>4.4595599999999999E-2</v>
      </c>
      <c r="GH45" s="2">
        <v>9.0551199999999998E-2</v>
      </c>
      <c r="GI45" s="2">
        <v>7.1524900000000002E-2</v>
      </c>
      <c r="GJ45" s="6">
        <v>26.452999999999999</v>
      </c>
      <c r="GK45" s="5">
        <f t="shared" si="22"/>
        <v>3.6537292817679555E-2</v>
      </c>
      <c r="GL45" s="6">
        <v>176.28299999999999</v>
      </c>
      <c r="GM45" s="5">
        <f t="shared" si="23"/>
        <v>4.2062276306370789E-3</v>
      </c>
      <c r="GN45" s="6">
        <v>3.80401E-2</v>
      </c>
      <c r="GO45" s="6">
        <v>0.92680399999999996</v>
      </c>
      <c r="GP45" s="6">
        <v>3.5034500000000003E-2</v>
      </c>
      <c r="GQ45" s="6">
        <v>1.2154699999999999E-4</v>
      </c>
      <c r="GR45" s="6">
        <v>0</v>
      </c>
      <c r="GS45" s="6">
        <v>0</v>
      </c>
      <c r="GT45" s="6">
        <v>0</v>
      </c>
      <c r="GU45" s="6">
        <v>0</v>
      </c>
      <c r="GV45" s="6">
        <v>0</v>
      </c>
      <c r="GW45" s="6">
        <v>0</v>
      </c>
      <c r="GX45" s="6">
        <v>6656138757496</v>
      </c>
      <c r="GY45" s="6">
        <v>1591.16</v>
      </c>
    </row>
    <row r="46" spans="1:207" x14ac:dyDescent="0.2">
      <c r="A46" s="6" t="s">
        <v>35</v>
      </c>
      <c r="B46" s="6">
        <v>783</v>
      </c>
      <c r="C46" s="6">
        <v>8806</v>
      </c>
      <c r="E46" s="6">
        <v>1</v>
      </c>
      <c r="F46" s="6">
        <v>8125</v>
      </c>
      <c r="G46" s="5">
        <f t="shared" si="0"/>
        <v>0.9226663638428344</v>
      </c>
      <c r="H46" s="6">
        <v>2719</v>
      </c>
      <c r="I46" s="5">
        <f t="shared" si="1"/>
        <v>0.30876674994322051</v>
      </c>
      <c r="J46" s="6">
        <v>10844</v>
      </c>
      <c r="K46" s="6">
        <v>9738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9738</v>
      </c>
      <c r="R46" s="6">
        <v>9738</v>
      </c>
      <c r="S46" s="2">
        <v>0.105837</v>
      </c>
      <c r="T46" s="2">
        <v>0.105837</v>
      </c>
      <c r="U46" s="2">
        <v>0.105837</v>
      </c>
      <c r="V46" s="6">
        <v>173</v>
      </c>
      <c r="W46" s="5">
        <f t="shared" si="2"/>
        <v>0.22094508301404853</v>
      </c>
      <c r="X46" s="6">
        <v>15.716799999999999</v>
      </c>
      <c r="Y46" s="5">
        <f t="shared" si="3"/>
        <v>1.7847831024301612E-3</v>
      </c>
      <c r="Z46" s="6">
        <v>0.23882500000000001</v>
      </c>
      <c r="AA46" s="6">
        <v>0.54150699999999996</v>
      </c>
      <c r="AB46" s="6">
        <v>0.203065</v>
      </c>
      <c r="AC46" s="6">
        <v>1.6602800000000001E-2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247183878</v>
      </c>
      <c r="AK46" s="6">
        <v>7.8125E-2</v>
      </c>
      <c r="AM46" s="6">
        <v>103</v>
      </c>
      <c r="AN46" s="6">
        <v>8768.9599999999991</v>
      </c>
      <c r="AO46" s="5">
        <f t="shared" si="4"/>
        <v>0.99579377697024751</v>
      </c>
      <c r="AP46" s="6">
        <v>685.98099999999999</v>
      </c>
      <c r="AQ46" s="5">
        <f t="shared" si="5"/>
        <v>7.7899273222802629E-2</v>
      </c>
      <c r="AR46" s="6">
        <v>9454.94</v>
      </c>
      <c r="AS46" s="6">
        <v>9250.76</v>
      </c>
      <c r="AT46" s="6">
        <v>220</v>
      </c>
      <c r="AU46" s="6">
        <v>2.4547500000000002</v>
      </c>
      <c r="AV46" s="6">
        <v>15.7128</v>
      </c>
      <c r="AW46" s="6">
        <v>5.6719400000000002</v>
      </c>
      <c r="AX46" s="6">
        <v>4.39344</v>
      </c>
      <c r="AY46" s="6">
        <v>9393</v>
      </c>
      <c r="AZ46" s="6">
        <v>9173</v>
      </c>
      <c r="BA46" s="2">
        <v>4.1676100000000001E-2</v>
      </c>
      <c r="BB46" s="2">
        <v>6.6659099999999999E-2</v>
      </c>
      <c r="BC46" s="2">
        <v>5.0506200000000001E-2</v>
      </c>
      <c r="BD46" s="6">
        <v>21.8155</v>
      </c>
      <c r="BE46" s="5">
        <f t="shared" si="6"/>
        <v>2.7861430395913156E-2</v>
      </c>
      <c r="BF46" s="6">
        <v>31.444600000000001</v>
      </c>
      <c r="BG46" s="5">
        <f t="shared" si="7"/>
        <v>3.5708153531682943E-3</v>
      </c>
      <c r="BH46" s="6">
        <v>2.9287400000000002E-2</v>
      </c>
      <c r="BI46" s="6">
        <v>0.94412799999999997</v>
      </c>
      <c r="BJ46" s="6">
        <v>2.6435500000000001E-2</v>
      </c>
      <c r="BK46" s="6">
        <v>1.4879300000000001E-4</v>
      </c>
      <c r="BL46" s="6">
        <v>0</v>
      </c>
      <c r="BM46" s="6">
        <v>0</v>
      </c>
      <c r="BN46" s="6">
        <v>0</v>
      </c>
      <c r="BO46" s="6">
        <v>0</v>
      </c>
      <c r="BP46" s="6">
        <v>0</v>
      </c>
      <c r="BQ46" s="6">
        <v>0</v>
      </c>
      <c r="BR46" s="6">
        <v>207021007014</v>
      </c>
      <c r="BS46" s="6">
        <v>65.828100000000006</v>
      </c>
      <c r="BU46" s="6">
        <v>1000</v>
      </c>
      <c r="BV46" s="6">
        <v>8764.5</v>
      </c>
      <c r="BW46" s="5">
        <f t="shared" si="8"/>
        <v>0.99528730411083355</v>
      </c>
      <c r="BX46" s="6">
        <v>666.70399999999995</v>
      </c>
      <c r="BY46" s="5">
        <f t="shared" si="9"/>
        <v>7.5710197592550529E-2</v>
      </c>
      <c r="BZ46" s="6">
        <v>9431.2000000000007</v>
      </c>
      <c r="CA46" s="6">
        <v>9245.91</v>
      </c>
      <c r="CB46" s="6">
        <v>225</v>
      </c>
      <c r="CC46" s="6">
        <v>5.8996500000000003</v>
      </c>
      <c r="CD46" s="6">
        <v>43.188600000000001</v>
      </c>
      <c r="CE46" s="6">
        <v>12.8893</v>
      </c>
      <c r="CF46" s="6">
        <v>12.032500000000001</v>
      </c>
      <c r="CG46" s="6">
        <v>9360</v>
      </c>
      <c r="CH46" s="6">
        <v>9135</v>
      </c>
      <c r="CI46" s="2">
        <v>3.7360900000000002E-2</v>
      </c>
      <c r="CJ46" s="2">
        <v>6.2911700000000001E-2</v>
      </c>
      <c r="CK46" s="2">
        <v>4.9955899999999998E-2</v>
      </c>
      <c r="CL46" s="6">
        <v>20.361000000000001</v>
      </c>
      <c r="CM46" s="5">
        <f t="shared" si="10"/>
        <v>2.6003831417624523E-2</v>
      </c>
      <c r="CN46" s="6">
        <v>32.744199999999999</v>
      </c>
      <c r="CO46" s="5">
        <f t="shared" si="11"/>
        <v>3.7183965478083123E-3</v>
      </c>
      <c r="CP46" s="6">
        <v>2.7339700000000002E-2</v>
      </c>
      <c r="CQ46" s="6">
        <v>0.94793400000000005</v>
      </c>
      <c r="CR46" s="6">
        <v>2.46679E-2</v>
      </c>
      <c r="CS46" s="3">
        <v>5.8748400000000002E-5</v>
      </c>
      <c r="CT46" s="6">
        <v>0</v>
      </c>
      <c r="CU46" s="6">
        <v>0</v>
      </c>
      <c r="CV46" s="6">
        <v>0</v>
      </c>
      <c r="CW46" s="6">
        <v>0</v>
      </c>
      <c r="CX46" s="6">
        <v>0</v>
      </c>
      <c r="CY46" s="6">
        <v>0</v>
      </c>
      <c r="CZ46" s="6">
        <v>60354581000762</v>
      </c>
      <c r="DA46" s="6">
        <v>14484.8</v>
      </c>
      <c r="DC46" s="6">
        <v>1000</v>
      </c>
      <c r="DD46" s="6">
        <v>8764.1200000000008</v>
      </c>
      <c r="DE46" s="5">
        <f t="shared" si="12"/>
        <v>0.99524415171474001</v>
      </c>
      <c r="DF46" s="6">
        <v>667.899</v>
      </c>
      <c r="DG46" s="5">
        <f t="shared" si="13"/>
        <v>7.5845900522371112E-2</v>
      </c>
      <c r="DH46" s="6">
        <v>9432.02</v>
      </c>
      <c r="DI46" s="6">
        <v>9246.6299999999992</v>
      </c>
      <c r="DJ46" s="6">
        <v>231</v>
      </c>
      <c r="DK46" s="6">
        <v>5.8225199999999999</v>
      </c>
      <c r="DL46" s="6">
        <v>42.589700000000001</v>
      </c>
      <c r="DM46" s="6">
        <v>13.1699</v>
      </c>
      <c r="DN46" s="6">
        <v>12.2174</v>
      </c>
      <c r="DO46" s="6">
        <v>9359</v>
      </c>
      <c r="DP46" s="6">
        <v>9128</v>
      </c>
      <c r="DQ46" s="2">
        <v>3.6566000000000001E-2</v>
      </c>
      <c r="DR46" s="2">
        <v>6.2798099999999996E-2</v>
      </c>
      <c r="DS46" s="2">
        <v>5.0037699999999997E-2</v>
      </c>
      <c r="DT46" s="6">
        <v>20.736000000000001</v>
      </c>
      <c r="DU46" s="5">
        <f t="shared" si="14"/>
        <v>2.6482758620689655E-2</v>
      </c>
      <c r="DV46" s="6">
        <v>32.209600000000002</v>
      </c>
      <c r="DW46" s="5">
        <f t="shared" si="15"/>
        <v>3.6576879400408813E-3</v>
      </c>
      <c r="DX46" s="6">
        <v>2.78365E-2</v>
      </c>
      <c r="DY46" s="6">
        <v>0.94695799999999997</v>
      </c>
      <c r="DZ46" s="6">
        <v>2.5128999999999999E-2</v>
      </c>
      <c r="EA46" s="3">
        <v>7.66284E-5</v>
      </c>
      <c r="EB46" s="6">
        <v>0</v>
      </c>
      <c r="EC46" s="6">
        <v>0</v>
      </c>
      <c r="ED46" s="6">
        <v>0</v>
      </c>
      <c r="EE46" s="6">
        <v>0</v>
      </c>
      <c r="EF46" s="6">
        <v>0</v>
      </c>
      <c r="EG46" s="6">
        <v>0</v>
      </c>
      <c r="EH46" s="6">
        <v>1292138808818</v>
      </c>
      <c r="EI46" s="6">
        <v>429.09399999999999</v>
      </c>
      <c r="EK46" s="6">
        <v>4</v>
      </c>
      <c r="EL46" s="6">
        <v>8770.75</v>
      </c>
      <c r="EM46" s="5">
        <f t="shared" si="16"/>
        <v>0.99599704746763573</v>
      </c>
      <c r="EN46" s="6">
        <v>663.75</v>
      </c>
      <c r="EO46" s="5">
        <f t="shared" si="17"/>
        <v>7.5374744492391552E-2</v>
      </c>
      <c r="EP46" s="6">
        <v>9434.5</v>
      </c>
      <c r="EQ46" s="6">
        <v>9246.5</v>
      </c>
      <c r="ER46" s="6">
        <v>97</v>
      </c>
      <c r="ES46" s="6">
        <v>0.34214800000000001</v>
      </c>
      <c r="ET46" s="6">
        <v>2.1606800000000002</v>
      </c>
      <c r="EU46" s="6">
        <v>0.82484900000000005</v>
      </c>
      <c r="EV46" s="6">
        <v>0.736896</v>
      </c>
      <c r="EW46" s="6">
        <v>9294</v>
      </c>
      <c r="EX46" s="6">
        <v>9197</v>
      </c>
      <c r="EY46" s="2">
        <v>4.4401500000000003E-2</v>
      </c>
      <c r="EZ46" s="2">
        <v>5.5416800000000002E-2</v>
      </c>
      <c r="FA46" s="2">
        <v>5.0022700000000003E-2</v>
      </c>
      <c r="FB46" s="6">
        <v>20</v>
      </c>
      <c r="FC46" s="5">
        <f t="shared" si="18"/>
        <v>2.554278416347382E-2</v>
      </c>
      <c r="FD46" s="6">
        <v>33.1875</v>
      </c>
      <c r="FE46" s="5">
        <f t="shared" si="19"/>
        <v>3.7687372246195776E-3</v>
      </c>
      <c r="FF46" s="6">
        <v>2.7139199999999999E-2</v>
      </c>
      <c r="FG46" s="6">
        <v>0.94859499999999997</v>
      </c>
      <c r="FH46" s="6">
        <v>2.39464E-2</v>
      </c>
      <c r="FI46" s="6">
        <v>3.1928499999999999E-4</v>
      </c>
      <c r="FJ46" s="6">
        <v>0</v>
      </c>
      <c r="FK46" s="6">
        <v>0</v>
      </c>
      <c r="FL46" s="6">
        <v>0</v>
      </c>
      <c r="FM46" s="6">
        <v>0</v>
      </c>
      <c r="FN46" s="6">
        <v>0</v>
      </c>
      <c r="FO46" s="6">
        <v>0</v>
      </c>
      <c r="FP46" s="6">
        <v>7971430283772</v>
      </c>
      <c r="FQ46" s="6">
        <v>2093.67</v>
      </c>
      <c r="FS46" s="6">
        <v>1000</v>
      </c>
      <c r="FT46" s="6">
        <v>8771.64</v>
      </c>
      <c r="FU46" s="5">
        <f t="shared" si="20"/>
        <v>0.99609811492164424</v>
      </c>
      <c r="FV46" s="6">
        <v>645.01700000000005</v>
      </c>
      <c r="FW46" s="5">
        <f t="shared" si="21"/>
        <v>7.3247444923915522E-2</v>
      </c>
      <c r="FX46" s="6">
        <v>9416.65</v>
      </c>
      <c r="FY46" s="6">
        <v>9234.92</v>
      </c>
      <c r="FZ46" s="6">
        <v>212</v>
      </c>
      <c r="GA46" s="6">
        <v>5.4278199999999996</v>
      </c>
      <c r="GB46" s="6">
        <v>38.769100000000002</v>
      </c>
      <c r="GC46" s="6">
        <v>11.6821</v>
      </c>
      <c r="GD46" s="6">
        <v>11.3941</v>
      </c>
      <c r="GE46" s="6">
        <v>9336</v>
      </c>
      <c r="GF46" s="6">
        <v>9124</v>
      </c>
      <c r="GG46" s="2">
        <v>3.6111699999999997E-2</v>
      </c>
      <c r="GH46" s="2">
        <v>6.0186200000000002E-2</v>
      </c>
      <c r="GI46" s="2">
        <v>4.8708300000000003E-2</v>
      </c>
      <c r="GJ46" s="6">
        <v>20.21</v>
      </c>
      <c r="GK46" s="5">
        <f t="shared" si="22"/>
        <v>2.5810983397190294E-2</v>
      </c>
      <c r="GL46" s="6">
        <v>31.915700000000001</v>
      </c>
      <c r="GM46" s="5">
        <f t="shared" si="23"/>
        <v>3.6243129684306154E-3</v>
      </c>
      <c r="GN46" s="6">
        <v>2.7153299999999998E-2</v>
      </c>
      <c r="GO46" s="6">
        <v>0.94831299999999996</v>
      </c>
      <c r="GP46" s="6">
        <v>2.4468699999999999E-2</v>
      </c>
      <c r="GQ46" s="3">
        <v>6.5134099999999997E-5</v>
      </c>
      <c r="GR46" s="6">
        <v>0</v>
      </c>
      <c r="GS46" s="6">
        <v>0</v>
      </c>
      <c r="GT46" s="6">
        <v>0</v>
      </c>
      <c r="GU46" s="6">
        <v>0</v>
      </c>
      <c r="GV46" s="6">
        <v>0</v>
      </c>
      <c r="GW46" s="6">
        <v>0</v>
      </c>
      <c r="GX46" s="6">
        <v>2045389347518</v>
      </c>
      <c r="GY46" s="6">
        <v>492.09399999999999</v>
      </c>
    </row>
    <row r="47" spans="1:207" x14ac:dyDescent="0.2">
      <c r="A47" s="6" t="s">
        <v>36</v>
      </c>
      <c r="B47" s="6">
        <v>1002</v>
      </c>
      <c r="C47" s="6">
        <v>259045</v>
      </c>
      <c r="E47" s="6">
        <v>1</v>
      </c>
      <c r="F47" s="6">
        <v>224179</v>
      </c>
      <c r="G47" s="5">
        <f t="shared" si="0"/>
        <v>0.86540562450539482</v>
      </c>
      <c r="H47" s="6">
        <v>82637</v>
      </c>
      <c r="I47" s="5">
        <f t="shared" si="1"/>
        <v>0.31900635024802643</v>
      </c>
      <c r="J47" s="6">
        <v>306816</v>
      </c>
      <c r="K47" s="6">
        <v>283401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283401</v>
      </c>
      <c r="R47" s="6">
        <v>283401</v>
      </c>
      <c r="S47" s="2">
        <v>9.4022300000000003E-2</v>
      </c>
      <c r="T47" s="2">
        <v>9.4022300000000003E-2</v>
      </c>
      <c r="U47" s="2">
        <v>9.4022300000000003E-2</v>
      </c>
      <c r="V47" s="6">
        <v>225</v>
      </c>
      <c r="W47" s="5">
        <f t="shared" si="2"/>
        <v>0.22455089820359281</v>
      </c>
      <c r="X47" s="6">
        <v>367.27600000000001</v>
      </c>
      <c r="Y47" s="5">
        <f t="shared" si="3"/>
        <v>1.4178077168059604E-3</v>
      </c>
      <c r="Z47" s="6">
        <v>0.23752499999999999</v>
      </c>
      <c r="AA47" s="6">
        <v>0.53892200000000001</v>
      </c>
      <c r="AB47" s="6">
        <v>0.21157699999999999</v>
      </c>
      <c r="AC47" s="6">
        <v>1.1976000000000001E-2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431762480</v>
      </c>
      <c r="AK47" s="6">
        <v>0.109375</v>
      </c>
      <c r="AM47" s="6">
        <v>39</v>
      </c>
      <c r="AN47" s="6">
        <v>263746</v>
      </c>
      <c r="AO47" s="5">
        <f t="shared" si="4"/>
        <v>1.0181474261228745</v>
      </c>
      <c r="AP47" s="6">
        <v>42331.1</v>
      </c>
      <c r="AQ47" s="5">
        <f t="shared" si="5"/>
        <v>0.16341214846841282</v>
      </c>
      <c r="AR47" s="6">
        <v>306077</v>
      </c>
      <c r="AS47" s="6">
        <v>282785</v>
      </c>
      <c r="AT47" s="6">
        <v>8483</v>
      </c>
      <c r="AU47" s="6">
        <v>16.098800000000001</v>
      </c>
      <c r="AV47" s="6">
        <v>50.824199999999998</v>
      </c>
      <c r="AW47" s="6">
        <v>21.4922</v>
      </c>
      <c r="AX47" s="6">
        <v>18.9101</v>
      </c>
      <c r="AY47" s="6">
        <v>286054</v>
      </c>
      <c r="AZ47" s="6">
        <v>277571</v>
      </c>
      <c r="BA47" s="2">
        <v>7.1516499999999997E-2</v>
      </c>
      <c r="BB47" s="2">
        <v>0.104264</v>
      </c>
      <c r="BC47" s="2">
        <v>9.1643100000000005E-2</v>
      </c>
      <c r="BD47" s="6">
        <v>93.641000000000005</v>
      </c>
      <c r="BE47" s="5">
        <f t="shared" si="6"/>
        <v>9.3454091816367268E-2</v>
      </c>
      <c r="BF47" s="6">
        <v>452.05700000000002</v>
      </c>
      <c r="BG47" s="5">
        <f t="shared" si="7"/>
        <v>1.7450906213206201E-3</v>
      </c>
      <c r="BH47" s="6">
        <v>9.5398899999999995E-2</v>
      </c>
      <c r="BI47" s="6">
        <v>0.81214500000000001</v>
      </c>
      <c r="BJ47" s="6">
        <v>9.1509300000000002E-2</v>
      </c>
      <c r="BK47" s="6">
        <v>9.4682399999999997E-4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70341694422</v>
      </c>
      <c r="BS47" s="6">
        <v>20.75</v>
      </c>
      <c r="BU47" s="6">
        <v>1000</v>
      </c>
      <c r="BV47" s="6">
        <v>263099</v>
      </c>
      <c r="BW47" s="5">
        <f t="shared" si="8"/>
        <v>1.0156497905769268</v>
      </c>
      <c r="BX47" s="6">
        <v>42035.8</v>
      </c>
      <c r="BY47" s="5">
        <f t="shared" si="9"/>
        <v>0.1622721920901774</v>
      </c>
      <c r="BZ47" s="6">
        <v>305135</v>
      </c>
      <c r="CA47" s="6">
        <v>282862</v>
      </c>
      <c r="CB47" s="6">
        <v>10177</v>
      </c>
      <c r="CC47" s="6">
        <v>73.744</v>
      </c>
      <c r="CD47" s="6">
        <v>226.49600000000001</v>
      </c>
      <c r="CE47" s="6">
        <v>85.612099999999998</v>
      </c>
      <c r="CF47" s="6">
        <v>104.545</v>
      </c>
      <c r="CG47" s="6">
        <v>288324</v>
      </c>
      <c r="CH47" s="6">
        <v>278147</v>
      </c>
      <c r="CI47" s="2">
        <v>7.3740100000000003E-2</v>
      </c>
      <c r="CJ47" s="2">
        <v>0.113027</v>
      </c>
      <c r="CK47" s="2">
        <v>9.19407E-2</v>
      </c>
      <c r="CL47" s="6">
        <v>92.013000000000005</v>
      </c>
      <c r="CM47" s="5">
        <f t="shared" si="10"/>
        <v>9.1829341317365268E-2</v>
      </c>
      <c r="CN47" s="6">
        <v>456.846</v>
      </c>
      <c r="CO47" s="5">
        <f t="shared" si="11"/>
        <v>1.7635777567604084E-3</v>
      </c>
      <c r="CP47" s="6">
        <v>9.3711600000000006E-2</v>
      </c>
      <c r="CQ47" s="6">
        <v>0.81545699999999999</v>
      </c>
      <c r="CR47" s="6">
        <v>8.9947100000000002E-2</v>
      </c>
      <c r="CS47" s="6">
        <v>8.8423199999999999E-4</v>
      </c>
      <c r="CT47" s="6">
        <v>0</v>
      </c>
      <c r="CU47" s="6">
        <v>0</v>
      </c>
      <c r="CV47" s="6">
        <v>0</v>
      </c>
      <c r="CW47" s="6">
        <v>0</v>
      </c>
      <c r="CX47" s="6">
        <v>0</v>
      </c>
      <c r="CY47" s="6">
        <v>0</v>
      </c>
      <c r="CZ47" s="6">
        <v>25919709891068</v>
      </c>
      <c r="DA47" s="6">
        <v>6333.39</v>
      </c>
      <c r="DC47" s="6">
        <v>1000</v>
      </c>
      <c r="DD47" s="6">
        <v>256760</v>
      </c>
      <c r="DE47" s="5">
        <f t="shared" si="12"/>
        <v>0.991179138759675</v>
      </c>
      <c r="DF47" s="6">
        <v>36250.199999999997</v>
      </c>
      <c r="DG47" s="5">
        <f t="shared" si="13"/>
        <v>0.13993784863633729</v>
      </c>
      <c r="DH47" s="6">
        <v>293010</v>
      </c>
      <c r="DI47" s="6">
        <v>279183</v>
      </c>
      <c r="DJ47" s="6">
        <v>12790</v>
      </c>
      <c r="DK47" s="6">
        <v>78.515699999999995</v>
      </c>
      <c r="DL47" s="6">
        <v>267.93799999999999</v>
      </c>
      <c r="DM47" s="6">
        <v>123.455</v>
      </c>
      <c r="DN47" s="6">
        <v>119.476</v>
      </c>
      <c r="DO47" s="6">
        <v>286114</v>
      </c>
      <c r="DP47" s="6">
        <v>273324</v>
      </c>
      <c r="DQ47" s="2">
        <v>5.5121700000000003E-2</v>
      </c>
      <c r="DR47" s="2">
        <v>0.104495</v>
      </c>
      <c r="DS47" s="2">
        <v>7.7739299999999997E-2</v>
      </c>
      <c r="DT47" s="6">
        <v>69.637</v>
      </c>
      <c r="DU47" s="5">
        <f t="shared" si="14"/>
        <v>6.9498003992015972E-2</v>
      </c>
      <c r="DV47" s="6">
        <v>520.55899999999997</v>
      </c>
      <c r="DW47" s="5">
        <f t="shared" si="15"/>
        <v>2.0095311625393272E-3</v>
      </c>
      <c r="DX47" s="6">
        <v>7.0951100000000003E-2</v>
      </c>
      <c r="DY47" s="6">
        <v>0.86055099999999995</v>
      </c>
      <c r="DZ47" s="6">
        <v>6.8042900000000003E-2</v>
      </c>
      <c r="EA47" s="6">
        <v>4.5309400000000002E-4</v>
      </c>
      <c r="EB47" s="3">
        <v>1.9960099999999999E-6</v>
      </c>
      <c r="EC47" s="6">
        <v>0</v>
      </c>
      <c r="ED47" s="6">
        <v>0</v>
      </c>
      <c r="EE47" s="6">
        <v>0</v>
      </c>
      <c r="EF47" s="6">
        <v>0</v>
      </c>
      <c r="EG47" s="6">
        <v>0</v>
      </c>
      <c r="EH47" s="6">
        <v>15886733939030</v>
      </c>
      <c r="EI47" s="6">
        <v>5398.75</v>
      </c>
      <c r="EK47" s="6">
        <v>12</v>
      </c>
      <c r="EL47" s="6">
        <v>256183</v>
      </c>
      <c r="EM47" s="5">
        <f t="shared" si="16"/>
        <v>0.98895172653399988</v>
      </c>
      <c r="EN47" s="6">
        <v>35784.6</v>
      </c>
      <c r="EO47" s="5">
        <f t="shared" si="17"/>
        <v>0.13814047752321024</v>
      </c>
      <c r="EP47" s="6">
        <v>291968</v>
      </c>
      <c r="EQ47" s="6">
        <v>277778</v>
      </c>
      <c r="ER47" s="6">
        <v>7104</v>
      </c>
      <c r="ES47" s="6">
        <v>11.157</v>
      </c>
      <c r="ET47" s="6">
        <v>33.072400000000002</v>
      </c>
      <c r="EU47" s="6">
        <v>15.405099999999999</v>
      </c>
      <c r="EV47" s="6">
        <v>14.3758</v>
      </c>
      <c r="EW47" s="6">
        <v>282406</v>
      </c>
      <c r="EX47" s="6">
        <v>275302</v>
      </c>
      <c r="EY47" s="2">
        <v>6.2757400000000005E-2</v>
      </c>
      <c r="EZ47" s="2">
        <v>9.0181200000000003E-2</v>
      </c>
      <c r="FA47" s="2">
        <v>7.2317199999999998E-2</v>
      </c>
      <c r="FB47" s="6">
        <v>67.75</v>
      </c>
      <c r="FC47" s="5">
        <f t="shared" si="18"/>
        <v>6.7614770459081833E-2</v>
      </c>
      <c r="FD47" s="6">
        <v>528.18600000000004</v>
      </c>
      <c r="FE47" s="5">
        <f t="shared" si="19"/>
        <v>2.0389739234495941E-3</v>
      </c>
      <c r="FF47" s="6">
        <v>6.8695900000000004E-2</v>
      </c>
      <c r="FG47" s="6">
        <v>0.86468699999999998</v>
      </c>
      <c r="FH47" s="6">
        <v>6.6533599999999998E-2</v>
      </c>
      <c r="FI47" s="3">
        <v>8.3166999999999998E-5</v>
      </c>
      <c r="FJ47" s="6">
        <v>0</v>
      </c>
      <c r="FK47" s="6">
        <v>0</v>
      </c>
      <c r="FL47" s="6">
        <v>0</v>
      </c>
      <c r="FM47" s="6">
        <v>0</v>
      </c>
      <c r="FN47" s="6">
        <v>0</v>
      </c>
      <c r="FO47" s="6">
        <v>0</v>
      </c>
      <c r="FP47" s="6">
        <v>19430739705582</v>
      </c>
      <c r="FQ47" s="6">
        <v>5121.08</v>
      </c>
      <c r="FS47" s="6">
        <v>1000</v>
      </c>
      <c r="FT47" s="6">
        <v>256137</v>
      </c>
      <c r="FU47" s="5">
        <f t="shared" si="20"/>
        <v>0.98877415120924939</v>
      </c>
      <c r="FV47" s="6">
        <v>35791.5</v>
      </c>
      <c r="FW47" s="5">
        <f t="shared" si="21"/>
        <v>0.13816711382192284</v>
      </c>
      <c r="FX47" s="6">
        <v>291929</v>
      </c>
      <c r="FY47" s="6">
        <v>278768</v>
      </c>
      <c r="FZ47" s="6">
        <v>12483</v>
      </c>
      <c r="GA47" s="6">
        <v>81.585899999999995</v>
      </c>
      <c r="GB47" s="6">
        <v>256.15699999999998</v>
      </c>
      <c r="GC47" s="6">
        <v>119.33499999999999</v>
      </c>
      <c r="GD47" s="6">
        <v>116.413</v>
      </c>
      <c r="GE47" s="6">
        <v>285176</v>
      </c>
      <c r="GF47" s="6">
        <v>272693</v>
      </c>
      <c r="GG47" s="2">
        <v>5.2685799999999998E-2</v>
      </c>
      <c r="GH47" s="2">
        <v>0.10087400000000001</v>
      </c>
      <c r="GI47" s="2">
        <v>7.6138300000000006E-2</v>
      </c>
      <c r="GJ47" s="6">
        <v>67.590999999999994</v>
      </c>
      <c r="GK47" s="5">
        <f t="shared" si="22"/>
        <v>6.7456087824351293E-2</v>
      </c>
      <c r="GL47" s="6">
        <v>529.53099999999995</v>
      </c>
      <c r="GM47" s="5">
        <f t="shared" si="23"/>
        <v>2.0441660715319731E-3</v>
      </c>
      <c r="GN47" s="6">
        <v>6.8881200000000004E-2</v>
      </c>
      <c r="GO47" s="6">
        <v>0.86466100000000001</v>
      </c>
      <c r="GP47" s="6">
        <v>6.6030900000000003E-2</v>
      </c>
      <c r="GQ47" s="6">
        <v>4.2714599999999999E-4</v>
      </c>
      <c r="GR47" s="6">
        <v>0</v>
      </c>
      <c r="GS47" s="6">
        <v>0</v>
      </c>
      <c r="GT47" s="6">
        <v>0</v>
      </c>
      <c r="GU47" s="6">
        <v>0</v>
      </c>
      <c r="GV47" s="6">
        <v>0</v>
      </c>
      <c r="GW47" s="6">
        <v>0</v>
      </c>
      <c r="GX47" s="6">
        <v>14447754861438</v>
      </c>
      <c r="GY47" s="6">
        <v>3602.16</v>
      </c>
    </row>
    <row r="48" spans="1:207" x14ac:dyDescent="0.2">
      <c r="A48" s="6" t="s">
        <v>37</v>
      </c>
      <c r="B48" s="6">
        <v>1060</v>
      </c>
      <c r="C48" s="6">
        <v>224094</v>
      </c>
      <c r="E48" s="6">
        <v>1</v>
      </c>
      <c r="F48" s="6">
        <v>195463</v>
      </c>
      <c r="G48" s="5">
        <f t="shared" si="0"/>
        <v>0.8722366506912278</v>
      </c>
      <c r="H48" s="6">
        <v>69861</v>
      </c>
      <c r="I48" s="5">
        <f t="shared" si="1"/>
        <v>0.31174864119521273</v>
      </c>
      <c r="J48" s="6">
        <v>265324</v>
      </c>
      <c r="K48" s="6">
        <v>244518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244518</v>
      </c>
      <c r="R48" s="6">
        <v>244518</v>
      </c>
      <c r="S48" s="2">
        <v>9.1140299999999994E-2</v>
      </c>
      <c r="T48" s="2">
        <v>9.1140299999999994E-2</v>
      </c>
      <c r="U48" s="2">
        <v>9.1140299999999994E-2</v>
      </c>
      <c r="V48" s="6">
        <v>234</v>
      </c>
      <c r="W48" s="5">
        <f t="shared" si="2"/>
        <v>0.22075471698113208</v>
      </c>
      <c r="X48" s="6">
        <v>298.55099999999999</v>
      </c>
      <c r="Y48" s="5">
        <f t="shared" si="3"/>
        <v>1.3322578917775575E-3</v>
      </c>
      <c r="Z48" s="6">
        <v>0.233962</v>
      </c>
      <c r="AA48" s="6">
        <v>0.54622599999999999</v>
      </c>
      <c r="AB48" s="6">
        <v>0.20754700000000001</v>
      </c>
      <c r="AC48" s="6">
        <v>1.2264199999999999E-2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423777702</v>
      </c>
      <c r="AK48" s="6">
        <v>0.109375</v>
      </c>
      <c r="AM48" s="6">
        <v>28</v>
      </c>
      <c r="AN48" s="6">
        <v>223460</v>
      </c>
      <c r="AO48" s="5">
        <f t="shared" si="4"/>
        <v>0.99717083009808383</v>
      </c>
      <c r="AP48" s="6">
        <v>31019.7</v>
      </c>
      <c r="AQ48" s="5">
        <f t="shared" si="5"/>
        <v>0.13842271546761628</v>
      </c>
      <c r="AR48" s="6">
        <v>254480</v>
      </c>
      <c r="AS48" s="6">
        <v>242469</v>
      </c>
      <c r="AT48" s="6">
        <v>5351</v>
      </c>
      <c r="AU48" s="6">
        <v>6.0304700000000002</v>
      </c>
      <c r="AV48" s="6">
        <v>20.757999999999999</v>
      </c>
      <c r="AW48" s="6">
        <v>10.051</v>
      </c>
      <c r="AX48" s="6">
        <v>12.7226</v>
      </c>
      <c r="AY48" s="6">
        <v>244775</v>
      </c>
      <c r="AZ48" s="6">
        <v>239424</v>
      </c>
      <c r="BA48" s="2">
        <v>6.8408800000000006E-2</v>
      </c>
      <c r="BB48" s="2">
        <v>9.22872E-2</v>
      </c>
      <c r="BC48" s="2">
        <v>8.1996399999999997E-2</v>
      </c>
      <c r="BD48" s="6">
        <v>70.535700000000006</v>
      </c>
      <c r="BE48" s="5">
        <f t="shared" si="6"/>
        <v>6.6543113207547175E-2</v>
      </c>
      <c r="BF48" s="6">
        <v>439.77300000000002</v>
      </c>
      <c r="BG48" s="5">
        <f t="shared" si="7"/>
        <v>1.9624487938097405E-3</v>
      </c>
      <c r="BH48" s="6">
        <v>6.7857100000000004E-2</v>
      </c>
      <c r="BI48" s="6">
        <v>0.86654299999999995</v>
      </c>
      <c r="BJ48" s="6">
        <v>6.5229099999999998E-2</v>
      </c>
      <c r="BK48" s="6">
        <v>3.7062E-4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50723104326</v>
      </c>
      <c r="BS48" s="6">
        <v>14.984400000000001</v>
      </c>
      <c r="BU48" s="6">
        <v>1000</v>
      </c>
      <c r="BV48" s="6">
        <v>223352</v>
      </c>
      <c r="BW48" s="5">
        <f t="shared" si="8"/>
        <v>0.99668888948387735</v>
      </c>
      <c r="BX48" s="6">
        <v>30801.8</v>
      </c>
      <c r="BY48" s="5">
        <f t="shared" si="9"/>
        <v>0.13745035565432362</v>
      </c>
      <c r="BZ48" s="6">
        <v>254154</v>
      </c>
      <c r="CA48" s="6">
        <v>242662</v>
      </c>
      <c r="CB48" s="6">
        <v>7195</v>
      </c>
      <c r="CC48" s="6">
        <v>30.234200000000001</v>
      </c>
      <c r="CD48" s="6">
        <v>116.73699999999999</v>
      </c>
      <c r="CE48" s="6">
        <v>52.518999999999998</v>
      </c>
      <c r="CF48" s="6">
        <v>73.831900000000005</v>
      </c>
      <c r="CG48" s="6">
        <v>246197</v>
      </c>
      <c r="CH48" s="6">
        <v>239002</v>
      </c>
      <c r="CI48" s="2">
        <v>6.6525699999999993E-2</v>
      </c>
      <c r="CJ48" s="2">
        <v>9.8632700000000004E-2</v>
      </c>
      <c r="CK48" s="2">
        <v>8.2860100000000006E-2</v>
      </c>
      <c r="CL48" s="6">
        <v>69.923000000000002</v>
      </c>
      <c r="CM48" s="5">
        <f t="shared" si="10"/>
        <v>6.5965094339622637E-2</v>
      </c>
      <c r="CN48" s="6">
        <v>440.51</v>
      </c>
      <c r="CO48" s="5">
        <f t="shared" si="11"/>
        <v>1.9657375922603909E-3</v>
      </c>
      <c r="CP48" s="6">
        <v>6.7419800000000002E-2</v>
      </c>
      <c r="CQ48" s="6">
        <v>0.86755800000000005</v>
      </c>
      <c r="CR48" s="6">
        <v>6.4510399999999996E-2</v>
      </c>
      <c r="CS48" s="6">
        <v>5.1132100000000002E-4</v>
      </c>
      <c r="CT48" s="6">
        <v>0</v>
      </c>
      <c r="CU48" s="6">
        <v>0</v>
      </c>
      <c r="CV48" s="6">
        <v>0</v>
      </c>
      <c r="CW48" s="6">
        <v>0</v>
      </c>
      <c r="CX48" s="6">
        <v>0</v>
      </c>
      <c r="CY48" s="6">
        <v>0</v>
      </c>
      <c r="CZ48" s="6">
        <v>13549062470330</v>
      </c>
      <c r="DA48" s="6">
        <v>3266.58</v>
      </c>
      <c r="DC48" s="6">
        <v>1000</v>
      </c>
      <c r="DD48" s="6">
        <v>222657</v>
      </c>
      <c r="DE48" s="5">
        <f t="shared" si="12"/>
        <v>0.99358751238319631</v>
      </c>
      <c r="DF48" s="6">
        <v>27211.4</v>
      </c>
      <c r="DG48" s="5">
        <f t="shared" si="13"/>
        <v>0.12142850767981295</v>
      </c>
      <c r="DH48" s="6">
        <v>249868</v>
      </c>
      <c r="DI48" s="6">
        <v>241374</v>
      </c>
      <c r="DJ48" s="6">
        <v>8973</v>
      </c>
      <c r="DK48" s="6">
        <v>59.363399999999999</v>
      </c>
      <c r="DL48" s="6">
        <v>206.642</v>
      </c>
      <c r="DM48" s="6">
        <v>91.180599999999998</v>
      </c>
      <c r="DN48" s="6">
        <v>90.097899999999996</v>
      </c>
      <c r="DO48" s="6">
        <v>245593</v>
      </c>
      <c r="DP48" s="6">
        <v>236620</v>
      </c>
      <c r="DQ48" s="2">
        <v>5.58962E-2</v>
      </c>
      <c r="DR48" s="2">
        <v>9.5937400000000006E-2</v>
      </c>
      <c r="DS48" s="2">
        <v>7.7109399999999995E-2</v>
      </c>
      <c r="DT48" s="6">
        <v>46.363999999999997</v>
      </c>
      <c r="DU48" s="5">
        <f t="shared" si="14"/>
        <v>4.3739622641509435E-2</v>
      </c>
      <c r="DV48" s="6">
        <v>586.90800000000002</v>
      </c>
      <c r="DW48" s="5">
        <f t="shared" si="15"/>
        <v>2.6190259444697317E-3</v>
      </c>
      <c r="DX48" s="6">
        <v>4.4914200000000001E-2</v>
      </c>
      <c r="DY48" s="6">
        <v>0.91229099999999996</v>
      </c>
      <c r="DZ48" s="6">
        <v>4.2564100000000001E-2</v>
      </c>
      <c r="EA48" s="6">
        <v>2.30189E-4</v>
      </c>
      <c r="EB48" s="3">
        <v>9.4339600000000004E-7</v>
      </c>
      <c r="EC48" s="6">
        <v>0</v>
      </c>
      <c r="ED48" s="6">
        <v>0</v>
      </c>
      <c r="EE48" s="6">
        <v>0</v>
      </c>
      <c r="EF48" s="6">
        <v>0</v>
      </c>
      <c r="EG48" s="6">
        <v>0</v>
      </c>
      <c r="EH48" s="6">
        <v>5216549923108</v>
      </c>
      <c r="EI48" s="6">
        <v>1757.88</v>
      </c>
      <c r="EK48" s="6">
        <v>24</v>
      </c>
      <c r="EL48" s="6">
        <v>222397</v>
      </c>
      <c r="EM48" s="5">
        <f t="shared" si="16"/>
        <v>0.99242728497862509</v>
      </c>
      <c r="EN48" s="6">
        <v>27127.3</v>
      </c>
      <c r="EO48" s="5">
        <f t="shared" si="17"/>
        <v>0.12105321873856506</v>
      </c>
      <c r="EP48" s="6">
        <v>249525</v>
      </c>
      <c r="EQ48" s="6">
        <v>241160</v>
      </c>
      <c r="ER48" s="6">
        <v>3843</v>
      </c>
      <c r="ES48" s="6">
        <v>9.5080799999999996</v>
      </c>
      <c r="ET48" s="6">
        <v>22.4621</v>
      </c>
      <c r="EU48" s="6">
        <v>11.5311</v>
      </c>
      <c r="EV48" s="6">
        <v>10.1092</v>
      </c>
      <c r="EW48" s="6">
        <v>243390</v>
      </c>
      <c r="EX48" s="6">
        <v>239547</v>
      </c>
      <c r="EY48" s="2">
        <v>6.8957699999999997E-2</v>
      </c>
      <c r="EZ48" s="2">
        <v>8.6106699999999994E-2</v>
      </c>
      <c r="FA48" s="2">
        <v>7.6156500000000002E-2</v>
      </c>
      <c r="FB48" s="6">
        <v>44.958300000000001</v>
      </c>
      <c r="FC48" s="5">
        <f t="shared" si="18"/>
        <v>4.2413490566037736E-2</v>
      </c>
      <c r="FD48" s="6">
        <v>603.38599999999997</v>
      </c>
      <c r="FE48" s="5">
        <f t="shared" si="19"/>
        <v>2.6925575874409842E-3</v>
      </c>
      <c r="FF48" s="6">
        <v>4.3671399999999999E-2</v>
      </c>
      <c r="FG48" s="6">
        <v>0.914937</v>
      </c>
      <c r="FH48" s="6">
        <v>4.1077000000000002E-2</v>
      </c>
      <c r="FI48" s="6">
        <v>2.35849E-4</v>
      </c>
      <c r="FJ48" s="3">
        <v>7.8616399999999995E-5</v>
      </c>
      <c r="FK48" s="6">
        <v>0</v>
      </c>
      <c r="FL48" s="6">
        <v>0</v>
      </c>
      <c r="FM48" s="6">
        <v>0</v>
      </c>
      <c r="FN48" s="6">
        <v>0</v>
      </c>
      <c r="FO48" s="6">
        <v>0</v>
      </c>
      <c r="FP48" s="6">
        <v>21694121506240</v>
      </c>
      <c r="FQ48" s="6">
        <v>5728.25</v>
      </c>
      <c r="FS48" s="6">
        <v>1000</v>
      </c>
      <c r="FT48" s="6">
        <v>222409</v>
      </c>
      <c r="FU48" s="5">
        <f t="shared" si="20"/>
        <v>0.99248083393575914</v>
      </c>
      <c r="FV48" s="6">
        <v>26868.9</v>
      </c>
      <c r="FW48" s="5">
        <f t="shared" si="21"/>
        <v>0.11990013119494498</v>
      </c>
      <c r="FX48" s="6">
        <v>249278</v>
      </c>
      <c r="FY48" s="6">
        <v>241212</v>
      </c>
      <c r="FZ48" s="6">
        <v>9099</v>
      </c>
      <c r="GA48" s="6">
        <v>52.369199999999999</v>
      </c>
      <c r="GB48" s="6">
        <v>204.822</v>
      </c>
      <c r="GC48" s="6">
        <v>82.305000000000007</v>
      </c>
      <c r="GD48" s="6">
        <v>87.6982</v>
      </c>
      <c r="GE48" s="6">
        <v>246131</v>
      </c>
      <c r="GF48" s="6">
        <v>237032</v>
      </c>
      <c r="GG48" s="2">
        <v>5.77347E-2</v>
      </c>
      <c r="GH48" s="2">
        <v>9.8338200000000001E-2</v>
      </c>
      <c r="GI48" s="2">
        <v>7.6389399999999996E-2</v>
      </c>
      <c r="GJ48" s="6">
        <v>44.996000000000002</v>
      </c>
      <c r="GK48" s="5">
        <f t="shared" si="22"/>
        <v>4.2449056603773586E-2</v>
      </c>
      <c r="GL48" s="6">
        <v>597.13900000000001</v>
      </c>
      <c r="GM48" s="5">
        <f t="shared" si="23"/>
        <v>2.6646808928396121E-3</v>
      </c>
      <c r="GN48" s="6">
        <v>4.3566000000000001E-2</v>
      </c>
      <c r="GO48" s="6">
        <v>0.91493599999999997</v>
      </c>
      <c r="GP48" s="6">
        <v>4.13245E-2</v>
      </c>
      <c r="GQ48" s="6">
        <v>1.66038E-4</v>
      </c>
      <c r="GR48" s="3">
        <v>7.5471699999999999E-6</v>
      </c>
      <c r="GS48" s="6">
        <v>0</v>
      </c>
      <c r="GT48" s="6">
        <v>0</v>
      </c>
      <c r="GU48" s="6">
        <v>0</v>
      </c>
      <c r="GV48" s="6">
        <v>0</v>
      </c>
      <c r="GW48" s="6">
        <v>0</v>
      </c>
      <c r="GX48" s="6">
        <v>23283921214146</v>
      </c>
      <c r="GY48" s="6">
        <v>5747.53</v>
      </c>
    </row>
    <row r="49" spans="1:207" x14ac:dyDescent="0.2">
      <c r="A49" s="6" t="s">
        <v>38</v>
      </c>
      <c r="B49" s="6">
        <v>1084</v>
      </c>
      <c r="C49" s="6">
        <v>239297</v>
      </c>
      <c r="E49" s="6">
        <v>1</v>
      </c>
      <c r="F49" s="6">
        <v>209247</v>
      </c>
      <c r="G49" s="5">
        <f t="shared" si="0"/>
        <v>0.87442383314458605</v>
      </c>
      <c r="H49" s="6">
        <v>72909</v>
      </c>
      <c r="I49" s="5">
        <f t="shared" si="1"/>
        <v>0.30467995837808248</v>
      </c>
      <c r="J49" s="6">
        <v>282156</v>
      </c>
      <c r="K49" s="6">
        <v>256000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256000</v>
      </c>
      <c r="R49" s="6">
        <v>256000</v>
      </c>
      <c r="S49" s="2">
        <v>6.9800299999999996E-2</v>
      </c>
      <c r="T49" s="2">
        <v>6.9800299999999996E-2</v>
      </c>
      <c r="U49" s="2">
        <v>6.9800299999999996E-2</v>
      </c>
      <c r="V49" s="6">
        <v>178</v>
      </c>
      <c r="W49" s="5">
        <f t="shared" si="2"/>
        <v>0.16420664206642066</v>
      </c>
      <c r="X49" s="6">
        <v>409.601</v>
      </c>
      <c r="Y49" s="5">
        <f t="shared" si="3"/>
        <v>1.7116846429332587E-3</v>
      </c>
      <c r="Z49" s="6">
        <v>0.168819</v>
      </c>
      <c r="AA49" s="6">
        <v>0.66789699999999996</v>
      </c>
      <c r="AB49" s="6">
        <v>0.15959400000000001</v>
      </c>
      <c r="AC49" s="6">
        <v>3.6900399999999999E-3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347784714</v>
      </c>
      <c r="AK49" s="6">
        <v>7.8125E-2</v>
      </c>
      <c r="AM49" s="6">
        <v>12</v>
      </c>
      <c r="AN49" s="6">
        <v>239160</v>
      </c>
      <c r="AO49" s="5">
        <f t="shared" si="4"/>
        <v>0.999427489688546</v>
      </c>
      <c r="AP49" s="6">
        <v>33168</v>
      </c>
      <c r="AQ49" s="5">
        <f t="shared" si="5"/>
        <v>0.13860600007522034</v>
      </c>
      <c r="AR49" s="6">
        <v>272328</v>
      </c>
      <c r="AS49" s="6">
        <v>259123</v>
      </c>
      <c r="AT49" s="6">
        <v>6070</v>
      </c>
      <c r="AU49" s="6">
        <v>5.6985099999999997</v>
      </c>
      <c r="AV49" s="6">
        <v>9.6665399999999995</v>
      </c>
      <c r="AW49" s="6">
        <v>6.9576099999999999</v>
      </c>
      <c r="AX49" s="6">
        <v>11.189399999999999</v>
      </c>
      <c r="AY49" s="6">
        <v>261892</v>
      </c>
      <c r="AZ49" s="6">
        <v>255822</v>
      </c>
      <c r="BA49" s="2">
        <v>6.9056400000000004E-2</v>
      </c>
      <c r="BB49" s="2">
        <v>9.4422400000000004E-2</v>
      </c>
      <c r="BC49" s="2">
        <v>8.2849999999999993E-2</v>
      </c>
      <c r="BD49" s="6">
        <v>53.5</v>
      </c>
      <c r="BE49" s="5">
        <f t="shared" si="6"/>
        <v>4.9354243542435422E-2</v>
      </c>
      <c r="BF49" s="6">
        <v>619.96299999999997</v>
      </c>
      <c r="BG49" s="5">
        <f t="shared" si="7"/>
        <v>2.5907679578097511E-3</v>
      </c>
      <c r="BH49" s="6">
        <v>5.0661100000000001E-2</v>
      </c>
      <c r="BI49" s="6">
        <v>0.90090700000000001</v>
      </c>
      <c r="BJ49" s="6">
        <v>4.8047399999999997E-2</v>
      </c>
      <c r="BK49" s="6">
        <v>3.8437900000000001E-4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23108069046</v>
      </c>
      <c r="BS49" s="6">
        <v>6.6718799999999998</v>
      </c>
      <c r="BU49" s="6">
        <v>1000</v>
      </c>
      <c r="BV49" s="6">
        <v>239325</v>
      </c>
      <c r="BW49" s="5">
        <f t="shared" si="8"/>
        <v>1.0001170094067204</v>
      </c>
      <c r="BX49" s="6">
        <v>33375.1</v>
      </c>
      <c r="BY49" s="5">
        <f t="shared" si="9"/>
        <v>0.13947145179421389</v>
      </c>
      <c r="BZ49" s="6">
        <v>272700</v>
      </c>
      <c r="CA49" s="6">
        <v>258847</v>
      </c>
      <c r="CB49" s="6">
        <v>10375</v>
      </c>
      <c r="CC49" s="6">
        <v>38.344099999999997</v>
      </c>
      <c r="CD49" s="6">
        <v>117.116</v>
      </c>
      <c r="CE49" s="6">
        <v>60.094900000000003</v>
      </c>
      <c r="CF49" s="6">
        <v>111.232</v>
      </c>
      <c r="CG49" s="6">
        <v>264435</v>
      </c>
      <c r="CH49" s="6">
        <v>254060</v>
      </c>
      <c r="CI49" s="2">
        <v>6.1693199999999997E-2</v>
      </c>
      <c r="CJ49" s="2">
        <v>0.105049</v>
      </c>
      <c r="CK49" s="2">
        <v>8.1697599999999995E-2</v>
      </c>
      <c r="CL49" s="6">
        <v>54.665999999999997</v>
      </c>
      <c r="CM49" s="5">
        <f t="shared" si="10"/>
        <v>5.0429889298892985E-2</v>
      </c>
      <c r="CN49" s="6">
        <v>610.52700000000004</v>
      </c>
      <c r="CO49" s="5">
        <f t="shared" si="11"/>
        <v>2.5513357877449362E-3</v>
      </c>
      <c r="CP49" s="6">
        <v>5.1681699999999997E-2</v>
      </c>
      <c r="CQ49" s="6">
        <v>0.89881100000000003</v>
      </c>
      <c r="CR49" s="6">
        <v>4.9177999999999999E-2</v>
      </c>
      <c r="CS49" s="6">
        <v>3.2933600000000001E-4</v>
      </c>
      <c r="CT49" s="6">
        <v>0</v>
      </c>
      <c r="CU49" s="6">
        <v>0</v>
      </c>
      <c r="CV49" s="6">
        <v>0</v>
      </c>
      <c r="CW49" s="6">
        <v>0</v>
      </c>
      <c r="CX49" s="6">
        <v>0</v>
      </c>
      <c r="CY49" s="6">
        <v>0</v>
      </c>
      <c r="CZ49" s="6">
        <v>5419985312876</v>
      </c>
      <c r="DA49" s="6">
        <v>1299.05</v>
      </c>
      <c r="DC49" s="6">
        <v>1000</v>
      </c>
      <c r="DD49" s="6">
        <v>236089</v>
      </c>
      <c r="DE49" s="5">
        <f t="shared" si="12"/>
        <v>0.98659406511573489</v>
      </c>
      <c r="DF49" s="6">
        <v>27879</v>
      </c>
      <c r="DG49" s="5">
        <f t="shared" si="13"/>
        <v>0.11650375892719089</v>
      </c>
      <c r="DH49" s="6">
        <v>263968</v>
      </c>
      <c r="DI49" s="6">
        <v>255904</v>
      </c>
      <c r="DJ49" s="6">
        <v>7921</v>
      </c>
      <c r="DK49" s="6">
        <v>62.040599999999998</v>
      </c>
      <c r="DL49" s="6">
        <v>241.047</v>
      </c>
      <c r="DM49" s="6">
        <v>97.3339</v>
      </c>
      <c r="DN49" s="6">
        <v>86.569800000000001</v>
      </c>
      <c r="DO49" s="6">
        <v>259930</v>
      </c>
      <c r="DP49" s="6">
        <v>252009</v>
      </c>
      <c r="DQ49" s="2">
        <v>5.3122299999999997E-2</v>
      </c>
      <c r="DR49" s="2">
        <v>8.6223400000000006E-2</v>
      </c>
      <c r="DS49" s="2">
        <v>6.9398000000000001E-2</v>
      </c>
      <c r="DT49" s="6">
        <v>34.423999999999999</v>
      </c>
      <c r="DU49" s="5">
        <f t="shared" si="14"/>
        <v>3.1756457564575645E-2</v>
      </c>
      <c r="DV49" s="6">
        <v>809.87099999999998</v>
      </c>
      <c r="DW49" s="5">
        <f t="shared" si="15"/>
        <v>3.3843759010769043E-3</v>
      </c>
      <c r="DX49" s="6">
        <v>3.2765700000000002E-2</v>
      </c>
      <c r="DY49" s="6">
        <v>0.93640000000000001</v>
      </c>
      <c r="DZ49" s="6">
        <v>3.0747199999999999E-2</v>
      </c>
      <c r="EA49" s="3">
        <v>8.6715899999999994E-5</v>
      </c>
      <c r="EB49" s="6">
        <v>0</v>
      </c>
      <c r="EC49" s="6">
        <v>0</v>
      </c>
      <c r="ED49" s="6">
        <v>0</v>
      </c>
      <c r="EE49" s="6">
        <v>0</v>
      </c>
      <c r="EF49" s="6">
        <v>0</v>
      </c>
      <c r="EG49" s="6">
        <v>0</v>
      </c>
      <c r="EH49" s="6">
        <v>10572137083518</v>
      </c>
      <c r="EI49" s="6">
        <v>3586.78</v>
      </c>
      <c r="EK49" s="6">
        <v>12</v>
      </c>
      <c r="EL49" s="6">
        <v>236098</v>
      </c>
      <c r="EM49" s="5">
        <f t="shared" si="16"/>
        <v>0.98663167528218076</v>
      </c>
      <c r="EN49" s="6">
        <v>26954.2</v>
      </c>
      <c r="EO49" s="5">
        <f t="shared" si="17"/>
        <v>0.11263910537950747</v>
      </c>
      <c r="EP49" s="6">
        <v>263053</v>
      </c>
      <c r="EQ49" s="6">
        <v>255699</v>
      </c>
      <c r="ER49" s="6">
        <v>3821</v>
      </c>
      <c r="ES49" s="6">
        <v>5.3247299999999997</v>
      </c>
      <c r="ET49" s="6">
        <v>17.649999999999999</v>
      </c>
      <c r="EU49" s="6">
        <v>6.0381299999999998</v>
      </c>
      <c r="EV49" s="6">
        <v>8.7211099999999995</v>
      </c>
      <c r="EW49" s="6">
        <v>257826</v>
      </c>
      <c r="EX49" s="6">
        <v>254005</v>
      </c>
      <c r="EY49" s="2">
        <v>6.1463400000000001E-2</v>
      </c>
      <c r="EZ49" s="2">
        <v>7.7431E-2</v>
      </c>
      <c r="FA49" s="2">
        <v>6.8541400000000002E-2</v>
      </c>
      <c r="FB49" s="6">
        <v>32.916699999999999</v>
      </c>
      <c r="FC49" s="5">
        <f t="shared" si="18"/>
        <v>3.0365959409594096E-2</v>
      </c>
      <c r="FD49" s="6">
        <v>818.86099999999999</v>
      </c>
      <c r="FE49" s="5">
        <f t="shared" si="19"/>
        <v>3.4219442784489567E-3</v>
      </c>
      <c r="FF49" s="6">
        <v>3.1365299999999999E-2</v>
      </c>
      <c r="FG49" s="6">
        <v>0.939191</v>
      </c>
      <c r="FH49" s="6">
        <v>2.93665E-2</v>
      </c>
      <c r="FI49" s="3">
        <v>7.68758E-5</v>
      </c>
      <c r="FJ49" s="6">
        <v>0</v>
      </c>
      <c r="FK49" s="6">
        <v>0</v>
      </c>
      <c r="FL49" s="6">
        <v>0</v>
      </c>
      <c r="FM49" s="6">
        <v>0</v>
      </c>
      <c r="FN49" s="6">
        <v>0</v>
      </c>
      <c r="FO49" s="6">
        <v>0</v>
      </c>
      <c r="FP49" s="6">
        <v>21691291408624</v>
      </c>
      <c r="FQ49" s="6">
        <v>5735.39</v>
      </c>
      <c r="FS49" s="6">
        <v>1000</v>
      </c>
      <c r="FT49" s="6">
        <v>236126</v>
      </c>
      <c r="FU49" s="5">
        <f t="shared" si="20"/>
        <v>0.9867486846889012</v>
      </c>
      <c r="FV49" s="6">
        <v>27146.5</v>
      </c>
      <c r="FW49" s="5">
        <f t="shared" si="21"/>
        <v>0.11344270926923447</v>
      </c>
      <c r="FX49" s="6">
        <v>263273</v>
      </c>
      <c r="FY49" s="6">
        <v>255700</v>
      </c>
      <c r="FZ49" s="6">
        <v>8026</v>
      </c>
      <c r="GA49" s="6">
        <v>57.82</v>
      </c>
      <c r="GB49" s="6">
        <v>215.91800000000001</v>
      </c>
      <c r="GC49" s="6">
        <v>89.346100000000007</v>
      </c>
      <c r="GD49" s="6">
        <v>86.716200000000001</v>
      </c>
      <c r="GE49" s="6">
        <v>259889</v>
      </c>
      <c r="GF49" s="6">
        <v>251863</v>
      </c>
      <c r="GG49" s="2">
        <v>5.2512200000000002E-2</v>
      </c>
      <c r="GH49" s="2">
        <v>8.6052100000000006E-2</v>
      </c>
      <c r="GI49" s="2">
        <v>6.8545099999999998E-2</v>
      </c>
      <c r="GJ49" s="6">
        <v>33.127000000000002</v>
      </c>
      <c r="GK49" s="5">
        <f t="shared" si="22"/>
        <v>3.0559963099630997E-2</v>
      </c>
      <c r="GL49" s="6">
        <v>819.46699999999998</v>
      </c>
      <c r="GM49" s="5">
        <f t="shared" si="23"/>
        <v>3.4244766963229794E-3</v>
      </c>
      <c r="GN49" s="6">
        <v>3.1561800000000001E-2</v>
      </c>
      <c r="GO49" s="6">
        <v>0.938801</v>
      </c>
      <c r="GP49" s="6">
        <v>2.95581E-2</v>
      </c>
      <c r="GQ49" s="3">
        <v>7.93358E-5</v>
      </c>
      <c r="GR49" s="6">
        <v>0</v>
      </c>
      <c r="GS49" s="6">
        <v>0</v>
      </c>
      <c r="GT49" s="6">
        <v>0</v>
      </c>
      <c r="GU49" s="6">
        <v>0</v>
      </c>
      <c r="GV49" s="6">
        <v>0</v>
      </c>
      <c r="GW49" s="6">
        <v>0</v>
      </c>
      <c r="GX49" s="6">
        <v>9775470385332</v>
      </c>
      <c r="GY49" s="6">
        <v>2396.73</v>
      </c>
    </row>
    <row r="50" spans="1:207" x14ac:dyDescent="0.2">
      <c r="A50" s="6" t="s">
        <v>39</v>
      </c>
      <c r="B50" s="6">
        <v>1173</v>
      </c>
      <c r="C50" s="6">
        <v>56892</v>
      </c>
      <c r="E50" s="6">
        <v>1</v>
      </c>
      <c r="F50" s="6">
        <v>51415</v>
      </c>
      <c r="G50" s="5">
        <f t="shared" si="0"/>
        <v>0.90372987414750761</v>
      </c>
      <c r="H50" s="6">
        <v>16453</v>
      </c>
      <c r="I50" s="5">
        <f t="shared" si="1"/>
        <v>0.28919707515995219</v>
      </c>
      <c r="J50" s="6">
        <v>67868</v>
      </c>
      <c r="K50" s="6">
        <v>61886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61886</v>
      </c>
      <c r="R50" s="6">
        <v>61886</v>
      </c>
      <c r="S50" s="2">
        <v>8.7780399999999995E-2</v>
      </c>
      <c r="T50" s="2">
        <v>8.7780399999999995E-2</v>
      </c>
      <c r="U50" s="2">
        <v>8.7780399999999995E-2</v>
      </c>
      <c r="V50" s="6">
        <v>218</v>
      </c>
      <c r="W50" s="5">
        <f t="shared" si="2"/>
        <v>0.18584825234441602</v>
      </c>
      <c r="X50" s="6">
        <v>75.472499999999997</v>
      </c>
      <c r="Y50" s="5">
        <f t="shared" si="3"/>
        <v>1.3265924910356465E-3</v>
      </c>
      <c r="Z50" s="6">
        <v>0.19522600000000001</v>
      </c>
      <c r="AA50" s="6">
        <v>0.61977800000000005</v>
      </c>
      <c r="AB50" s="6">
        <v>0.17647099999999999</v>
      </c>
      <c r="AC50" s="6">
        <v>8.5251500000000004E-3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401131996</v>
      </c>
      <c r="AK50" s="6">
        <v>0.125</v>
      </c>
      <c r="AM50" s="6">
        <v>146</v>
      </c>
      <c r="AN50" s="6">
        <v>56320.2</v>
      </c>
      <c r="AO50" s="5">
        <f t="shared" si="4"/>
        <v>0.98994937776840319</v>
      </c>
      <c r="AP50" s="6">
        <v>5451.73</v>
      </c>
      <c r="AQ50" s="5">
        <f t="shared" si="5"/>
        <v>9.5825950924558811E-2</v>
      </c>
      <c r="AR50" s="6">
        <v>61771.9</v>
      </c>
      <c r="AS50" s="6">
        <v>60496.2</v>
      </c>
      <c r="AT50" s="6">
        <v>1182</v>
      </c>
      <c r="AU50" s="6">
        <v>8.6306799999999999</v>
      </c>
      <c r="AV50" s="6">
        <v>30.045300000000001</v>
      </c>
      <c r="AW50" s="6">
        <v>13.0951</v>
      </c>
      <c r="AX50" s="6">
        <v>11.6845</v>
      </c>
      <c r="AY50" s="6">
        <v>60948</v>
      </c>
      <c r="AZ50" s="6">
        <v>59766</v>
      </c>
      <c r="BA50" s="2">
        <v>5.0516800000000001E-2</v>
      </c>
      <c r="BB50" s="2">
        <v>7.1292999999999995E-2</v>
      </c>
      <c r="BC50" s="2">
        <v>6.3351099999999994E-2</v>
      </c>
      <c r="BD50" s="6">
        <v>30.424700000000001</v>
      </c>
      <c r="BE50" s="5">
        <f t="shared" si="6"/>
        <v>2.5937510656436489E-2</v>
      </c>
      <c r="BF50" s="6">
        <v>179.18799999999999</v>
      </c>
      <c r="BG50" s="5">
        <f t="shared" si="7"/>
        <v>3.1496168178302749E-3</v>
      </c>
      <c r="BH50" s="6">
        <v>2.6854200000000002E-2</v>
      </c>
      <c r="BI50" s="6">
        <v>0.94806100000000004</v>
      </c>
      <c r="BJ50" s="6">
        <v>2.50207E-2</v>
      </c>
      <c r="BK50" s="3">
        <v>6.4230600000000001E-5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832819416598</v>
      </c>
      <c r="BS50" s="6">
        <v>270.64100000000002</v>
      </c>
      <c r="BU50" s="6">
        <v>1000</v>
      </c>
      <c r="BV50" s="6">
        <v>56291.6</v>
      </c>
      <c r="BW50" s="5">
        <f t="shared" si="8"/>
        <v>0.9894466708851859</v>
      </c>
      <c r="BX50" s="6">
        <v>5397.7</v>
      </c>
      <c r="BY50" s="5">
        <f t="shared" si="9"/>
        <v>9.4876256767208039E-2</v>
      </c>
      <c r="BZ50" s="6">
        <v>61689.3</v>
      </c>
      <c r="CA50" s="6">
        <v>60471.6</v>
      </c>
      <c r="CB50" s="6">
        <v>1416</v>
      </c>
      <c r="CC50" s="6">
        <v>21.438099999999999</v>
      </c>
      <c r="CD50" s="6">
        <v>69.538499999999999</v>
      </c>
      <c r="CE50" s="6">
        <v>27.500599999999999</v>
      </c>
      <c r="CF50" s="6">
        <v>29.811800000000002</v>
      </c>
      <c r="CG50" s="6">
        <v>61153</v>
      </c>
      <c r="CH50" s="6">
        <v>59737</v>
      </c>
      <c r="CI50" s="2">
        <v>5.0007000000000003E-2</v>
      </c>
      <c r="CJ50" s="2">
        <v>7.4896299999999999E-2</v>
      </c>
      <c r="CK50" s="2">
        <v>6.2919799999999998E-2</v>
      </c>
      <c r="CL50" s="6">
        <v>29.152999999999999</v>
      </c>
      <c r="CM50" s="5">
        <f t="shared" si="10"/>
        <v>2.4853367433930091E-2</v>
      </c>
      <c r="CN50" s="6">
        <v>185.15100000000001</v>
      </c>
      <c r="CO50" s="5">
        <f t="shared" si="11"/>
        <v>3.2544294452647123E-3</v>
      </c>
      <c r="CP50" s="6">
        <v>2.57434E-2</v>
      </c>
      <c r="CQ50" s="6">
        <v>0.95025599999999999</v>
      </c>
      <c r="CR50" s="6">
        <v>2.39633E-2</v>
      </c>
      <c r="CS50" s="3">
        <v>3.75107E-5</v>
      </c>
      <c r="CT50" s="6">
        <v>0</v>
      </c>
      <c r="CU50" s="6">
        <v>0</v>
      </c>
      <c r="CV50" s="6">
        <v>0</v>
      </c>
      <c r="CW50" s="6">
        <v>0</v>
      </c>
      <c r="CX50" s="6">
        <v>0</v>
      </c>
      <c r="CY50" s="6">
        <v>0</v>
      </c>
      <c r="CZ50" s="6">
        <v>136315634782994</v>
      </c>
      <c r="DA50" s="6">
        <v>33413.4</v>
      </c>
      <c r="DC50" s="6">
        <v>1000</v>
      </c>
      <c r="DD50" s="6">
        <v>56312</v>
      </c>
      <c r="DE50" s="5">
        <f t="shared" si="12"/>
        <v>0.98980524502566269</v>
      </c>
      <c r="DF50" s="6">
        <v>5421.45</v>
      </c>
      <c r="DG50" s="5">
        <f t="shared" si="13"/>
        <v>9.5293714406243402E-2</v>
      </c>
      <c r="DH50" s="6">
        <v>61733.5</v>
      </c>
      <c r="DI50" s="6">
        <v>60487.7</v>
      </c>
      <c r="DJ50" s="6">
        <v>1445</v>
      </c>
      <c r="DK50" s="6">
        <v>22.129100000000001</v>
      </c>
      <c r="DL50" s="6">
        <v>75.608000000000004</v>
      </c>
      <c r="DM50" s="6">
        <v>30.146599999999999</v>
      </c>
      <c r="DN50" s="6">
        <v>31.478200000000001</v>
      </c>
      <c r="DO50" s="6">
        <v>61174</v>
      </c>
      <c r="DP50" s="6">
        <v>59729</v>
      </c>
      <c r="DQ50" s="2">
        <v>4.9866399999999998E-2</v>
      </c>
      <c r="DR50" s="2">
        <v>7.5265399999999996E-2</v>
      </c>
      <c r="DS50" s="2">
        <v>6.3202400000000006E-2</v>
      </c>
      <c r="DT50" s="6">
        <v>29.536000000000001</v>
      </c>
      <c r="DU50" s="5">
        <f t="shared" si="14"/>
        <v>2.5179880647911341E-2</v>
      </c>
      <c r="DV50" s="6">
        <v>183.554</v>
      </c>
      <c r="DW50" s="5">
        <f t="shared" si="15"/>
        <v>3.2263587147577867E-3</v>
      </c>
      <c r="DX50" s="6">
        <v>2.6096299999999999E-2</v>
      </c>
      <c r="DY50" s="6">
        <v>0.94957599999999998</v>
      </c>
      <c r="DZ50" s="6">
        <v>2.4263400000000001E-2</v>
      </c>
      <c r="EA50" s="3">
        <v>6.3938599999999998E-5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5308036311096</v>
      </c>
      <c r="EI50" s="6">
        <v>1789.28</v>
      </c>
      <c r="EK50" s="6">
        <v>4</v>
      </c>
      <c r="EL50" s="6">
        <v>56313</v>
      </c>
      <c r="EM50" s="5">
        <f t="shared" si="16"/>
        <v>0.98982282218941153</v>
      </c>
      <c r="EN50" s="6">
        <v>5391.75</v>
      </c>
      <c r="EO50" s="5">
        <f t="shared" si="17"/>
        <v>9.4771672642902344E-2</v>
      </c>
      <c r="EP50" s="6">
        <v>61704.800000000003</v>
      </c>
      <c r="EQ50" s="6">
        <v>60422.3</v>
      </c>
      <c r="ER50" s="6">
        <v>359</v>
      </c>
      <c r="ES50" s="6">
        <v>0.73253500000000005</v>
      </c>
      <c r="ET50" s="6">
        <v>2.8550800000000001</v>
      </c>
      <c r="EU50" s="6">
        <v>1.02355</v>
      </c>
      <c r="EV50" s="6">
        <v>1.09893</v>
      </c>
      <c r="EW50" s="6">
        <v>60642</v>
      </c>
      <c r="EX50" s="6">
        <v>60283</v>
      </c>
      <c r="EY50" s="2">
        <v>5.9604200000000003E-2</v>
      </c>
      <c r="EZ50" s="2">
        <v>6.5914399999999998E-2</v>
      </c>
      <c r="FA50" s="2">
        <v>6.2051799999999997E-2</v>
      </c>
      <c r="FB50" s="6">
        <v>28.25</v>
      </c>
      <c r="FC50" s="5">
        <f t="shared" si="18"/>
        <v>2.4083546462063087E-2</v>
      </c>
      <c r="FD50" s="6">
        <v>190.858</v>
      </c>
      <c r="FE50" s="5">
        <f t="shared" si="19"/>
        <v>3.3547423187794416E-3</v>
      </c>
      <c r="FF50" s="6">
        <v>2.4936099999999999E-2</v>
      </c>
      <c r="FG50" s="6">
        <v>0.95183300000000004</v>
      </c>
      <c r="FH50" s="6">
        <v>2.3231000000000002E-2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26868368846670</v>
      </c>
      <c r="FQ50" s="6">
        <v>7094.86</v>
      </c>
      <c r="FS50" s="6">
        <v>1000</v>
      </c>
      <c r="FT50" s="6">
        <v>56312.4</v>
      </c>
      <c r="FU50" s="5">
        <f t="shared" si="20"/>
        <v>0.98981227589116227</v>
      </c>
      <c r="FV50" s="6">
        <v>5381.39</v>
      </c>
      <c r="FW50" s="5">
        <f t="shared" si="21"/>
        <v>9.4589573226464177E-2</v>
      </c>
      <c r="FX50" s="6">
        <v>61693.8</v>
      </c>
      <c r="FY50" s="6">
        <v>60505</v>
      </c>
      <c r="FZ50" s="6">
        <v>1431</v>
      </c>
      <c r="GA50" s="6">
        <v>20.503799999999998</v>
      </c>
      <c r="GB50" s="6">
        <v>62.251399999999997</v>
      </c>
      <c r="GC50" s="6">
        <v>25.985499999999998</v>
      </c>
      <c r="GD50" s="6">
        <v>29.048100000000002</v>
      </c>
      <c r="GE50" s="6">
        <v>61228</v>
      </c>
      <c r="GF50" s="6">
        <v>59797</v>
      </c>
      <c r="GG50" s="2">
        <v>5.1061700000000002E-2</v>
      </c>
      <c r="GH50" s="2">
        <v>7.6214599999999993E-2</v>
      </c>
      <c r="GI50" s="2">
        <v>6.3506900000000005E-2</v>
      </c>
      <c r="GJ50" s="6">
        <v>28.667999999999999</v>
      </c>
      <c r="GK50" s="5">
        <f t="shared" si="22"/>
        <v>2.4439897698209718E-2</v>
      </c>
      <c r="GL50" s="6">
        <v>187.714</v>
      </c>
      <c r="GM50" s="5">
        <f t="shared" si="23"/>
        <v>3.299479715953034E-3</v>
      </c>
      <c r="GN50" s="6">
        <v>2.5312000000000001E-2</v>
      </c>
      <c r="GO50" s="6">
        <v>0.95110099999999997</v>
      </c>
      <c r="GP50" s="6">
        <v>2.35678E-2</v>
      </c>
      <c r="GQ50" s="3">
        <v>1.9607799999999999E-5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3318997014208</v>
      </c>
      <c r="GY50" s="6">
        <v>818.53099999999995</v>
      </c>
    </row>
    <row r="51" spans="1:207" x14ac:dyDescent="0.2">
      <c r="A51" s="6" t="s">
        <v>40</v>
      </c>
      <c r="B51" s="6">
        <v>1291</v>
      </c>
      <c r="C51" s="6">
        <v>50801</v>
      </c>
      <c r="E51" s="6">
        <v>1</v>
      </c>
      <c r="F51" s="6">
        <v>46931</v>
      </c>
      <c r="G51" s="5">
        <f t="shared" si="0"/>
        <v>0.92382039723627485</v>
      </c>
      <c r="H51" s="6">
        <v>14368</v>
      </c>
      <c r="I51" s="5">
        <f t="shared" si="1"/>
        <v>0.2828290781677526</v>
      </c>
      <c r="J51" s="6">
        <v>61299</v>
      </c>
      <c r="K51" s="6">
        <v>55973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55973</v>
      </c>
      <c r="R51" s="6">
        <v>55973</v>
      </c>
      <c r="S51" s="2">
        <v>0.101809</v>
      </c>
      <c r="T51" s="2">
        <v>0.101809</v>
      </c>
      <c r="U51" s="2">
        <v>0.101809</v>
      </c>
      <c r="V51" s="6">
        <v>154</v>
      </c>
      <c r="W51" s="5">
        <f t="shared" si="2"/>
        <v>0.11928737412858249</v>
      </c>
      <c r="X51" s="6">
        <v>93.298699999999997</v>
      </c>
      <c r="Y51" s="5">
        <f t="shared" si="3"/>
        <v>1.8365524300702741E-3</v>
      </c>
      <c r="Z51" s="6">
        <v>0.129357</v>
      </c>
      <c r="AA51" s="6">
        <v>0.75212999999999997</v>
      </c>
      <c r="AB51" s="6">
        <v>0.109218</v>
      </c>
      <c r="AC51" s="6">
        <v>9.2951200000000005E-3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296779062</v>
      </c>
      <c r="AK51" s="6">
        <v>9.375E-2</v>
      </c>
      <c r="AM51" s="6">
        <v>176</v>
      </c>
      <c r="AN51" s="6">
        <v>50464.800000000003</v>
      </c>
      <c r="AO51" s="5">
        <f t="shared" si="4"/>
        <v>0.99338202003897569</v>
      </c>
      <c r="AP51" s="6">
        <v>6327.56</v>
      </c>
      <c r="AQ51" s="5">
        <f t="shared" si="5"/>
        <v>0.12455581583039704</v>
      </c>
      <c r="AR51" s="6">
        <v>56792.4</v>
      </c>
      <c r="AS51" s="6">
        <v>54478.2</v>
      </c>
      <c r="AT51" s="6">
        <v>3116</v>
      </c>
      <c r="AU51" s="6">
        <v>37.265500000000003</v>
      </c>
      <c r="AV51" s="6">
        <v>64.622500000000002</v>
      </c>
      <c r="AW51" s="6">
        <v>50.674799999999998</v>
      </c>
      <c r="AX51" s="6">
        <v>30.918299999999999</v>
      </c>
      <c r="AY51" s="6">
        <v>56524</v>
      </c>
      <c r="AZ51" s="6">
        <v>53408</v>
      </c>
      <c r="BA51" s="2">
        <v>5.13179E-2</v>
      </c>
      <c r="BB51" s="2">
        <v>0.11265500000000001</v>
      </c>
      <c r="BC51" s="2">
        <v>7.23853E-2</v>
      </c>
      <c r="BD51" s="6">
        <v>39.511400000000002</v>
      </c>
      <c r="BE51" s="5">
        <f t="shared" si="6"/>
        <v>3.0605267234701784E-2</v>
      </c>
      <c r="BF51" s="6">
        <v>160.14500000000001</v>
      </c>
      <c r="BG51" s="5">
        <f t="shared" si="7"/>
        <v>3.1523985748312042E-3</v>
      </c>
      <c r="BH51" s="6">
        <v>3.2202799999999997E-2</v>
      </c>
      <c r="BI51" s="6">
        <v>0.93799699999999997</v>
      </c>
      <c r="BJ51" s="6">
        <v>2.89768E-2</v>
      </c>
      <c r="BK51" s="6">
        <v>7.9219800000000003E-4</v>
      </c>
      <c r="BL51" s="3">
        <v>3.08077E-5</v>
      </c>
      <c r="BM51" s="6">
        <v>0</v>
      </c>
      <c r="BN51" s="6">
        <v>0</v>
      </c>
      <c r="BO51" s="6">
        <v>0</v>
      </c>
      <c r="BP51" s="6">
        <v>0</v>
      </c>
      <c r="BQ51" s="6">
        <v>0</v>
      </c>
      <c r="BR51" s="6">
        <v>5264024567044</v>
      </c>
      <c r="BS51" s="6">
        <v>1749.55</v>
      </c>
      <c r="BU51" s="6">
        <v>1000</v>
      </c>
      <c r="BV51" s="6">
        <v>50175.199999999997</v>
      </c>
      <c r="BW51" s="5">
        <f t="shared" si="8"/>
        <v>0.98768134485541614</v>
      </c>
      <c r="BX51" s="6">
        <v>6157.89</v>
      </c>
      <c r="BY51" s="5">
        <f t="shared" si="9"/>
        <v>0.12121592094643807</v>
      </c>
      <c r="BZ51" s="6">
        <v>56333.1</v>
      </c>
      <c r="CA51" s="6">
        <v>54344.2</v>
      </c>
      <c r="CB51" s="6">
        <v>2186</v>
      </c>
      <c r="CC51" s="6">
        <v>23.615100000000002</v>
      </c>
      <c r="CD51" s="6">
        <v>123.89</v>
      </c>
      <c r="CE51" s="6">
        <v>49.313899999999997</v>
      </c>
      <c r="CF51" s="6">
        <v>48.8247</v>
      </c>
      <c r="CG51" s="6">
        <v>55627</v>
      </c>
      <c r="CH51" s="6">
        <v>53441</v>
      </c>
      <c r="CI51" s="2">
        <v>5.19675E-2</v>
      </c>
      <c r="CJ51" s="2">
        <v>9.4998100000000002E-2</v>
      </c>
      <c r="CK51" s="2">
        <v>6.9745699999999994E-2</v>
      </c>
      <c r="CL51" s="6">
        <v>35.878</v>
      </c>
      <c r="CM51" s="5">
        <f t="shared" si="10"/>
        <v>2.7790859798605731E-2</v>
      </c>
      <c r="CN51" s="6">
        <v>171.63399999999999</v>
      </c>
      <c r="CO51" s="5">
        <f t="shared" si="11"/>
        <v>3.3785555402452705E-3</v>
      </c>
      <c r="CP51" s="6">
        <v>2.8856699999999999E-2</v>
      </c>
      <c r="CQ51" s="6">
        <v>0.94412700000000005</v>
      </c>
      <c r="CR51" s="6">
        <v>2.6724999999999999E-2</v>
      </c>
      <c r="CS51" s="6">
        <v>2.9124700000000001E-4</v>
      </c>
      <c r="CT51" s="6">
        <v>0</v>
      </c>
      <c r="CU51" s="6">
        <v>0</v>
      </c>
      <c r="CV51" s="6">
        <v>0</v>
      </c>
      <c r="CW51" s="6">
        <v>0</v>
      </c>
      <c r="CX51" s="6">
        <v>0</v>
      </c>
      <c r="CY51" s="6">
        <v>0</v>
      </c>
      <c r="CZ51" s="6">
        <v>186016059882538</v>
      </c>
      <c r="DA51" s="6">
        <v>45923.199999999997</v>
      </c>
      <c r="DC51" s="6">
        <v>1000</v>
      </c>
      <c r="DD51" s="6">
        <v>50224.7</v>
      </c>
      <c r="DE51" s="5">
        <f t="shared" si="12"/>
        <v>0.98865573512332428</v>
      </c>
      <c r="DF51" s="6">
        <v>6190.59</v>
      </c>
      <c r="DG51" s="5">
        <f t="shared" si="13"/>
        <v>0.12185960906281372</v>
      </c>
      <c r="DH51" s="6">
        <v>56415.3</v>
      </c>
      <c r="DI51" s="6">
        <v>54355.199999999997</v>
      </c>
      <c r="DJ51" s="6">
        <v>2898</v>
      </c>
      <c r="DK51" s="6">
        <v>25.7713</v>
      </c>
      <c r="DL51" s="6">
        <v>127.69499999999999</v>
      </c>
      <c r="DM51" s="6">
        <v>51.138399999999997</v>
      </c>
      <c r="DN51" s="6">
        <v>49.359000000000002</v>
      </c>
      <c r="DO51" s="6">
        <v>56013</v>
      </c>
      <c r="DP51" s="6">
        <v>53115</v>
      </c>
      <c r="DQ51" s="2">
        <v>4.5550300000000002E-2</v>
      </c>
      <c r="DR51" s="2">
        <v>0.10259600000000001</v>
      </c>
      <c r="DS51" s="2">
        <v>6.9963600000000001E-2</v>
      </c>
      <c r="DT51" s="6">
        <v>36.683</v>
      </c>
      <c r="DU51" s="5">
        <f t="shared" si="14"/>
        <v>2.8414407436096051E-2</v>
      </c>
      <c r="DV51" s="6">
        <v>168.75899999999999</v>
      </c>
      <c r="DW51" s="5">
        <f t="shared" si="15"/>
        <v>3.3219621660990923E-3</v>
      </c>
      <c r="DX51" s="6">
        <v>2.9526699999999999E-2</v>
      </c>
      <c r="DY51" s="6">
        <v>0.94283300000000003</v>
      </c>
      <c r="DZ51" s="6">
        <v>2.7302099999999999E-2</v>
      </c>
      <c r="EA51" s="6">
        <v>3.3772300000000001E-4</v>
      </c>
      <c r="EB51" s="6">
        <v>0</v>
      </c>
      <c r="EC51" s="6">
        <v>0</v>
      </c>
      <c r="ED51" s="6">
        <v>0</v>
      </c>
      <c r="EE51" s="6">
        <v>0</v>
      </c>
      <c r="EF51" s="6">
        <v>0</v>
      </c>
      <c r="EG51" s="6">
        <v>0</v>
      </c>
      <c r="EH51" s="6">
        <v>6951890552930</v>
      </c>
      <c r="EI51" s="6">
        <v>2347.7199999999998</v>
      </c>
      <c r="EK51" s="6">
        <v>140</v>
      </c>
      <c r="EL51" s="6">
        <v>50183.6</v>
      </c>
      <c r="EM51" s="5">
        <f t="shared" si="16"/>
        <v>0.98784669593118246</v>
      </c>
      <c r="EN51" s="6">
        <v>6200.85</v>
      </c>
      <c r="EO51" s="5">
        <f t="shared" si="17"/>
        <v>0.12206157359107105</v>
      </c>
      <c r="EP51" s="6">
        <v>56384.4</v>
      </c>
      <c r="EQ51" s="6">
        <v>54454.6</v>
      </c>
      <c r="ER51" s="6">
        <v>1813</v>
      </c>
      <c r="ES51" s="6">
        <v>4.6160100000000002</v>
      </c>
      <c r="ET51" s="6">
        <v>73.205200000000005</v>
      </c>
      <c r="EU51" s="6">
        <v>25.6876</v>
      </c>
      <c r="EV51" s="6">
        <v>15.890700000000001</v>
      </c>
      <c r="EW51" s="6">
        <v>55278</v>
      </c>
      <c r="EX51" s="6">
        <v>53465</v>
      </c>
      <c r="EY51" s="2">
        <v>5.2439899999999998E-2</v>
      </c>
      <c r="EZ51" s="2">
        <v>8.8128200000000004E-2</v>
      </c>
      <c r="FA51" s="2">
        <v>7.1919399999999994E-2</v>
      </c>
      <c r="FB51" s="6">
        <v>36.950000000000003</v>
      </c>
      <c r="FC51" s="5">
        <f t="shared" si="18"/>
        <v>2.8621223857474828E-2</v>
      </c>
      <c r="FD51" s="6">
        <v>167.81700000000001</v>
      </c>
      <c r="FE51" s="5">
        <f t="shared" si="19"/>
        <v>3.303419224031023E-3</v>
      </c>
      <c r="FF51" s="6">
        <v>2.9960199999999999E-2</v>
      </c>
      <c r="FG51" s="6">
        <v>0.94219299999999995</v>
      </c>
      <c r="FH51" s="6">
        <v>2.7282299999999999E-2</v>
      </c>
      <c r="FI51" s="6">
        <v>5.6434699999999998E-4</v>
      </c>
      <c r="FJ51" s="6">
        <v>0</v>
      </c>
      <c r="FK51" s="6">
        <v>0</v>
      </c>
      <c r="FL51" s="6">
        <v>0</v>
      </c>
      <c r="FM51" s="6">
        <v>0</v>
      </c>
      <c r="FN51" s="6">
        <v>0</v>
      </c>
      <c r="FO51" s="6">
        <v>0</v>
      </c>
      <c r="FP51" s="6">
        <v>38201747912598</v>
      </c>
      <c r="FQ51" s="6">
        <v>10120.1</v>
      </c>
      <c r="FS51" s="6">
        <v>1000</v>
      </c>
      <c r="FT51" s="6">
        <v>50180.5</v>
      </c>
      <c r="FU51" s="5">
        <f t="shared" si="20"/>
        <v>0.98778567351036395</v>
      </c>
      <c r="FV51" s="6">
        <v>6078.38</v>
      </c>
      <c r="FW51" s="5">
        <f t="shared" si="21"/>
        <v>0.11965079427570324</v>
      </c>
      <c r="FX51" s="6">
        <v>56258.9</v>
      </c>
      <c r="FY51" s="6">
        <v>54297.7</v>
      </c>
      <c r="FZ51" s="6">
        <v>2075</v>
      </c>
      <c r="GA51" s="6">
        <v>18.9316</v>
      </c>
      <c r="GB51" s="6">
        <v>127.05</v>
      </c>
      <c r="GC51" s="6">
        <v>46.788800000000002</v>
      </c>
      <c r="GD51" s="6">
        <v>47.314599999999999</v>
      </c>
      <c r="GE51" s="6">
        <v>55410</v>
      </c>
      <c r="GF51" s="6">
        <v>53335</v>
      </c>
      <c r="GG51" s="2">
        <v>4.9880899999999999E-2</v>
      </c>
      <c r="GH51" s="2">
        <v>9.0726600000000004E-2</v>
      </c>
      <c r="GI51" s="2">
        <v>6.88304E-2</v>
      </c>
      <c r="GJ51" s="6">
        <v>35.902000000000001</v>
      </c>
      <c r="GK51" s="5">
        <f t="shared" si="22"/>
        <v>2.7809450038729668E-2</v>
      </c>
      <c r="GL51" s="6">
        <v>169.30500000000001</v>
      </c>
      <c r="GM51" s="5">
        <f t="shared" si="23"/>
        <v>3.3327099860238972E-3</v>
      </c>
      <c r="GN51" s="6">
        <v>2.8959700000000001E-2</v>
      </c>
      <c r="GO51" s="6">
        <v>0.94400499999999998</v>
      </c>
      <c r="GP51" s="6">
        <v>2.6659200000000001E-2</v>
      </c>
      <c r="GQ51" s="6">
        <v>3.75678E-4</v>
      </c>
      <c r="GR51" s="6">
        <v>0</v>
      </c>
      <c r="GS51" s="6">
        <v>0</v>
      </c>
      <c r="GT51" s="6">
        <v>0</v>
      </c>
      <c r="GU51" s="6">
        <v>0</v>
      </c>
      <c r="GV51" s="6">
        <v>0</v>
      </c>
      <c r="GW51" s="6">
        <v>0</v>
      </c>
      <c r="GX51" s="6">
        <v>117010363486772</v>
      </c>
      <c r="GY51" s="6">
        <v>28589.599999999999</v>
      </c>
    </row>
    <row r="52" spans="1:207" x14ac:dyDescent="0.2">
      <c r="A52" s="6" t="s">
        <v>41</v>
      </c>
      <c r="B52" s="6">
        <v>1304</v>
      </c>
      <c r="C52" s="6">
        <v>252948</v>
      </c>
      <c r="E52" s="6">
        <v>1</v>
      </c>
      <c r="F52" s="6">
        <v>222849</v>
      </c>
      <c r="G52" s="5">
        <f t="shared" si="0"/>
        <v>0.8810071635276816</v>
      </c>
      <c r="H52" s="6">
        <v>65448</v>
      </c>
      <c r="I52" s="5">
        <f t="shared" si="1"/>
        <v>0.25874092698894635</v>
      </c>
      <c r="J52" s="6">
        <v>288297</v>
      </c>
      <c r="K52" s="6">
        <v>267611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267611</v>
      </c>
      <c r="R52" s="6">
        <v>267611</v>
      </c>
      <c r="S52" s="2">
        <v>5.7968400000000003E-2</v>
      </c>
      <c r="T52" s="2">
        <v>5.7968400000000003E-2</v>
      </c>
      <c r="U52" s="2">
        <v>5.7968400000000003E-2</v>
      </c>
      <c r="V52" s="6">
        <v>123</v>
      </c>
      <c r="W52" s="5">
        <f t="shared" si="2"/>
        <v>9.4325153374233126E-2</v>
      </c>
      <c r="X52" s="6">
        <v>532.09799999999996</v>
      </c>
      <c r="Y52" s="5">
        <f t="shared" si="3"/>
        <v>2.1035865078988564E-3</v>
      </c>
      <c r="Z52" s="6">
        <v>9.7392599999999996E-2</v>
      </c>
      <c r="AA52" s="6">
        <v>0.80904900000000002</v>
      </c>
      <c r="AB52" s="6">
        <v>9.1257699999999997E-2</v>
      </c>
      <c r="AC52" s="6">
        <v>2.3006099999999998E-3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297925428</v>
      </c>
      <c r="AK52" s="6">
        <v>4.6875E-2</v>
      </c>
      <c r="AM52" s="6">
        <v>164</v>
      </c>
      <c r="AN52" s="6">
        <v>248983</v>
      </c>
      <c r="AO52" s="5">
        <f t="shared" si="4"/>
        <v>0.98432484146939292</v>
      </c>
      <c r="AP52" s="6">
        <v>32763.9</v>
      </c>
      <c r="AQ52" s="5">
        <f t="shared" si="5"/>
        <v>0.12952820342520993</v>
      </c>
      <c r="AR52" s="6">
        <v>281747</v>
      </c>
      <c r="AS52" s="6">
        <v>272504</v>
      </c>
      <c r="AT52" s="6">
        <v>12041</v>
      </c>
      <c r="AU52" s="6">
        <v>34.418100000000003</v>
      </c>
      <c r="AV52" s="6">
        <v>114.75</v>
      </c>
      <c r="AW52" s="6">
        <v>55.529499999999999</v>
      </c>
      <c r="AX52" s="6">
        <v>52.679400000000001</v>
      </c>
      <c r="AY52" s="6">
        <v>279491</v>
      </c>
      <c r="AZ52" s="6">
        <v>267450</v>
      </c>
      <c r="BA52" s="2">
        <v>5.7331899999999998E-2</v>
      </c>
      <c r="BB52" s="2">
        <v>0.104935</v>
      </c>
      <c r="BC52" s="2">
        <v>7.7311000000000005E-2</v>
      </c>
      <c r="BD52" s="6">
        <v>33.408499999999997</v>
      </c>
      <c r="BE52" s="5">
        <f t="shared" si="6"/>
        <v>2.5620015337423311E-2</v>
      </c>
      <c r="BF52" s="6">
        <v>980.70500000000004</v>
      </c>
      <c r="BG52" s="5">
        <f t="shared" si="7"/>
        <v>3.877101222385629E-3</v>
      </c>
      <c r="BH52" s="6">
        <v>2.6564600000000001E-2</v>
      </c>
      <c r="BI52" s="6">
        <v>0.94858200000000004</v>
      </c>
      <c r="BJ52" s="6">
        <v>2.46755E-2</v>
      </c>
      <c r="BK52" s="6">
        <v>1.7768999999999999E-4</v>
      </c>
      <c r="BL52" s="6">
        <v>0</v>
      </c>
      <c r="BM52" s="6">
        <v>0</v>
      </c>
      <c r="BN52" s="6">
        <v>0</v>
      </c>
      <c r="BO52" s="6">
        <v>0</v>
      </c>
      <c r="BP52" s="6">
        <v>0</v>
      </c>
      <c r="BQ52" s="6">
        <v>0</v>
      </c>
      <c r="BR52" s="6">
        <v>1395539477742</v>
      </c>
      <c r="BS52" s="6">
        <v>458.93799999999999</v>
      </c>
      <c r="BU52" s="6">
        <v>1000</v>
      </c>
      <c r="BV52" s="6">
        <v>248719</v>
      </c>
      <c r="BW52" s="5">
        <f t="shared" si="8"/>
        <v>0.98328114869459338</v>
      </c>
      <c r="BX52" s="6">
        <v>32256.799999999999</v>
      </c>
      <c r="BY52" s="5">
        <f t="shared" si="9"/>
        <v>0.12752344355361575</v>
      </c>
      <c r="BZ52" s="6">
        <v>280975</v>
      </c>
      <c r="CA52" s="6">
        <v>272252</v>
      </c>
      <c r="CB52" s="6">
        <v>10720</v>
      </c>
      <c r="CC52" s="6">
        <v>78.323499999999996</v>
      </c>
      <c r="CD52" s="6">
        <v>242.947</v>
      </c>
      <c r="CE52" s="6">
        <v>112.41500000000001</v>
      </c>
      <c r="CF52" s="6">
        <v>112.27</v>
      </c>
      <c r="CG52" s="6">
        <v>277960</v>
      </c>
      <c r="CH52" s="6">
        <v>267240</v>
      </c>
      <c r="CI52" s="2">
        <v>5.6501700000000002E-2</v>
      </c>
      <c r="CJ52" s="2">
        <v>9.8881999999999998E-2</v>
      </c>
      <c r="CK52" s="2">
        <v>7.6316999999999996E-2</v>
      </c>
      <c r="CL52" s="6">
        <v>31.599</v>
      </c>
      <c r="CM52" s="5">
        <f t="shared" si="10"/>
        <v>2.4232361963190185E-2</v>
      </c>
      <c r="CN52" s="6">
        <v>1020.82</v>
      </c>
      <c r="CO52" s="5">
        <f t="shared" si="11"/>
        <v>4.0356911301927673E-3</v>
      </c>
      <c r="CP52" s="6">
        <v>2.5146499999999999E-2</v>
      </c>
      <c r="CQ52" s="6">
        <v>0.95139099999999999</v>
      </c>
      <c r="CR52" s="6">
        <v>2.3315200000000001E-2</v>
      </c>
      <c r="CS52" s="6">
        <v>1.44172E-4</v>
      </c>
      <c r="CT52" s="3">
        <v>3.0674800000000001E-6</v>
      </c>
      <c r="CU52" s="6">
        <v>0</v>
      </c>
      <c r="CV52" s="6">
        <v>0</v>
      </c>
      <c r="CW52" s="6">
        <v>0</v>
      </c>
      <c r="CX52" s="6">
        <v>0</v>
      </c>
      <c r="CY52" s="6">
        <v>0</v>
      </c>
      <c r="CZ52" s="6">
        <v>167688935333210</v>
      </c>
      <c r="DA52" s="6">
        <v>41516.199999999997</v>
      </c>
      <c r="DC52" s="6">
        <v>1000</v>
      </c>
      <c r="DD52" s="6">
        <v>249093</v>
      </c>
      <c r="DE52" s="5">
        <f t="shared" si="12"/>
        <v>0.98475971345889268</v>
      </c>
      <c r="DF52" s="6">
        <v>32298.5</v>
      </c>
      <c r="DG52" s="5">
        <f t="shared" si="13"/>
        <v>0.12768829957145342</v>
      </c>
      <c r="DH52" s="6">
        <v>281391</v>
      </c>
      <c r="DI52" s="6">
        <v>272446</v>
      </c>
      <c r="DJ52" s="6">
        <v>12490</v>
      </c>
      <c r="DK52" s="6">
        <v>77.442999999999998</v>
      </c>
      <c r="DL52" s="6">
        <v>228.56299999999999</v>
      </c>
      <c r="DM52" s="6">
        <v>111.157</v>
      </c>
      <c r="DN52" s="6">
        <v>116.506</v>
      </c>
      <c r="DO52" s="6">
        <v>278568</v>
      </c>
      <c r="DP52" s="6">
        <v>266078</v>
      </c>
      <c r="DQ52" s="2">
        <v>5.19079E-2</v>
      </c>
      <c r="DR52" s="2">
        <v>0.101286</v>
      </c>
      <c r="DS52" s="2">
        <v>7.7083100000000002E-2</v>
      </c>
      <c r="DT52" s="6">
        <v>32.249000000000002</v>
      </c>
      <c r="DU52" s="5">
        <f t="shared" si="14"/>
        <v>2.4730828220858897E-2</v>
      </c>
      <c r="DV52" s="6">
        <v>1001.54</v>
      </c>
      <c r="DW52" s="5">
        <f t="shared" si="15"/>
        <v>3.959469930578617E-3</v>
      </c>
      <c r="DX52" s="6">
        <v>2.56235E-2</v>
      </c>
      <c r="DY52" s="6">
        <v>0.95041299999999995</v>
      </c>
      <c r="DZ52" s="6">
        <v>2.3837400000000002E-2</v>
      </c>
      <c r="EA52" s="6">
        <v>1.25E-4</v>
      </c>
      <c r="EB52" s="3">
        <v>7.6687099999999996E-7</v>
      </c>
      <c r="EC52" s="6">
        <v>0</v>
      </c>
      <c r="ED52" s="6">
        <v>0</v>
      </c>
      <c r="EE52" s="6">
        <v>0</v>
      </c>
      <c r="EF52" s="6">
        <v>0</v>
      </c>
      <c r="EG52" s="6">
        <v>0</v>
      </c>
      <c r="EH52" s="6">
        <v>8757780550972</v>
      </c>
      <c r="EI52" s="6">
        <v>2962.42</v>
      </c>
      <c r="EK52" s="6">
        <v>12</v>
      </c>
      <c r="EL52" s="6">
        <v>248966</v>
      </c>
      <c r="EM52" s="5">
        <f t="shared" si="16"/>
        <v>0.98425763398010657</v>
      </c>
      <c r="EN52" s="6">
        <v>30861.3</v>
      </c>
      <c r="EO52" s="5">
        <f t="shared" si="17"/>
        <v>0.12200649935955216</v>
      </c>
      <c r="EP52" s="6">
        <v>279827</v>
      </c>
      <c r="EQ52" s="6">
        <v>271229</v>
      </c>
      <c r="ER52" s="6">
        <v>4261</v>
      </c>
      <c r="ES52" s="6">
        <v>6.85921</v>
      </c>
      <c r="ET52" s="6">
        <v>17.895499999999998</v>
      </c>
      <c r="EU52" s="6">
        <v>9.0337800000000001</v>
      </c>
      <c r="EV52" s="6">
        <v>10.680300000000001</v>
      </c>
      <c r="EW52" s="6">
        <v>273322</v>
      </c>
      <c r="EX52" s="6">
        <v>269061</v>
      </c>
      <c r="EY52" s="2">
        <v>6.3700800000000002E-2</v>
      </c>
      <c r="EZ52" s="2">
        <v>8.0546199999999998E-2</v>
      </c>
      <c r="FA52" s="2">
        <v>7.2271799999999997E-2</v>
      </c>
      <c r="FB52" s="6">
        <v>30.833300000000001</v>
      </c>
      <c r="FC52" s="5">
        <f t="shared" si="18"/>
        <v>2.3645168711656443E-2</v>
      </c>
      <c r="FD52" s="6">
        <v>1000.91</v>
      </c>
      <c r="FE52" s="5">
        <f t="shared" si="19"/>
        <v>3.9569793000932994E-3</v>
      </c>
      <c r="FF52" s="6">
        <v>2.4476000000000001E-2</v>
      </c>
      <c r="FG52" s="6">
        <v>0.95264599999999999</v>
      </c>
      <c r="FH52" s="6">
        <v>2.2814399999999999E-2</v>
      </c>
      <c r="FI52" s="3">
        <v>6.3905900000000001E-5</v>
      </c>
      <c r="FJ52" s="6">
        <v>0</v>
      </c>
      <c r="FK52" s="6">
        <v>0</v>
      </c>
      <c r="FL52" s="6">
        <v>0</v>
      </c>
      <c r="FM52" s="6">
        <v>0</v>
      </c>
      <c r="FN52" s="6">
        <v>0</v>
      </c>
      <c r="FO52" s="6">
        <v>0</v>
      </c>
      <c r="FP52" s="6">
        <v>38033889781018</v>
      </c>
      <c r="FQ52" s="6">
        <v>10102</v>
      </c>
      <c r="FS52" s="6">
        <v>1000</v>
      </c>
      <c r="FT52" s="6">
        <v>248930</v>
      </c>
      <c r="FU52" s="5">
        <f t="shared" si="20"/>
        <v>0.98411531223808846</v>
      </c>
      <c r="FV52" s="6">
        <v>31432.400000000001</v>
      </c>
      <c r="FW52" s="5">
        <f t="shared" si="21"/>
        <v>0.12426427566140077</v>
      </c>
      <c r="FX52" s="6">
        <v>280363</v>
      </c>
      <c r="FY52" s="6">
        <v>272086</v>
      </c>
      <c r="FZ52" s="6">
        <v>11017</v>
      </c>
      <c r="GA52" s="6">
        <v>67.514799999999994</v>
      </c>
      <c r="GB52" s="6">
        <v>229.768</v>
      </c>
      <c r="GC52" s="6">
        <v>105.11</v>
      </c>
      <c r="GD52" s="6">
        <v>111.37</v>
      </c>
      <c r="GE52" s="6">
        <v>277738</v>
      </c>
      <c r="GF52" s="6">
        <v>266721</v>
      </c>
      <c r="GG52" s="2">
        <v>5.4449900000000002E-2</v>
      </c>
      <c r="GH52" s="2">
        <v>9.8004300000000003E-2</v>
      </c>
      <c r="GI52" s="2">
        <v>7.5659699999999996E-2</v>
      </c>
      <c r="GJ52" s="6">
        <v>30.134</v>
      </c>
      <c r="GK52" s="5">
        <f t="shared" si="22"/>
        <v>2.3108895705521472E-2</v>
      </c>
      <c r="GL52" s="6">
        <v>1043.0899999999999</v>
      </c>
      <c r="GM52" s="5">
        <f t="shared" si="23"/>
        <v>4.1237329411578658E-3</v>
      </c>
      <c r="GN52" s="6">
        <v>2.4036800000000001E-2</v>
      </c>
      <c r="GO52" s="6">
        <v>0.95362400000000003</v>
      </c>
      <c r="GP52" s="6">
        <v>2.21779E-2</v>
      </c>
      <c r="GQ52" s="6">
        <v>1.57975E-4</v>
      </c>
      <c r="GR52" s="3">
        <v>3.0674800000000001E-6</v>
      </c>
      <c r="GS52" s="6">
        <v>0</v>
      </c>
      <c r="GT52" s="6">
        <v>0</v>
      </c>
      <c r="GU52" s="6">
        <v>0</v>
      </c>
      <c r="GV52" s="6">
        <v>0</v>
      </c>
      <c r="GW52" s="6">
        <v>0</v>
      </c>
      <c r="GX52" s="6">
        <v>12169391994846</v>
      </c>
      <c r="GY52" s="6">
        <v>3019.39</v>
      </c>
    </row>
    <row r="53" spans="1:207" x14ac:dyDescent="0.2">
      <c r="A53" s="6" t="s">
        <v>42</v>
      </c>
      <c r="B53" s="6">
        <v>1323</v>
      </c>
      <c r="C53" s="6">
        <v>270199</v>
      </c>
      <c r="E53" s="6">
        <v>1</v>
      </c>
      <c r="F53" s="6">
        <v>239986</v>
      </c>
      <c r="G53" s="5">
        <f t="shared" si="0"/>
        <v>0.8881824137024934</v>
      </c>
      <c r="H53" s="6">
        <v>70976</v>
      </c>
      <c r="I53" s="5">
        <f t="shared" si="1"/>
        <v>0.26268046883963303</v>
      </c>
      <c r="J53" s="6">
        <v>310962</v>
      </c>
      <c r="K53" s="6">
        <v>290352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290352</v>
      </c>
      <c r="R53" s="6">
        <v>290352</v>
      </c>
      <c r="S53" s="2">
        <v>7.4585799999999994E-2</v>
      </c>
      <c r="T53" s="2">
        <v>7.4585799999999994E-2</v>
      </c>
      <c r="U53" s="2">
        <v>7.4585799999999994E-2</v>
      </c>
      <c r="V53" s="6">
        <v>131</v>
      </c>
      <c r="W53" s="5">
        <f t="shared" si="2"/>
        <v>9.9017384731670446E-2</v>
      </c>
      <c r="X53" s="6">
        <v>541.80200000000002</v>
      </c>
      <c r="Y53" s="5">
        <f t="shared" si="3"/>
        <v>2.0051961702300899E-3</v>
      </c>
      <c r="Z53" s="6">
        <v>0.10052899999999999</v>
      </c>
      <c r="AA53" s="6">
        <v>0.80120899999999995</v>
      </c>
      <c r="AB53" s="6">
        <v>9.7505700000000001E-2</v>
      </c>
      <c r="AC53" s="6">
        <v>7.5585799999999999E-4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283366438</v>
      </c>
      <c r="AK53" s="6">
        <v>9.375E-2</v>
      </c>
      <c r="AM53" s="6">
        <v>95</v>
      </c>
      <c r="AN53" s="6">
        <v>265462</v>
      </c>
      <c r="AO53" s="5">
        <f t="shared" si="4"/>
        <v>0.98246847693736838</v>
      </c>
      <c r="AP53" s="6">
        <v>30952.3</v>
      </c>
      <c r="AQ53" s="5">
        <f t="shared" si="5"/>
        <v>0.11455371781538791</v>
      </c>
      <c r="AR53" s="6">
        <v>296415</v>
      </c>
      <c r="AS53" s="6">
        <v>289463</v>
      </c>
      <c r="AT53" s="6">
        <v>6766</v>
      </c>
      <c r="AU53" s="6">
        <v>22.716699999999999</v>
      </c>
      <c r="AV53" s="6">
        <v>76.186400000000006</v>
      </c>
      <c r="AW53" s="6">
        <v>33.209600000000002</v>
      </c>
      <c r="AX53" s="6">
        <v>24.203099999999999</v>
      </c>
      <c r="AY53" s="6">
        <v>293531</v>
      </c>
      <c r="AZ53" s="6">
        <v>286765</v>
      </c>
      <c r="BA53" s="2">
        <v>6.1310400000000001E-2</v>
      </c>
      <c r="BB53" s="2">
        <v>8.6351200000000003E-2</v>
      </c>
      <c r="BC53" s="2">
        <v>7.12951E-2</v>
      </c>
      <c r="BD53" s="6">
        <v>24.2211</v>
      </c>
      <c r="BE53" s="5">
        <f t="shared" si="6"/>
        <v>1.8307709750566892E-2</v>
      </c>
      <c r="BF53" s="6">
        <v>1277.9100000000001</v>
      </c>
      <c r="BG53" s="5">
        <f t="shared" si="7"/>
        <v>4.7295141728873908E-3</v>
      </c>
      <c r="BH53" s="6">
        <v>1.91272E-2</v>
      </c>
      <c r="BI53" s="6">
        <v>0.96332099999999998</v>
      </c>
      <c r="BJ53" s="6">
        <v>1.7488199999999999E-2</v>
      </c>
      <c r="BK53" s="3">
        <v>6.3651200000000005E-5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358578499198</v>
      </c>
      <c r="BS53" s="6">
        <v>113.90600000000001</v>
      </c>
      <c r="BU53" s="6">
        <v>1000</v>
      </c>
      <c r="BV53" s="6">
        <v>265390</v>
      </c>
      <c r="BW53" s="5">
        <f t="shared" si="8"/>
        <v>0.98220200666915869</v>
      </c>
      <c r="BX53" s="6">
        <v>30546</v>
      </c>
      <c r="BY53" s="5">
        <f t="shared" si="9"/>
        <v>0.11305001128797663</v>
      </c>
      <c r="BZ53" s="6">
        <v>295936</v>
      </c>
      <c r="CA53" s="6">
        <v>289489</v>
      </c>
      <c r="CB53" s="6">
        <v>9305</v>
      </c>
      <c r="CC53" s="6">
        <v>69.654399999999995</v>
      </c>
      <c r="CD53" s="6">
        <v>185.57900000000001</v>
      </c>
      <c r="CE53" s="6">
        <v>84.701700000000002</v>
      </c>
      <c r="CF53" s="6">
        <v>86.125600000000006</v>
      </c>
      <c r="CG53" s="6">
        <v>294136</v>
      </c>
      <c r="CH53" s="6">
        <v>284831</v>
      </c>
      <c r="CI53" s="2">
        <v>5.4152699999999998E-2</v>
      </c>
      <c r="CJ53" s="2">
        <v>8.8590299999999997E-2</v>
      </c>
      <c r="CK53" s="2">
        <v>7.1389999999999995E-2</v>
      </c>
      <c r="CL53" s="6">
        <v>23.087</v>
      </c>
      <c r="CM53" s="5">
        <f t="shared" si="10"/>
        <v>1.7450491307634163E-2</v>
      </c>
      <c r="CN53" s="6">
        <v>1323.08</v>
      </c>
      <c r="CO53" s="5">
        <f t="shared" si="11"/>
        <v>4.8966872564295202E-3</v>
      </c>
      <c r="CP53" s="6">
        <v>1.8229800000000001E-2</v>
      </c>
      <c r="CQ53" s="6">
        <v>0.96507600000000004</v>
      </c>
      <c r="CR53" s="6">
        <v>1.6671200000000001E-2</v>
      </c>
      <c r="CS53" s="3">
        <v>2.3431600000000001E-5</v>
      </c>
      <c r="CT53" s="6">
        <v>0</v>
      </c>
      <c r="CU53" s="6">
        <v>0</v>
      </c>
      <c r="CV53" s="6">
        <v>0</v>
      </c>
      <c r="CW53" s="6">
        <v>0</v>
      </c>
      <c r="CX53" s="6">
        <v>0</v>
      </c>
      <c r="CY53" s="6">
        <v>0</v>
      </c>
      <c r="CZ53" s="6">
        <v>83665476063022</v>
      </c>
      <c r="DA53" s="6">
        <v>20588.599999999999</v>
      </c>
      <c r="DC53" s="6">
        <v>1000</v>
      </c>
      <c r="DD53" s="6">
        <v>265744</v>
      </c>
      <c r="DE53" s="5">
        <f t="shared" si="12"/>
        <v>0.98351215215452314</v>
      </c>
      <c r="DF53" s="6">
        <v>30513</v>
      </c>
      <c r="DG53" s="5">
        <f t="shared" si="13"/>
        <v>0.11292787908171385</v>
      </c>
      <c r="DH53" s="6">
        <v>296257</v>
      </c>
      <c r="DI53" s="6">
        <v>289550</v>
      </c>
      <c r="DJ53" s="6">
        <v>8799</v>
      </c>
      <c r="DK53" s="6">
        <v>70.467200000000005</v>
      </c>
      <c r="DL53" s="6">
        <v>184.42500000000001</v>
      </c>
      <c r="DM53" s="6">
        <v>86.344200000000001</v>
      </c>
      <c r="DN53" s="6">
        <v>81.880099999999999</v>
      </c>
      <c r="DO53" s="6">
        <v>294138</v>
      </c>
      <c r="DP53" s="6">
        <v>285339</v>
      </c>
      <c r="DQ53" s="2">
        <v>5.6032800000000001E-2</v>
      </c>
      <c r="DR53" s="2">
        <v>8.8597700000000001E-2</v>
      </c>
      <c r="DS53" s="2">
        <v>7.1616100000000002E-2</v>
      </c>
      <c r="DT53" s="6">
        <v>23.800999999999998</v>
      </c>
      <c r="DU53" s="5">
        <f t="shared" si="14"/>
        <v>1.7990173847316705E-2</v>
      </c>
      <c r="DV53" s="6">
        <v>1282</v>
      </c>
      <c r="DW53" s="5">
        <f t="shared" si="15"/>
        <v>4.7446511645120818E-3</v>
      </c>
      <c r="DX53" s="6">
        <v>1.87634E-2</v>
      </c>
      <c r="DY53" s="6">
        <v>0.96400200000000003</v>
      </c>
      <c r="DZ53" s="6">
        <v>1.72169E-2</v>
      </c>
      <c r="EA53" s="3">
        <v>1.73847E-5</v>
      </c>
      <c r="EB53" s="6">
        <v>0</v>
      </c>
      <c r="EC53" s="6">
        <v>0</v>
      </c>
      <c r="ED53" s="6">
        <v>0</v>
      </c>
      <c r="EE53" s="6">
        <v>0</v>
      </c>
      <c r="EF53" s="6">
        <v>0</v>
      </c>
      <c r="EG53" s="6">
        <v>0</v>
      </c>
      <c r="EH53" s="6">
        <v>8239406274088</v>
      </c>
      <c r="EI53" s="6">
        <v>2786.38</v>
      </c>
      <c r="EK53" s="6">
        <v>2</v>
      </c>
      <c r="EL53" s="6">
        <v>265405</v>
      </c>
      <c r="EM53" s="5">
        <f t="shared" si="16"/>
        <v>0.98225752130836896</v>
      </c>
      <c r="EN53" s="6">
        <v>30403.5</v>
      </c>
      <c r="EO53" s="5">
        <f t="shared" si="17"/>
        <v>0.11252262221547822</v>
      </c>
      <c r="EP53" s="6">
        <v>295809</v>
      </c>
      <c r="EQ53" s="6">
        <v>289229</v>
      </c>
      <c r="ER53" s="6">
        <v>1432</v>
      </c>
      <c r="ES53" s="6">
        <v>3.9941399999999998</v>
      </c>
      <c r="ET53" s="6">
        <v>7.70507E-2</v>
      </c>
      <c r="EU53" s="6">
        <v>3.75861</v>
      </c>
      <c r="EV53" s="6">
        <v>1.8828100000000001</v>
      </c>
      <c r="EW53" s="6">
        <v>289945</v>
      </c>
      <c r="EX53" s="6">
        <v>288513</v>
      </c>
      <c r="EY53" s="2">
        <v>6.7779699999999998E-2</v>
      </c>
      <c r="EZ53" s="2">
        <v>7.3079500000000006E-2</v>
      </c>
      <c r="FA53" s="2">
        <v>7.0429599999999995E-2</v>
      </c>
      <c r="FB53" s="6">
        <v>23</v>
      </c>
      <c r="FC53" s="5">
        <f t="shared" si="18"/>
        <v>1.7384731670445956E-2</v>
      </c>
      <c r="FD53" s="6">
        <v>1321.89</v>
      </c>
      <c r="FE53" s="5">
        <f t="shared" si="19"/>
        <v>4.8922830950521657E-3</v>
      </c>
      <c r="FF53" s="6">
        <v>1.81406E-2</v>
      </c>
      <c r="FG53" s="6">
        <v>0.96523099999999995</v>
      </c>
      <c r="FH53" s="6">
        <v>1.6628899999999999E-2</v>
      </c>
      <c r="FI53" s="6">
        <v>0</v>
      </c>
      <c r="FJ53" s="6">
        <v>0</v>
      </c>
      <c r="FK53" s="6">
        <v>0</v>
      </c>
      <c r="FL53" s="6">
        <v>0</v>
      </c>
      <c r="FM53" s="6">
        <v>0</v>
      </c>
      <c r="FN53" s="6">
        <v>0</v>
      </c>
      <c r="FO53" s="6">
        <v>0</v>
      </c>
      <c r="FP53" s="6">
        <v>37897558448176</v>
      </c>
      <c r="FQ53" s="6">
        <v>10043.9</v>
      </c>
      <c r="FS53" s="6">
        <v>1000</v>
      </c>
      <c r="FT53" s="6">
        <v>265442</v>
      </c>
      <c r="FU53" s="5">
        <f t="shared" si="20"/>
        <v>0.98239445741842124</v>
      </c>
      <c r="FV53" s="6">
        <v>30312.400000000001</v>
      </c>
      <c r="FW53" s="5">
        <f t="shared" si="21"/>
        <v>0.11218546330667398</v>
      </c>
      <c r="FX53" s="6">
        <v>295754</v>
      </c>
      <c r="FY53" s="6">
        <v>289492</v>
      </c>
      <c r="FZ53" s="6">
        <v>10543</v>
      </c>
      <c r="GA53" s="6">
        <v>64.953999999999994</v>
      </c>
      <c r="GB53" s="6">
        <v>172.39599999999999</v>
      </c>
      <c r="GC53" s="6">
        <v>81.902500000000003</v>
      </c>
      <c r="GD53" s="6">
        <v>84.962100000000007</v>
      </c>
      <c r="GE53" s="6">
        <v>296036</v>
      </c>
      <c r="GF53" s="6">
        <v>285493</v>
      </c>
      <c r="GG53" s="2">
        <v>5.6602699999999999E-2</v>
      </c>
      <c r="GH53" s="2">
        <v>9.5622100000000002E-2</v>
      </c>
      <c r="GI53" s="2">
        <v>7.1403499999999995E-2</v>
      </c>
      <c r="GJ53" s="6">
        <v>22.722000000000001</v>
      </c>
      <c r="GK53" s="5">
        <f t="shared" si="22"/>
        <v>1.7174603174603176E-2</v>
      </c>
      <c r="GL53" s="6">
        <v>1334.05</v>
      </c>
      <c r="GM53" s="5">
        <f t="shared" si="23"/>
        <v>4.9372869625720298E-3</v>
      </c>
      <c r="GN53" s="6">
        <v>1.7930499999999999E-2</v>
      </c>
      <c r="GO53" s="6">
        <v>0.96565100000000004</v>
      </c>
      <c r="GP53" s="6">
        <v>1.6418700000000001E-2</v>
      </c>
      <c r="GQ53" s="6">
        <v>0</v>
      </c>
      <c r="GR53" s="6">
        <v>0</v>
      </c>
      <c r="GS53" s="6">
        <v>0</v>
      </c>
      <c r="GT53" s="6">
        <v>0</v>
      </c>
      <c r="GU53" s="6">
        <v>0</v>
      </c>
      <c r="GV53" s="6">
        <v>0</v>
      </c>
      <c r="GW53" s="6">
        <v>0</v>
      </c>
      <c r="GX53" s="6">
        <v>1525555230088</v>
      </c>
      <c r="GY53" s="6">
        <v>380.43799999999999</v>
      </c>
    </row>
    <row r="54" spans="1:207" x14ac:dyDescent="0.2">
      <c r="A54" s="6" t="s">
        <v>47</v>
      </c>
      <c r="B54" s="6">
        <v>1379</v>
      </c>
      <c r="C54" s="5">
        <v>56638</v>
      </c>
      <c r="E54" s="5">
        <v>1</v>
      </c>
      <c r="F54" s="5">
        <v>51989</v>
      </c>
      <c r="G54" s="5">
        <f t="shared" si="0"/>
        <v>0.91791729933966593</v>
      </c>
      <c r="H54" s="5">
        <v>17435</v>
      </c>
      <c r="I54" s="5">
        <f t="shared" si="1"/>
        <v>0.30783219746459972</v>
      </c>
      <c r="J54" s="5">
        <v>69424</v>
      </c>
      <c r="K54" s="5">
        <v>62675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62675</v>
      </c>
      <c r="R54" s="5">
        <v>62675</v>
      </c>
      <c r="S54" s="7">
        <v>0.106589</v>
      </c>
      <c r="T54" s="7">
        <v>0.106589</v>
      </c>
      <c r="U54" s="7">
        <v>0.106589</v>
      </c>
      <c r="V54" s="5">
        <v>320</v>
      </c>
      <c r="W54" s="5">
        <f t="shared" si="2"/>
        <v>0.23205221174764323</v>
      </c>
      <c r="X54" s="5">
        <v>54.484400000000001</v>
      </c>
      <c r="Y54" s="5">
        <f t="shared" si="3"/>
        <v>9.6197605847664119E-4</v>
      </c>
      <c r="Z54" s="5">
        <v>0.24437999999999999</v>
      </c>
      <c r="AA54" s="5">
        <v>0.52429300000000001</v>
      </c>
      <c r="AB54" s="5">
        <v>0.219724</v>
      </c>
      <c r="AC54" s="5">
        <v>1.1602599999999999E-2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629558862</v>
      </c>
      <c r="AK54" s="5">
        <v>0.203125</v>
      </c>
      <c r="AM54" s="5">
        <v>46</v>
      </c>
      <c r="AN54" s="5">
        <v>57257.5</v>
      </c>
      <c r="AO54" s="5">
        <f t="shared" si="4"/>
        <v>1.010937886224796</v>
      </c>
      <c r="AP54" s="5">
        <v>7978.63</v>
      </c>
      <c r="AQ54" s="5">
        <f t="shared" si="5"/>
        <v>0.14087061690031427</v>
      </c>
      <c r="AR54" s="5">
        <v>65236.2</v>
      </c>
      <c r="AS54" s="5">
        <v>61771</v>
      </c>
      <c r="AT54" s="5">
        <v>1056</v>
      </c>
      <c r="AU54" s="5">
        <v>2.4857100000000001</v>
      </c>
      <c r="AV54" s="5">
        <v>8.9571799999999993</v>
      </c>
      <c r="AW54" s="5">
        <v>4.1969000000000003</v>
      </c>
      <c r="AX54" s="5">
        <v>5.9200100000000004</v>
      </c>
      <c r="AY54" s="5">
        <v>62342</v>
      </c>
      <c r="AZ54" s="5">
        <v>61286</v>
      </c>
      <c r="BA54" s="7">
        <v>8.2064999999999999E-2</v>
      </c>
      <c r="BB54" s="7">
        <v>0.10070999999999999</v>
      </c>
      <c r="BC54" s="7">
        <v>9.0628600000000004E-2</v>
      </c>
      <c r="BD54" s="5">
        <v>113.913</v>
      </c>
      <c r="BE54" s="5">
        <f t="shared" si="6"/>
        <v>8.2605511240029003E-2</v>
      </c>
      <c r="BF54" s="5">
        <v>70.041399999999996</v>
      </c>
      <c r="BG54" s="5">
        <f t="shared" si="7"/>
        <v>1.2366503054486385E-3</v>
      </c>
      <c r="BH54" s="5">
        <v>8.4528800000000001E-2</v>
      </c>
      <c r="BI54" s="5">
        <v>0.83360699999999999</v>
      </c>
      <c r="BJ54" s="5">
        <v>8.0666500000000002E-2</v>
      </c>
      <c r="BK54" s="8">
        <v>1.1823300000000001E-3</v>
      </c>
      <c r="BL54" s="8">
        <v>1.5764400000000001E-5</v>
      </c>
      <c r="BM54" s="5">
        <v>0</v>
      </c>
      <c r="BN54" s="5">
        <v>0</v>
      </c>
      <c r="BO54" s="5">
        <v>0</v>
      </c>
      <c r="BP54" s="5">
        <v>0</v>
      </c>
      <c r="BQ54" s="5">
        <v>0</v>
      </c>
      <c r="BR54" s="5">
        <v>120236043340</v>
      </c>
      <c r="BS54" s="5">
        <v>35.453099999999999</v>
      </c>
      <c r="BU54" s="5">
        <v>1000</v>
      </c>
      <c r="BV54" s="5">
        <v>57236.3</v>
      </c>
      <c r="BW54" s="5">
        <f t="shared" si="8"/>
        <v>1.0105635792224301</v>
      </c>
      <c r="BX54" s="5">
        <v>7965.2</v>
      </c>
      <c r="BY54" s="5">
        <f t="shared" si="9"/>
        <v>0.14063349694551361</v>
      </c>
      <c r="BZ54" s="5">
        <v>65201.5</v>
      </c>
      <c r="CA54" s="5">
        <v>61745.8</v>
      </c>
      <c r="CB54" s="5">
        <v>1437</v>
      </c>
      <c r="CC54" s="5">
        <v>9.7134400000000003</v>
      </c>
      <c r="CD54" s="5">
        <v>50.883600000000001</v>
      </c>
      <c r="CE54" s="5">
        <v>22.146899999999999</v>
      </c>
      <c r="CF54" s="5">
        <v>29.694600000000001</v>
      </c>
      <c r="CG54" s="5">
        <v>62420</v>
      </c>
      <c r="CH54" s="5">
        <v>60983</v>
      </c>
      <c r="CI54" s="7">
        <v>7.67153E-2</v>
      </c>
      <c r="CJ54" s="7">
        <v>0.102087</v>
      </c>
      <c r="CK54" s="7">
        <v>9.0183600000000003E-2</v>
      </c>
      <c r="CL54" s="5">
        <v>113.17400000000001</v>
      </c>
      <c r="CM54" s="5">
        <f t="shared" si="10"/>
        <v>8.2069615663524303E-2</v>
      </c>
      <c r="CN54" s="5">
        <v>70.380099999999999</v>
      </c>
      <c r="CO54" s="5">
        <f t="shared" si="11"/>
        <v>1.2426303894911544E-3</v>
      </c>
      <c r="CP54" s="5">
        <v>8.3575800000000006E-2</v>
      </c>
      <c r="CQ54" s="5">
        <v>0.83508099999999996</v>
      </c>
      <c r="CR54" s="5">
        <v>8.0561999999999995E-2</v>
      </c>
      <c r="CS54" s="8">
        <v>7.7954999999999995E-4</v>
      </c>
      <c r="CT54" s="8">
        <v>1.4503300000000001E-6</v>
      </c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32825018426642</v>
      </c>
      <c r="DA54" s="5">
        <v>8124.11</v>
      </c>
      <c r="DC54" s="5">
        <v>1000</v>
      </c>
      <c r="DD54" s="5">
        <v>56371.6</v>
      </c>
      <c r="DE54" s="5">
        <f t="shared" si="12"/>
        <v>0.99529644408347751</v>
      </c>
      <c r="DF54" s="5">
        <v>6263.4</v>
      </c>
      <c r="DG54" s="5">
        <f t="shared" si="13"/>
        <v>0.11058653201031109</v>
      </c>
      <c r="DH54" s="5">
        <v>62635</v>
      </c>
      <c r="DI54" s="5">
        <v>60474.1</v>
      </c>
      <c r="DJ54" s="5">
        <v>1696</v>
      </c>
      <c r="DK54" s="5">
        <v>16.314399999999999</v>
      </c>
      <c r="DL54" s="5">
        <v>84.806200000000004</v>
      </c>
      <c r="DM54" s="5">
        <v>30.510400000000001</v>
      </c>
      <c r="DN54" s="5">
        <v>35.164099999999998</v>
      </c>
      <c r="DO54" s="5">
        <v>61325</v>
      </c>
      <c r="DP54" s="5">
        <v>59629</v>
      </c>
      <c r="DQ54" s="7">
        <v>5.2809099999999998E-2</v>
      </c>
      <c r="DR54" s="7">
        <v>8.2753599999999997E-2</v>
      </c>
      <c r="DS54" s="7">
        <v>6.7729600000000001E-2</v>
      </c>
      <c r="DT54" s="5">
        <v>68.230999999999995</v>
      </c>
      <c r="DU54" s="5">
        <f t="shared" si="14"/>
        <v>4.9478607686729507E-2</v>
      </c>
      <c r="DV54" s="5">
        <v>91.796899999999994</v>
      </c>
      <c r="DW54" s="5">
        <f t="shared" si="15"/>
        <v>1.6207652106359687E-3</v>
      </c>
      <c r="DX54" s="5">
        <v>5.0470599999999997E-2</v>
      </c>
      <c r="DY54" s="5">
        <v>0.90077600000000002</v>
      </c>
      <c r="DZ54" s="5">
        <v>4.8486599999999998E-2</v>
      </c>
      <c r="EA54" s="8">
        <v>2.6686E-4</v>
      </c>
      <c r="EB54" s="5">
        <v>0</v>
      </c>
      <c r="EC54" s="5">
        <v>0</v>
      </c>
      <c r="ED54" s="5">
        <v>0</v>
      </c>
      <c r="EE54" s="5">
        <v>0</v>
      </c>
      <c r="EF54" s="5">
        <v>0</v>
      </c>
      <c r="EG54" s="5">
        <v>0</v>
      </c>
      <c r="EH54" s="5">
        <v>23472181784970</v>
      </c>
      <c r="EI54" s="5">
        <v>7971.25</v>
      </c>
      <c r="EK54" s="5">
        <v>288</v>
      </c>
      <c r="EL54" s="5">
        <v>56360.2</v>
      </c>
      <c r="EM54" s="5">
        <f t="shared" si="16"/>
        <v>0.99509516578975243</v>
      </c>
      <c r="EN54" s="5">
        <v>6241.08</v>
      </c>
      <c r="EO54" s="5">
        <f t="shared" si="17"/>
        <v>0.11019245029838624</v>
      </c>
      <c r="EP54" s="5">
        <v>62601.3</v>
      </c>
      <c r="EQ54" s="5">
        <v>60483.9</v>
      </c>
      <c r="ER54" s="5">
        <v>1426</v>
      </c>
      <c r="ES54" s="5">
        <v>6.1285800000000004</v>
      </c>
      <c r="ET54" s="5">
        <v>56.356299999999997</v>
      </c>
      <c r="EU54" s="5">
        <v>18.350300000000001</v>
      </c>
      <c r="EV54" s="5">
        <v>17.664200000000001</v>
      </c>
      <c r="EW54" s="5">
        <v>61161</v>
      </c>
      <c r="EX54" s="5">
        <v>59735</v>
      </c>
      <c r="EY54" s="7">
        <v>5.4680600000000003E-2</v>
      </c>
      <c r="EZ54" s="7">
        <v>7.9857999999999998E-2</v>
      </c>
      <c r="FA54" s="7">
        <v>6.7902900000000002E-2</v>
      </c>
      <c r="FB54" s="5">
        <v>65.298599999999993</v>
      </c>
      <c r="FC54" s="5">
        <f t="shared" si="18"/>
        <v>4.7352139231327042E-2</v>
      </c>
      <c r="FD54" s="5">
        <v>95.577500000000001</v>
      </c>
      <c r="FE54" s="5">
        <f t="shared" si="19"/>
        <v>1.6875154489918429E-3</v>
      </c>
      <c r="FF54" s="5">
        <v>4.8520500000000001E-2</v>
      </c>
      <c r="FG54" s="5">
        <v>0.90485300000000002</v>
      </c>
      <c r="FH54" s="5">
        <v>4.6183799999999997E-2</v>
      </c>
      <c r="FI54" s="5">
        <v>4.4315499999999998E-4</v>
      </c>
      <c r="FJ54" s="5">
        <v>0</v>
      </c>
      <c r="FK54" s="5">
        <v>0</v>
      </c>
      <c r="FL54" s="5">
        <v>0</v>
      </c>
      <c r="FM54" s="5">
        <v>0</v>
      </c>
      <c r="FN54" s="5">
        <v>0</v>
      </c>
      <c r="FO54" s="5">
        <v>0</v>
      </c>
      <c r="FP54" s="5">
        <v>52797832049330</v>
      </c>
      <c r="FQ54" s="5">
        <v>13890.6</v>
      </c>
      <c r="FS54" s="5">
        <v>1000</v>
      </c>
      <c r="FT54" s="5">
        <v>56358.6</v>
      </c>
      <c r="FU54" s="5">
        <f t="shared" si="20"/>
        <v>0.99506691620466825</v>
      </c>
      <c r="FV54" s="5">
        <v>6174.2</v>
      </c>
      <c r="FW54" s="5">
        <f t="shared" si="21"/>
        <v>0.10901161764186588</v>
      </c>
      <c r="FX54" s="5">
        <v>62532.800000000003</v>
      </c>
      <c r="FY54" s="5">
        <v>60447.7</v>
      </c>
      <c r="FZ54" s="5">
        <v>1481</v>
      </c>
      <c r="GA54" s="5">
        <v>14.134</v>
      </c>
      <c r="GB54" s="5">
        <v>80.076700000000002</v>
      </c>
      <c r="GC54" s="5">
        <v>27.522099999999998</v>
      </c>
      <c r="GD54" s="5">
        <v>33.025399999999998</v>
      </c>
      <c r="GE54" s="5">
        <v>61148</v>
      </c>
      <c r="GF54" s="5">
        <v>59667</v>
      </c>
      <c r="GG54" s="7">
        <v>5.348E-2</v>
      </c>
      <c r="GH54" s="7">
        <v>7.9628500000000005E-2</v>
      </c>
      <c r="GI54" s="7">
        <v>6.7264500000000005E-2</v>
      </c>
      <c r="GJ54" s="5">
        <v>65.545000000000002</v>
      </c>
      <c r="GK54" s="5">
        <f t="shared" si="22"/>
        <v>4.7530819434372734E-2</v>
      </c>
      <c r="GL54" s="5">
        <v>94.197900000000004</v>
      </c>
      <c r="GM54" s="5">
        <f t="shared" si="23"/>
        <v>1.663157244252975E-3</v>
      </c>
      <c r="GN54" s="5">
        <v>4.8549700000000001E-2</v>
      </c>
      <c r="GO54" s="5">
        <v>0.90464500000000003</v>
      </c>
      <c r="GP54" s="5">
        <v>4.6511999999999998E-2</v>
      </c>
      <c r="GQ54" s="5">
        <v>2.93691E-4</v>
      </c>
      <c r="GR54" s="5">
        <v>0</v>
      </c>
      <c r="GS54" s="5">
        <v>0</v>
      </c>
      <c r="GT54" s="5">
        <v>0</v>
      </c>
      <c r="GU54" s="5">
        <v>0</v>
      </c>
      <c r="GV54" s="5">
        <v>0</v>
      </c>
      <c r="GW54" s="5">
        <v>0</v>
      </c>
      <c r="GX54" s="5">
        <v>412571426590126</v>
      </c>
      <c r="GY54" s="5">
        <v>104493</v>
      </c>
    </row>
    <row r="55" spans="1:207" x14ac:dyDescent="0.2">
      <c r="A55" s="6" t="s">
        <v>43</v>
      </c>
      <c r="B55" s="6">
        <v>1400</v>
      </c>
      <c r="C55" s="5">
        <v>20127</v>
      </c>
      <c r="D55" s="17"/>
      <c r="E55" s="5">
        <v>1</v>
      </c>
      <c r="F55" s="5">
        <v>16831</v>
      </c>
      <c r="G55" s="5">
        <f t="shared" si="0"/>
        <v>0.83623987678243161</v>
      </c>
      <c r="H55" s="5">
        <v>7086</v>
      </c>
      <c r="I55" s="5">
        <f t="shared" si="1"/>
        <v>0.3520643911164108</v>
      </c>
      <c r="J55" s="5">
        <v>23917</v>
      </c>
      <c r="K55" s="5">
        <v>22421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22421</v>
      </c>
      <c r="R55" s="5">
        <v>22421</v>
      </c>
      <c r="S55" s="7">
        <v>0.11397599999999999</v>
      </c>
      <c r="T55" s="7">
        <v>0.11397599999999999</v>
      </c>
      <c r="U55" s="7">
        <v>0.11397599999999999</v>
      </c>
      <c r="V55" s="5">
        <v>396</v>
      </c>
      <c r="W55" s="5">
        <f t="shared" si="2"/>
        <v>0.28285714285714286</v>
      </c>
      <c r="X55" s="5">
        <v>17.893899999999999</v>
      </c>
      <c r="Y55" s="5">
        <f t="shared" si="3"/>
        <v>8.8904953544989313E-4</v>
      </c>
      <c r="Z55" s="5">
        <v>0.32642900000000002</v>
      </c>
      <c r="AA55" s="5">
        <v>0.39142900000000003</v>
      </c>
      <c r="AB55" s="5">
        <v>0.239286</v>
      </c>
      <c r="AC55" s="5">
        <v>4.2857100000000002E-2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1554057786</v>
      </c>
      <c r="AK55" s="5">
        <v>0.5</v>
      </c>
      <c r="AL55" s="17"/>
      <c r="AM55" s="5">
        <v>22</v>
      </c>
      <c r="AN55" s="5">
        <v>19756.5</v>
      </c>
      <c r="AO55" s="5">
        <f t="shared" si="4"/>
        <v>0.98159189148904458</v>
      </c>
      <c r="AP55" s="5">
        <v>3541.09</v>
      </c>
      <c r="AQ55" s="5">
        <f t="shared" si="5"/>
        <v>0.17593729815670492</v>
      </c>
      <c r="AR55" s="5">
        <v>23297.5</v>
      </c>
      <c r="AS55" s="5">
        <v>22218.3</v>
      </c>
      <c r="AT55" s="5">
        <v>391</v>
      </c>
      <c r="AU55" s="5">
        <v>7.4995599999999998</v>
      </c>
      <c r="AV55" s="5">
        <v>15.777900000000001</v>
      </c>
      <c r="AW55" s="5">
        <v>3.7668599999999999</v>
      </c>
      <c r="AX55" s="5">
        <v>2.7290299999999998</v>
      </c>
      <c r="AY55" s="5">
        <v>22408</v>
      </c>
      <c r="AZ55" s="5">
        <v>22017</v>
      </c>
      <c r="BA55" s="7">
        <v>9.3903700000000007E-2</v>
      </c>
      <c r="BB55" s="7">
        <v>0.11333</v>
      </c>
      <c r="BC55" s="7">
        <v>0.103906</v>
      </c>
      <c r="BD55" s="5">
        <v>95.363600000000005</v>
      </c>
      <c r="BE55" s="5">
        <f t="shared" si="6"/>
        <v>6.8116857142857146E-2</v>
      </c>
      <c r="BF55" s="5">
        <v>37.1325</v>
      </c>
      <c r="BG55" s="5">
        <f t="shared" si="7"/>
        <v>1.8449098226263228E-3</v>
      </c>
      <c r="BH55" s="5">
        <v>7.0227300000000006E-2</v>
      </c>
      <c r="BI55" s="5">
        <v>0.86236999999999997</v>
      </c>
      <c r="BJ55" s="5">
        <v>6.6006499999999996E-2</v>
      </c>
      <c r="BK55" s="8">
        <v>1.3960999999999999E-3</v>
      </c>
      <c r="BL55" s="5">
        <v>0</v>
      </c>
      <c r="BM55" s="5">
        <v>0</v>
      </c>
      <c r="BN55" s="5">
        <v>0</v>
      </c>
      <c r="BO55" s="5">
        <v>0</v>
      </c>
      <c r="BP55" s="5">
        <v>0</v>
      </c>
      <c r="BQ55" s="5">
        <v>0</v>
      </c>
      <c r="BR55" s="5">
        <v>53519868362</v>
      </c>
      <c r="BS55" s="5">
        <v>15.890599999999999</v>
      </c>
      <c r="BT55" s="17"/>
      <c r="BU55" s="5">
        <v>1000</v>
      </c>
      <c r="BV55" s="5">
        <v>19762.400000000001</v>
      </c>
      <c r="BW55" s="5">
        <f t="shared" si="8"/>
        <v>0.98188503005912464</v>
      </c>
      <c r="BX55" s="5">
        <v>3486.2</v>
      </c>
      <c r="BY55" s="5">
        <f t="shared" si="9"/>
        <v>0.17321011576489292</v>
      </c>
      <c r="BZ55" s="5">
        <v>23248.6</v>
      </c>
      <c r="CA55" s="5">
        <v>22184.799999999999</v>
      </c>
      <c r="CB55" s="5">
        <v>1162</v>
      </c>
      <c r="CC55" s="5">
        <v>57.818399999999997</v>
      </c>
      <c r="CD55" s="5">
        <v>104.556</v>
      </c>
      <c r="CE55" s="5">
        <v>21.199400000000001</v>
      </c>
      <c r="CF55" s="5">
        <v>20.558800000000002</v>
      </c>
      <c r="CG55" s="5">
        <v>23136</v>
      </c>
      <c r="CH55" s="5">
        <v>21974</v>
      </c>
      <c r="CI55" s="7">
        <v>9.1767299999999996E-2</v>
      </c>
      <c r="CJ55" s="7">
        <v>0.149501</v>
      </c>
      <c r="CK55" s="7">
        <v>0.102241</v>
      </c>
      <c r="CL55" s="5">
        <v>90.701999999999998</v>
      </c>
      <c r="CM55" s="5">
        <f t="shared" si="10"/>
        <v>6.4787142857142863E-2</v>
      </c>
      <c r="CN55" s="5">
        <v>38.4358</v>
      </c>
      <c r="CO55" s="5">
        <f t="shared" si="11"/>
        <v>1.9096636359119592E-3</v>
      </c>
      <c r="CP55" s="5">
        <v>6.6604999999999998E-2</v>
      </c>
      <c r="CQ55" s="5">
        <v>0.86932200000000004</v>
      </c>
      <c r="CR55" s="5">
        <v>6.2969300000000006E-2</v>
      </c>
      <c r="CS55" s="8">
        <v>1.1035699999999999E-3</v>
      </c>
      <c r="CT55" s="5">
        <v>0</v>
      </c>
      <c r="CU55" s="5">
        <v>0</v>
      </c>
      <c r="CV55" s="5">
        <v>0</v>
      </c>
      <c r="CW55" s="5">
        <v>0</v>
      </c>
      <c r="CX55" s="5">
        <v>0</v>
      </c>
      <c r="CY55" s="5">
        <v>0</v>
      </c>
      <c r="CZ55" s="5">
        <v>15589667156696</v>
      </c>
      <c r="DA55" s="5">
        <v>3861.95</v>
      </c>
      <c r="DB55" s="17"/>
      <c r="DC55" s="5">
        <v>1000</v>
      </c>
      <c r="DD55" s="5">
        <v>19778.599999999999</v>
      </c>
      <c r="DE55" s="5">
        <f t="shared" si="12"/>
        <v>0.98268991901425939</v>
      </c>
      <c r="DF55" s="5">
        <v>2702.07</v>
      </c>
      <c r="DG55" s="5">
        <f t="shared" si="13"/>
        <v>0.13425100611119392</v>
      </c>
      <c r="DH55" s="5">
        <v>22480.7</v>
      </c>
      <c r="DI55" s="5">
        <v>21924.799999999999</v>
      </c>
      <c r="DJ55" s="5">
        <v>1999</v>
      </c>
      <c r="DK55" s="5">
        <v>70.096500000000006</v>
      </c>
      <c r="DL55" s="5">
        <v>141.268</v>
      </c>
      <c r="DM55" s="5">
        <v>76.510599999999997</v>
      </c>
      <c r="DN55" s="5">
        <v>73.163700000000006</v>
      </c>
      <c r="DO55" s="5">
        <v>23029</v>
      </c>
      <c r="DP55" s="5">
        <v>21030</v>
      </c>
      <c r="DQ55" s="7">
        <v>4.4865099999999998E-2</v>
      </c>
      <c r="DR55" s="7">
        <v>0.14418400000000001</v>
      </c>
      <c r="DS55" s="7">
        <v>8.9324600000000004E-2</v>
      </c>
      <c r="DT55" s="5">
        <v>71.974000000000004</v>
      </c>
      <c r="DU55" s="5">
        <f t="shared" si="14"/>
        <v>5.1410000000000004E-2</v>
      </c>
      <c r="DV55" s="5">
        <v>37.542299999999997</v>
      </c>
      <c r="DW55" s="5">
        <f t="shared" si="15"/>
        <v>1.8652705321210313E-3</v>
      </c>
      <c r="DX55" s="5">
        <v>5.24979E-2</v>
      </c>
      <c r="DY55" s="5">
        <v>0.89680899999999997</v>
      </c>
      <c r="DZ55" s="5">
        <v>5.0319999999999997E-2</v>
      </c>
      <c r="EA55" s="8">
        <v>3.71429E-4</v>
      </c>
      <c r="EB55" s="8">
        <v>2.14286E-6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39227952057330</v>
      </c>
      <c r="EI55" s="5">
        <v>13342.3</v>
      </c>
      <c r="EJ55" s="17"/>
      <c r="EK55" s="5">
        <v>24</v>
      </c>
      <c r="EL55" s="5">
        <v>19774.8</v>
      </c>
      <c r="EM55" s="5">
        <f t="shared" si="16"/>
        <v>0.98250111790132655</v>
      </c>
      <c r="EN55" s="5">
        <v>2743.5</v>
      </c>
      <c r="EO55" s="5">
        <f t="shared" si="17"/>
        <v>0.13630943508719631</v>
      </c>
      <c r="EP55" s="5">
        <v>22518.3</v>
      </c>
      <c r="EQ55" s="5">
        <v>21960</v>
      </c>
      <c r="ER55" s="5">
        <v>647</v>
      </c>
      <c r="ES55" s="5">
        <v>1.45495</v>
      </c>
      <c r="ET55" s="5">
        <v>19.430399999999999</v>
      </c>
      <c r="EU55" s="5">
        <v>7.18872</v>
      </c>
      <c r="EV55" s="5">
        <v>7.22722</v>
      </c>
      <c r="EW55" s="5">
        <v>22328</v>
      </c>
      <c r="EX55" s="5">
        <v>21681</v>
      </c>
      <c r="EY55" s="7">
        <v>7.7209700000000006E-2</v>
      </c>
      <c r="EZ55" s="7">
        <v>0.10935599999999999</v>
      </c>
      <c r="FA55" s="7">
        <v>9.1073799999999996E-2</v>
      </c>
      <c r="FB55" s="5">
        <v>69.958299999999994</v>
      </c>
      <c r="FC55" s="5">
        <f t="shared" si="18"/>
        <v>4.9970214285714284E-2</v>
      </c>
      <c r="FD55" s="5">
        <v>39.216200000000001</v>
      </c>
      <c r="FE55" s="5">
        <f t="shared" si="19"/>
        <v>1.9484374223679634E-3</v>
      </c>
      <c r="FF55" s="5">
        <v>5.0952400000000002E-2</v>
      </c>
      <c r="FG55" s="5">
        <v>0.89979200000000004</v>
      </c>
      <c r="FH55" s="5">
        <v>4.89881E-2</v>
      </c>
      <c r="FI55" s="5">
        <v>2.6785699999999998E-4</v>
      </c>
      <c r="FJ55" s="5">
        <v>0</v>
      </c>
      <c r="FK55" s="5">
        <v>0</v>
      </c>
      <c r="FL55" s="5">
        <v>0</v>
      </c>
      <c r="FM55" s="5">
        <v>0</v>
      </c>
      <c r="FN55" s="5">
        <v>0</v>
      </c>
      <c r="FO55" s="5">
        <v>0</v>
      </c>
      <c r="FP55" s="5">
        <v>48280623285090</v>
      </c>
      <c r="FQ55" s="5">
        <v>12624.6</v>
      </c>
      <c r="FR55" s="17"/>
      <c r="FS55" s="5">
        <v>1000</v>
      </c>
      <c r="FT55" s="5">
        <v>19776.3</v>
      </c>
      <c r="FU55" s="5">
        <f t="shared" si="20"/>
        <v>0.98257564465643166</v>
      </c>
      <c r="FV55" s="5">
        <v>2596.5300000000002</v>
      </c>
      <c r="FW55" s="5">
        <f t="shared" si="21"/>
        <v>0.1290073036220003</v>
      </c>
      <c r="FX55" s="5">
        <v>22372.799999999999</v>
      </c>
      <c r="FY55" s="5">
        <v>21872.7</v>
      </c>
      <c r="FZ55" s="5">
        <v>1129</v>
      </c>
      <c r="GA55" s="5">
        <v>19.641500000000001</v>
      </c>
      <c r="GB55" s="5">
        <v>148.447</v>
      </c>
      <c r="GC55" s="5">
        <v>53.477200000000003</v>
      </c>
      <c r="GD55" s="5">
        <v>51.988399999999999</v>
      </c>
      <c r="GE55" s="5">
        <v>22518</v>
      </c>
      <c r="GF55" s="5">
        <v>21389</v>
      </c>
      <c r="GG55" s="7">
        <v>6.2701800000000002E-2</v>
      </c>
      <c r="GH55" s="7">
        <v>0.118796</v>
      </c>
      <c r="GI55" s="7">
        <v>8.6733699999999997E-2</v>
      </c>
      <c r="GJ55" s="5">
        <v>70.164000000000001</v>
      </c>
      <c r="GK55" s="5">
        <f t="shared" si="22"/>
        <v>5.011714285714286E-2</v>
      </c>
      <c r="GL55" s="5">
        <v>37.006500000000003</v>
      </c>
      <c r="GM55" s="5">
        <f t="shared" si="23"/>
        <v>1.8386495751974961E-3</v>
      </c>
      <c r="GN55" s="5">
        <v>5.1165000000000002E-2</v>
      </c>
      <c r="GO55" s="5">
        <v>0.89943200000000001</v>
      </c>
      <c r="GP55" s="5">
        <v>4.9069300000000003E-2</v>
      </c>
      <c r="GQ55" s="5">
        <v>3.3357100000000001E-4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31463934290980</v>
      </c>
      <c r="GY55" s="5">
        <v>8006.25</v>
      </c>
    </row>
    <row r="56" spans="1:207" x14ac:dyDescent="0.2">
      <c r="A56" s="6" t="s">
        <v>45</v>
      </c>
      <c r="B56" s="6">
        <v>1432</v>
      </c>
      <c r="C56" s="5">
        <v>152970</v>
      </c>
      <c r="E56" s="5">
        <v>1</v>
      </c>
      <c r="F56" s="5">
        <v>145977</v>
      </c>
      <c r="G56" s="5">
        <f t="shared" si="0"/>
        <v>0.95428515395175528</v>
      </c>
      <c r="H56" s="5">
        <v>47163</v>
      </c>
      <c r="I56" s="5">
        <f t="shared" si="1"/>
        <v>0.30831535595214749</v>
      </c>
      <c r="J56" s="5">
        <v>193140</v>
      </c>
      <c r="K56" s="5">
        <v>171651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171651</v>
      </c>
      <c r="R56" s="5">
        <v>171651</v>
      </c>
      <c r="S56" s="7">
        <v>0.12212199999999999</v>
      </c>
      <c r="T56" s="7">
        <v>0.12212199999999999</v>
      </c>
      <c r="U56" s="7">
        <v>0.12212199999999999</v>
      </c>
      <c r="V56" s="5">
        <v>363</v>
      </c>
      <c r="W56" s="5">
        <f t="shared" si="2"/>
        <v>0.25349162011173182</v>
      </c>
      <c r="X56" s="5">
        <v>129.92599999999999</v>
      </c>
      <c r="Y56" s="5">
        <f t="shared" si="3"/>
        <v>8.4935608289207027E-4</v>
      </c>
      <c r="Z56" s="5">
        <v>0.28142499999999998</v>
      </c>
      <c r="AA56" s="5">
        <v>0.46578199999999997</v>
      </c>
      <c r="AB56" s="5">
        <v>0.22555900000000001</v>
      </c>
      <c r="AC56" s="5">
        <v>2.7234600000000001E-2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894452338</v>
      </c>
      <c r="AK56" s="5">
        <v>0.265625</v>
      </c>
      <c r="AM56" s="5">
        <v>7</v>
      </c>
      <c r="AN56" s="5">
        <v>152976</v>
      </c>
      <c r="AO56" s="5">
        <f t="shared" si="4"/>
        <v>1.0000392233771327</v>
      </c>
      <c r="AP56" s="5">
        <v>12171.3</v>
      </c>
      <c r="AQ56" s="5">
        <f t="shared" si="5"/>
        <v>7.956658168268288E-2</v>
      </c>
      <c r="AR56" s="5">
        <v>165148</v>
      </c>
      <c r="AS56" s="5">
        <v>159965</v>
      </c>
      <c r="AT56" s="5">
        <v>257</v>
      </c>
      <c r="AU56" s="5">
        <v>0.194101</v>
      </c>
      <c r="AV56" s="5">
        <v>2.29874</v>
      </c>
      <c r="AW56" s="5">
        <v>0.68179400000000001</v>
      </c>
      <c r="AX56" s="5">
        <v>0.57940999999999998</v>
      </c>
      <c r="AY56" s="5">
        <v>160082</v>
      </c>
      <c r="AZ56" s="5">
        <v>159825</v>
      </c>
      <c r="BA56" s="7">
        <v>4.4812699999999997E-2</v>
      </c>
      <c r="BB56" s="7">
        <v>4.6492800000000001E-2</v>
      </c>
      <c r="BC56" s="7">
        <v>4.5728900000000003E-2</v>
      </c>
      <c r="BD56" s="5">
        <v>58.142899999999997</v>
      </c>
      <c r="BE56" s="5">
        <f t="shared" si="6"/>
        <v>4.060258379888268E-2</v>
      </c>
      <c r="BF56" s="5">
        <v>209.334</v>
      </c>
      <c r="BG56" s="5">
        <f t="shared" si="7"/>
        <v>1.368464404785252E-3</v>
      </c>
      <c r="BH56" s="5">
        <v>4.1300900000000001E-2</v>
      </c>
      <c r="BI56" s="5">
        <v>0.91879500000000003</v>
      </c>
      <c r="BJ56" s="5">
        <v>3.9904200000000001E-2</v>
      </c>
      <c r="BK56" s="8">
        <v>0</v>
      </c>
      <c r="BL56" s="5">
        <v>0</v>
      </c>
      <c r="BM56" s="5">
        <v>0</v>
      </c>
      <c r="BN56" s="5">
        <v>0</v>
      </c>
      <c r="BO56" s="5">
        <v>0</v>
      </c>
      <c r="BP56" s="5">
        <v>0</v>
      </c>
      <c r="BQ56" s="5">
        <v>0</v>
      </c>
      <c r="BR56" s="5">
        <v>26277135628</v>
      </c>
      <c r="BS56" s="5">
        <v>7.6093799999999998</v>
      </c>
      <c r="BU56" s="5">
        <v>1000</v>
      </c>
      <c r="BV56" s="5">
        <v>152967</v>
      </c>
      <c r="BW56" s="5">
        <f t="shared" si="8"/>
        <v>0.99998038831143365</v>
      </c>
      <c r="BX56" s="5">
        <v>12118.3</v>
      </c>
      <c r="BY56" s="5">
        <f t="shared" si="9"/>
        <v>7.9220108518010063E-2</v>
      </c>
      <c r="BZ56" s="5">
        <v>165085</v>
      </c>
      <c r="CA56" s="5">
        <v>160046</v>
      </c>
      <c r="CB56" s="5">
        <v>878</v>
      </c>
      <c r="CC56" s="5">
        <v>2.8974000000000002</v>
      </c>
      <c r="CD56" s="5">
        <v>24.16</v>
      </c>
      <c r="CE56" s="5">
        <v>6.8966700000000003</v>
      </c>
      <c r="CF56" s="5">
        <v>11.186299999999999</v>
      </c>
      <c r="CG56" s="5">
        <v>160435</v>
      </c>
      <c r="CH56" s="5">
        <v>159557</v>
      </c>
      <c r="CI56" s="7">
        <v>4.30607E-2</v>
      </c>
      <c r="CJ56" s="7">
        <v>4.8800400000000001E-2</v>
      </c>
      <c r="CK56" s="7">
        <v>4.6256699999999998E-2</v>
      </c>
      <c r="CL56" s="5">
        <v>57.332000000000001</v>
      </c>
      <c r="CM56" s="5">
        <f t="shared" si="10"/>
        <v>4.0036312849162009E-2</v>
      </c>
      <c r="CN56" s="5">
        <v>211.37100000000001</v>
      </c>
      <c r="CO56" s="5">
        <f t="shared" si="11"/>
        <v>1.3817807413218279E-3</v>
      </c>
      <c r="CP56" s="5">
        <v>4.0734600000000003E-2</v>
      </c>
      <c r="CQ56" s="5">
        <v>0.91992700000000005</v>
      </c>
      <c r="CR56" s="5">
        <v>3.9337999999999998E-2</v>
      </c>
      <c r="CS56" s="8">
        <v>0</v>
      </c>
      <c r="CT56" s="5">
        <v>0</v>
      </c>
      <c r="CU56" s="5">
        <v>0</v>
      </c>
      <c r="CV56" s="5">
        <v>0</v>
      </c>
      <c r="CW56" s="5">
        <v>0</v>
      </c>
      <c r="CX56" s="5">
        <v>0</v>
      </c>
      <c r="CY56" s="5">
        <v>0</v>
      </c>
      <c r="CZ56" s="5">
        <v>2503696147820</v>
      </c>
      <c r="DA56" s="5">
        <v>593.82799999999997</v>
      </c>
      <c r="DC56" s="5">
        <v>1000</v>
      </c>
      <c r="DD56" s="5">
        <v>152440</v>
      </c>
      <c r="DE56" s="5">
        <f t="shared" si="12"/>
        <v>0.99653526835327189</v>
      </c>
      <c r="DF56" s="5">
        <v>10827.5</v>
      </c>
      <c r="DG56" s="5">
        <f t="shared" si="13"/>
        <v>7.0781852650846577E-2</v>
      </c>
      <c r="DH56" s="5">
        <v>163268</v>
      </c>
      <c r="DI56" s="5">
        <v>160246</v>
      </c>
      <c r="DJ56" s="5">
        <v>2742</v>
      </c>
      <c r="DK56" s="5">
        <v>15.919499999999999</v>
      </c>
      <c r="DL56" s="5">
        <v>102.301</v>
      </c>
      <c r="DM56" s="5">
        <v>31.0745</v>
      </c>
      <c r="DN56" s="5">
        <v>35.729700000000001</v>
      </c>
      <c r="DO56" s="5">
        <v>161618</v>
      </c>
      <c r="DP56" s="5">
        <v>158876</v>
      </c>
      <c r="DQ56" s="7">
        <v>3.8608900000000002E-2</v>
      </c>
      <c r="DR56" s="7">
        <v>5.6534000000000001E-2</v>
      </c>
      <c r="DS56" s="7">
        <v>4.7562300000000002E-2</v>
      </c>
      <c r="DT56" s="5">
        <v>36.593000000000004</v>
      </c>
      <c r="DU56" s="5">
        <f t="shared" si="14"/>
        <v>2.5553770949720674E-2</v>
      </c>
      <c r="DV56" s="5">
        <v>295.88900000000001</v>
      </c>
      <c r="DW56" s="5">
        <f t="shared" si="15"/>
        <v>1.9342943060730864E-3</v>
      </c>
      <c r="DX56" s="5">
        <v>2.6301000000000001E-2</v>
      </c>
      <c r="DY56" s="5">
        <v>0.94884400000000002</v>
      </c>
      <c r="DZ56" s="5">
        <v>2.4806600000000002E-2</v>
      </c>
      <c r="EA56" s="8">
        <v>4.8882699999999999E-5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6801963311464</v>
      </c>
      <c r="EI56" s="5">
        <v>2292.66</v>
      </c>
      <c r="EK56" s="5">
        <v>4</v>
      </c>
      <c r="EL56" s="5">
        <v>152435</v>
      </c>
      <c r="EM56" s="5">
        <f t="shared" si="16"/>
        <v>0.99650258220566124</v>
      </c>
      <c r="EN56" s="5">
        <v>10761</v>
      </c>
      <c r="EO56" s="5">
        <f t="shared" si="17"/>
        <v>7.0347126887625025E-2</v>
      </c>
      <c r="EP56" s="5">
        <v>163196</v>
      </c>
      <c r="EQ56" s="5">
        <v>160272</v>
      </c>
      <c r="ER56" s="5">
        <v>907</v>
      </c>
      <c r="ES56" s="5">
        <v>1.36896</v>
      </c>
      <c r="ET56" s="5">
        <v>2.1381100000000002</v>
      </c>
      <c r="EU56" s="5">
        <v>1.24559</v>
      </c>
      <c r="EV56" s="5">
        <v>1.9644699999999999</v>
      </c>
      <c r="EW56" s="5">
        <v>160753</v>
      </c>
      <c r="EX56" s="5">
        <v>159846</v>
      </c>
      <c r="EY56" s="7">
        <v>4.4949999999999997E-2</v>
      </c>
      <c r="EZ56" s="7">
        <v>5.0879300000000002E-2</v>
      </c>
      <c r="FA56" s="7">
        <v>4.7734800000000001E-2</v>
      </c>
      <c r="FB56" s="5">
        <v>35.75</v>
      </c>
      <c r="FC56" s="5">
        <f t="shared" si="18"/>
        <v>2.4965083798882681E-2</v>
      </c>
      <c r="FD56" s="5">
        <v>301.00700000000001</v>
      </c>
      <c r="FE56" s="5">
        <f t="shared" si="19"/>
        <v>1.9677518467673401E-3</v>
      </c>
      <c r="FF56" s="5">
        <v>2.5663399999999999E-2</v>
      </c>
      <c r="FG56" s="5">
        <v>0.95006999999999997</v>
      </c>
      <c r="FH56" s="5">
        <v>2.4266800000000002E-2</v>
      </c>
      <c r="FI56" s="5">
        <v>0</v>
      </c>
      <c r="FJ56" s="5">
        <v>0</v>
      </c>
      <c r="FK56" s="5">
        <v>0</v>
      </c>
      <c r="FL56" s="5">
        <v>0</v>
      </c>
      <c r="FM56" s="5">
        <v>0</v>
      </c>
      <c r="FN56" s="5">
        <v>0</v>
      </c>
      <c r="FO56" s="5">
        <v>0</v>
      </c>
      <c r="FP56" s="5">
        <v>48363480497970</v>
      </c>
      <c r="FQ56" s="5">
        <v>12700.6</v>
      </c>
      <c r="FS56" s="5">
        <v>1000</v>
      </c>
      <c r="FT56" s="5">
        <v>152429</v>
      </c>
      <c r="FU56" s="5">
        <f t="shared" si="20"/>
        <v>0.99646335882852843</v>
      </c>
      <c r="FV56" s="5">
        <v>10791.4</v>
      </c>
      <c r="FW56" s="5">
        <f t="shared" si="21"/>
        <v>7.054585866509773E-2</v>
      </c>
      <c r="FX56" s="5">
        <v>163220</v>
      </c>
      <c r="FY56" s="5">
        <v>160262</v>
      </c>
      <c r="FZ56" s="5">
        <v>2503</v>
      </c>
      <c r="GA56" s="5">
        <v>14.364100000000001</v>
      </c>
      <c r="GB56" s="5">
        <v>97.001800000000003</v>
      </c>
      <c r="GC56" s="5">
        <v>27.813800000000001</v>
      </c>
      <c r="GD56" s="5">
        <v>35.4084</v>
      </c>
      <c r="GE56" s="5">
        <v>161582</v>
      </c>
      <c r="GF56" s="5">
        <v>159079</v>
      </c>
      <c r="GG56" s="7">
        <v>3.9935900000000003E-2</v>
      </c>
      <c r="GH56" s="7">
        <v>5.6298599999999997E-2</v>
      </c>
      <c r="GI56" s="7">
        <v>4.7670299999999999E-2</v>
      </c>
      <c r="GJ56" s="5">
        <v>35.430999999999997</v>
      </c>
      <c r="GK56" s="5">
        <f t="shared" si="22"/>
        <v>2.4742318435754189E-2</v>
      </c>
      <c r="GL56" s="5">
        <v>304.57499999999999</v>
      </c>
      <c r="GM56" s="5">
        <f t="shared" si="23"/>
        <v>1.9910766817022945E-3</v>
      </c>
      <c r="GN56" s="5">
        <v>2.5460900000000002E-2</v>
      </c>
      <c r="GO56" s="5">
        <v>0.95049499999999998</v>
      </c>
      <c r="GP56" s="5">
        <v>2.4023699999999999E-2</v>
      </c>
      <c r="GQ56" s="8">
        <v>2.0251400000000001E-5</v>
      </c>
      <c r="GR56" s="5">
        <v>0</v>
      </c>
      <c r="GS56" s="5">
        <v>0</v>
      </c>
      <c r="GT56" s="5">
        <v>0</v>
      </c>
      <c r="GU56" s="5">
        <v>0</v>
      </c>
      <c r="GV56" s="5">
        <v>0</v>
      </c>
      <c r="GW56" s="5">
        <v>0</v>
      </c>
      <c r="GX56" s="5">
        <v>4042494538978</v>
      </c>
      <c r="GY56" s="5">
        <v>1015.64</v>
      </c>
    </row>
    <row r="57" spans="1:207" x14ac:dyDescent="0.2">
      <c r="A57" s="6" t="s">
        <v>46</v>
      </c>
      <c r="B57" s="6">
        <v>1577</v>
      </c>
      <c r="C57" s="5">
        <v>22249</v>
      </c>
      <c r="E57" s="5">
        <v>1</v>
      </c>
      <c r="F57" s="5">
        <v>19344</v>
      </c>
      <c r="G57" s="5">
        <f t="shared" si="0"/>
        <v>0.86943233403748488</v>
      </c>
      <c r="H57" s="5">
        <v>6065</v>
      </c>
      <c r="I57" s="5">
        <f t="shared" si="1"/>
        <v>0.2725965211919637</v>
      </c>
      <c r="J57" s="5">
        <v>25409</v>
      </c>
      <c r="K57" s="5">
        <v>24180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24180</v>
      </c>
      <c r="R57" s="5">
        <v>24180</v>
      </c>
      <c r="S57" s="7">
        <v>8.6790400000000004E-2</v>
      </c>
      <c r="T57" s="7">
        <v>8.6790400000000004E-2</v>
      </c>
      <c r="U57" s="7">
        <v>8.6790400000000004E-2</v>
      </c>
      <c r="V57" s="5">
        <v>192</v>
      </c>
      <c r="W57" s="5">
        <f t="shared" si="2"/>
        <v>0.12175015852885225</v>
      </c>
      <c r="X57" s="5">
        <v>31.5885</v>
      </c>
      <c r="Y57" s="5">
        <f t="shared" si="3"/>
        <v>1.4197716751314666E-3</v>
      </c>
      <c r="Z57" s="5">
        <v>0.13506699999999999</v>
      </c>
      <c r="AA57" s="5">
        <v>0.74381699999999995</v>
      </c>
      <c r="AB57" s="5">
        <v>0.108434</v>
      </c>
      <c r="AC57" s="5">
        <v>1.2682300000000001E-2</v>
      </c>
      <c r="AD57" s="5">
        <v>0</v>
      </c>
      <c r="AE57" s="5">
        <v>0</v>
      </c>
      <c r="AF57" s="5">
        <v>0</v>
      </c>
      <c r="AG57" s="5">
        <v>0</v>
      </c>
      <c r="AH57" s="5">
        <v>0</v>
      </c>
      <c r="AI57" s="5">
        <v>0</v>
      </c>
      <c r="AJ57" s="5">
        <v>454550656</v>
      </c>
      <c r="AK57" s="5">
        <v>0.109375</v>
      </c>
      <c r="AM57" s="5">
        <v>83</v>
      </c>
      <c r="AN57" s="5">
        <v>21970.400000000001</v>
      </c>
      <c r="AO57" s="5">
        <f t="shared" si="4"/>
        <v>0.98747808890287214</v>
      </c>
      <c r="AP57" s="5">
        <v>2428.59</v>
      </c>
      <c r="AQ57" s="5">
        <f t="shared" si="5"/>
        <v>0.10915501820306531</v>
      </c>
      <c r="AR57" s="5">
        <v>24399</v>
      </c>
      <c r="AS57" s="5">
        <v>23745.599999999999</v>
      </c>
      <c r="AT57" s="5">
        <v>1211</v>
      </c>
      <c r="AU57" s="5">
        <v>24.5242</v>
      </c>
      <c r="AV57" s="5">
        <v>48.3611</v>
      </c>
      <c r="AW57" s="5">
        <v>30.355899999999998</v>
      </c>
      <c r="AX57" s="5">
        <v>14.586</v>
      </c>
      <c r="AY57" s="5">
        <v>24488</v>
      </c>
      <c r="AZ57" s="5">
        <v>23277</v>
      </c>
      <c r="BA57" s="7">
        <v>4.6204299999999997E-2</v>
      </c>
      <c r="BB57" s="7">
        <v>0.100634</v>
      </c>
      <c r="BC57" s="7">
        <v>6.7265000000000005E-2</v>
      </c>
      <c r="BD57" s="5">
        <v>18.975899999999999</v>
      </c>
      <c r="BE57" s="5">
        <f t="shared" si="6"/>
        <v>1.203291058972733E-2</v>
      </c>
      <c r="BF57" s="5">
        <v>127.983</v>
      </c>
      <c r="BG57" s="5">
        <f t="shared" si="7"/>
        <v>5.7523034743134525E-3</v>
      </c>
      <c r="BH57" s="5">
        <v>1.2666999999999999E-2</v>
      </c>
      <c r="BI57" s="5">
        <v>0.97593399999999997</v>
      </c>
      <c r="BJ57" s="5">
        <v>1.1398800000000001E-2</v>
      </c>
      <c r="BK57" s="8">
        <v>0</v>
      </c>
      <c r="BL57" s="5">
        <v>0</v>
      </c>
      <c r="BM57" s="5">
        <v>0</v>
      </c>
      <c r="BN57" s="5">
        <v>0</v>
      </c>
      <c r="BO57" s="5">
        <v>0</v>
      </c>
      <c r="BP57" s="5">
        <v>0</v>
      </c>
      <c r="BQ57" s="5">
        <v>0</v>
      </c>
      <c r="BR57" s="5">
        <v>213341493674</v>
      </c>
      <c r="BS57" s="5">
        <v>65.234399999999994</v>
      </c>
      <c r="BU57" s="5">
        <v>1000</v>
      </c>
      <c r="BV57" s="5">
        <v>21883.4</v>
      </c>
      <c r="BW57" s="5">
        <f t="shared" si="8"/>
        <v>0.98356780080003603</v>
      </c>
      <c r="BX57" s="5">
        <v>2418.21</v>
      </c>
      <c r="BY57" s="5">
        <f t="shared" si="9"/>
        <v>0.10868848038114072</v>
      </c>
      <c r="BZ57" s="5">
        <v>24301.599999999999</v>
      </c>
      <c r="CA57" s="5">
        <v>23728.5</v>
      </c>
      <c r="CB57" s="5">
        <v>1407</v>
      </c>
      <c r="CC57" s="5">
        <v>79.555999999999997</v>
      </c>
      <c r="CD57" s="5">
        <v>175.36600000000001</v>
      </c>
      <c r="CE57" s="5">
        <v>95.49</v>
      </c>
      <c r="CF57" s="5">
        <v>40.407299999999999</v>
      </c>
      <c r="CG57" s="5">
        <v>24583</v>
      </c>
      <c r="CH57" s="5">
        <v>23176</v>
      </c>
      <c r="CI57" s="7">
        <v>4.1664800000000002E-2</v>
      </c>
      <c r="CJ57" s="7">
        <v>0.104904</v>
      </c>
      <c r="CK57" s="7">
        <v>6.6496899999999998E-2</v>
      </c>
      <c r="CL57" s="5">
        <v>17.968</v>
      </c>
      <c r="CM57" s="5">
        <f t="shared" si="10"/>
        <v>1.1393785668991756E-2</v>
      </c>
      <c r="CN57" s="5">
        <v>134.584</v>
      </c>
      <c r="CO57" s="5">
        <f t="shared" si="11"/>
        <v>6.048990965886107E-3</v>
      </c>
      <c r="CP57" s="5">
        <v>1.2027899999999999E-2</v>
      </c>
      <c r="CQ57" s="5">
        <v>0.97721199999999997</v>
      </c>
      <c r="CR57" s="5">
        <v>1.0759700000000001E-2</v>
      </c>
      <c r="CS57" s="8">
        <v>0</v>
      </c>
      <c r="CT57" s="5">
        <v>0</v>
      </c>
      <c r="CU57" s="5">
        <v>0</v>
      </c>
      <c r="CV57" s="5">
        <v>0</v>
      </c>
      <c r="CW57" s="5">
        <v>0</v>
      </c>
      <c r="CX57" s="5">
        <v>0</v>
      </c>
      <c r="CY57" s="5">
        <v>0</v>
      </c>
      <c r="CZ57" s="5">
        <v>72322786718652</v>
      </c>
      <c r="DA57" s="5">
        <v>17853</v>
      </c>
      <c r="DC57" s="5">
        <v>1000</v>
      </c>
      <c r="DD57" s="5">
        <v>21894.400000000001</v>
      </c>
      <c r="DE57" s="5">
        <f t="shared" si="12"/>
        <v>0.9840622050429233</v>
      </c>
      <c r="DF57" s="5">
        <v>2372.38</v>
      </c>
      <c r="DG57" s="5">
        <f t="shared" si="13"/>
        <v>0.1066286125219111</v>
      </c>
      <c r="DH57" s="5">
        <v>24266.799999999999</v>
      </c>
      <c r="DI57" s="5">
        <v>23721</v>
      </c>
      <c r="DJ57" s="5">
        <v>1208</v>
      </c>
      <c r="DK57" s="5">
        <v>72.210599999999999</v>
      </c>
      <c r="DL57" s="5">
        <v>152.67699999999999</v>
      </c>
      <c r="DM57" s="5">
        <v>85.701899999999995</v>
      </c>
      <c r="DN57" s="5">
        <v>42.353900000000003</v>
      </c>
      <c r="DO57" s="5">
        <v>24407</v>
      </c>
      <c r="DP57" s="5">
        <v>23199</v>
      </c>
      <c r="DQ57" s="7">
        <v>4.26985E-2</v>
      </c>
      <c r="DR57" s="7">
        <v>9.6993099999999999E-2</v>
      </c>
      <c r="DS57" s="7">
        <v>6.6161700000000004E-2</v>
      </c>
      <c r="DT57" s="5">
        <v>18.442</v>
      </c>
      <c r="DU57" s="5">
        <f t="shared" si="14"/>
        <v>1.1694356372859861E-2</v>
      </c>
      <c r="DV57" s="5">
        <v>128.63999999999999</v>
      </c>
      <c r="DW57" s="5">
        <f t="shared" si="15"/>
        <v>5.7818328913659036E-3</v>
      </c>
      <c r="DX57" s="5">
        <v>1.2328499999999999E-2</v>
      </c>
      <c r="DY57" s="5">
        <v>0.97661100000000001</v>
      </c>
      <c r="DZ57" s="5">
        <v>1.1060199999999999E-2</v>
      </c>
      <c r="EA57" s="8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4654938999218</v>
      </c>
      <c r="EI57" s="5">
        <v>1560.17</v>
      </c>
      <c r="EK57" s="5">
        <v>2</v>
      </c>
      <c r="EL57" s="5">
        <v>21874</v>
      </c>
      <c r="EM57" s="5">
        <f t="shared" si="16"/>
        <v>0.98314530990156856</v>
      </c>
      <c r="EN57" s="5">
        <v>2134</v>
      </c>
      <c r="EO57" s="5">
        <f t="shared" si="17"/>
        <v>9.591442312014023E-2</v>
      </c>
      <c r="EP57" s="5">
        <v>24008</v>
      </c>
      <c r="EQ57" s="5">
        <v>23748.5</v>
      </c>
      <c r="ER57" s="5">
        <v>189</v>
      </c>
      <c r="ES57" s="5">
        <v>0.34423399999999998</v>
      </c>
      <c r="ET57" s="5">
        <v>0</v>
      </c>
      <c r="EU57" s="5">
        <v>0.32857900000000001</v>
      </c>
      <c r="EV57" s="5">
        <v>0.86721899999999996</v>
      </c>
      <c r="EW57" s="5">
        <v>23843</v>
      </c>
      <c r="EX57" s="5">
        <v>23654</v>
      </c>
      <c r="EY57" s="7">
        <v>6.3148899999999994E-2</v>
      </c>
      <c r="EZ57" s="7">
        <v>7.1643700000000005E-2</v>
      </c>
      <c r="FA57" s="7">
        <v>6.7396300000000006E-2</v>
      </c>
      <c r="FB57" s="5">
        <v>16</v>
      </c>
      <c r="FC57" s="5">
        <f t="shared" si="18"/>
        <v>1.0145846544071021E-2</v>
      </c>
      <c r="FD57" s="5">
        <v>133.375</v>
      </c>
      <c r="FE57" s="5">
        <f t="shared" si="19"/>
        <v>5.9946514450087644E-3</v>
      </c>
      <c r="FF57" s="5">
        <v>1.078E-2</v>
      </c>
      <c r="FG57" s="5">
        <v>0.97970800000000002</v>
      </c>
      <c r="FH57" s="5">
        <v>9.5117299999999995E-3</v>
      </c>
      <c r="FI57" s="5">
        <v>0</v>
      </c>
      <c r="FJ57" s="5">
        <v>0</v>
      </c>
      <c r="FK57" s="5">
        <v>0</v>
      </c>
      <c r="FL57" s="5">
        <v>0</v>
      </c>
      <c r="FM57" s="5">
        <v>0</v>
      </c>
      <c r="FN57" s="5">
        <v>0</v>
      </c>
      <c r="FO57" s="5">
        <v>0</v>
      </c>
      <c r="FP57" s="5">
        <v>61940087693830</v>
      </c>
      <c r="FQ57" s="5">
        <v>16303.5</v>
      </c>
      <c r="FS57" s="5">
        <v>1000</v>
      </c>
      <c r="FT57" s="5">
        <v>21874.5</v>
      </c>
      <c r="FU57" s="5">
        <f t="shared" si="20"/>
        <v>0.98316778282169981</v>
      </c>
      <c r="FV57" s="5">
        <v>2170.73</v>
      </c>
      <c r="FW57" s="5">
        <f t="shared" si="21"/>
        <v>9.7565283832981256E-2</v>
      </c>
      <c r="FX57" s="5">
        <v>24045.200000000001</v>
      </c>
      <c r="FY57" s="5">
        <v>23736.1</v>
      </c>
      <c r="FZ57" s="5">
        <v>596</v>
      </c>
      <c r="GA57" s="5">
        <v>8.7847100000000005</v>
      </c>
      <c r="GB57" s="5">
        <v>23.632400000000001</v>
      </c>
      <c r="GC57" s="5">
        <v>11.048299999999999</v>
      </c>
      <c r="GD57" s="5">
        <v>25.684899999999999</v>
      </c>
      <c r="GE57" s="5">
        <v>23991</v>
      </c>
      <c r="GF57" s="5">
        <v>23395</v>
      </c>
      <c r="GG57" s="7">
        <v>5.1507900000000002E-2</v>
      </c>
      <c r="GH57" s="7">
        <v>7.8295699999999996E-2</v>
      </c>
      <c r="GI57" s="7">
        <v>6.6838599999999998E-2</v>
      </c>
      <c r="GJ57" s="5">
        <v>17.236999999999998</v>
      </c>
      <c r="GK57" s="5">
        <f t="shared" si="22"/>
        <v>1.0930247305009511E-2</v>
      </c>
      <c r="GL57" s="5">
        <v>125.934</v>
      </c>
      <c r="GM57" s="5">
        <f t="shared" si="23"/>
        <v>5.6602094476156228E-3</v>
      </c>
      <c r="GN57" s="5">
        <v>1.1564400000000001E-2</v>
      </c>
      <c r="GO57" s="5">
        <v>0.97814000000000001</v>
      </c>
      <c r="GP57" s="5">
        <v>1.0296100000000001E-2</v>
      </c>
      <c r="GQ57" s="5">
        <v>0</v>
      </c>
      <c r="GR57" s="5">
        <v>0</v>
      </c>
      <c r="GS57" s="5">
        <v>0</v>
      </c>
      <c r="GT57" s="5">
        <v>0</v>
      </c>
      <c r="GU57" s="5">
        <v>0</v>
      </c>
      <c r="GV57" s="5">
        <v>0</v>
      </c>
      <c r="GW57" s="5">
        <v>0</v>
      </c>
      <c r="GX57" s="5">
        <v>1547361749064</v>
      </c>
      <c r="GY57" s="5">
        <v>387.70299999999997</v>
      </c>
    </row>
    <row r="58" spans="1:207" x14ac:dyDescent="0.2">
      <c r="A58" s="6" t="s">
        <v>49</v>
      </c>
      <c r="B58" s="6">
        <v>1655</v>
      </c>
      <c r="C58" s="5">
        <v>62128</v>
      </c>
      <c r="E58" s="5">
        <v>1</v>
      </c>
      <c r="F58" s="5">
        <v>56547</v>
      </c>
      <c r="G58" s="5">
        <f t="shared" si="0"/>
        <v>0.91016932783929949</v>
      </c>
      <c r="H58" s="5">
        <v>18173</v>
      </c>
      <c r="I58" s="5">
        <f t="shared" si="1"/>
        <v>0.29250901364924026</v>
      </c>
      <c r="J58" s="5">
        <v>74720</v>
      </c>
      <c r="K58" s="5">
        <v>68845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5">
        <v>68845</v>
      </c>
      <c r="R58" s="5">
        <v>68845</v>
      </c>
      <c r="S58" s="7">
        <v>0.108116</v>
      </c>
      <c r="T58" s="7">
        <v>0.108116</v>
      </c>
      <c r="U58" s="7">
        <v>0.108116</v>
      </c>
      <c r="V58" s="5">
        <v>283</v>
      </c>
      <c r="W58" s="5">
        <f t="shared" si="2"/>
        <v>0.17099697885196374</v>
      </c>
      <c r="X58" s="5">
        <v>64.215500000000006</v>
      </c>
      <c r="Y58" s="5">
        <f t="shared" si="3"/>
        <v>1.0335999871233584E-3</v>
      </c>
      <c r="Z58" s="5">
        <v>0.174622</v>
      </c>
      <c r="AA58" s="5">
        <v>0.65498500000000004</v>
      </c>
      <c r="AB58" s="5">
        <v>0.16737199999999999</v>
      </c>
      <c r="AC58" s="5">
        <v>3.0211499999999998E-3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571359868</v>
      </c>
      <c r="AK58" s="5">
        <v>0.171875</v>
      </c>
      <c r="AM58" s="5">
        <v>8</v>
      </c>
      <c r="AN58" s="5">
        <v>61649.4</v>
      </c>
      <c r="AO58" s="5">
        <f t="shared" si="4"/>
        <v>0.9922965490600052</v>
      </c>
      <c r="AP58" s="5">
        <v>5217.63</v>
      </c>
      <c r="AQ58" s="5">
        <f t="shared" si="5"/>
        <v>8.3981940509915018E-2</v>
      </c>
      <c r="AR58" s="5">
        <v>66867</v>
      </c>
      <c r="AS58" s="5">
        <v>64689.1</v>
      </c>
      <c r="AT58" s="5">
        <v>528</v>
      </c>
      <c r="AU58" s="5">
        <v>0.19356599999999999</v>
      </c>
      <c r="AV58" s="5">
        <v>1.92516</v>
      </c>
      <c r="AW58" s="5">
        <v>0.53229599999999999</v>
      </c>
      <c r="AX58" s="5">
        <v>1.56793</v>
      </c>
      <c r="AY58" s="5">
        <v>65020</v>
      </c>
      <c r="AZ58" s="5">
        <v>64492</v>
      </c>
      <c r="BA58" s="7">
        <v>3.8050500000000001E-2</v>
      </c>
      <c r="BB58" s="7">
        <v>4.6549100000000003E-2</v>
      </c>
      <c r="BC58" s="7">
        <v>4.12234E-2</v>
      </c>
      <c r="BD58" s="5">
        <v>68.625</v>
      </c>
      <c r="BE58" s="5">
        <f t="shared" si="6"/>
        <v>4.1465256797583082E-2</v>
      </c>
      <c r="BF58" s="5">
        <v>76.031000000000006</v>
      </c>
      <c r="BG58" s="5">
        <f t="shared" si="7"/>
        <v>1.2237799381921196E-3</v>
      </c>
      <c r="BH58" s="5">
        <v>4.2069500000000003E-2</v>
      </c>
      <c r="BI58" s="5">
        <v>0.91706900000000002</v>
      </c>
      <c r="BJ58" s="5">
        <v>4.0861000000000001E-2</v>
      </c>
      <c r="BK58" s="8">
        <v>0</v>
      </c>
      <c r="BL58" s="5">
        <v>0</v>
      </c>
      <c r="BM58" s="5">
        <v>0</v>
      </c>
      <c r="BN58" s="5">
        <v>0</v>
      </c>
      <c r="BO58" s="5">
        <v>0</v>
      </c>
      <c r="BP58" s="5">
        <v>0</v>
      </c>
      <c r="BQ58" s="5">
        <v>0</v>
      </c>
      <c r="BR58" s="5">
        <v>33467787102</v>
      </c>
      <c r="BS58" s="5">
        <v>9.7968799999999998</v>
      </c>
      <c r="BU58" s="5">
        <v>1000</v>
      </c>
      <c r="BV58" s="5">
        <v>61644.1</v>
      </c>
      <c r="BW58" s="5">
        <f t="shared" si="8"/>
        <v>0.99221124130826677</v>
      </c>
      <c r="BX58" s="5">
        <v>5212.4399999999996</v>
      </c>
      <c r="BY58" s="5">
        <f t="shared" si="9"/>
        <v>8.3898403296420287E-2</v>
      </c>
      <c r="BZ58" s="5">
        <v>66856.5</v>
      </c>
      <c r="CA58" s="5">
        <v>64629.1</v>
      </c>
      <c r="CB58" s="5">
        <v>605</v>
      </c>
      <c r="CC58" s="5">
        <v>2.86212</v>
      </c>
      <c r="CD58" s="5">
        <v>17.694099999999999</v>
      </c>
      <c r="CE58" s="5">
        <v>6.7590300000000001</v>
      </c>
      <c r="CF58" s="5">
        <v>15.178900000000001</v>
      </c>
      <c r="CG58" s="5">
        <v>65073</v>
      </c>
      <c r="CH58" s="5">
        <v>64468</v>
      </c>
      <c r="CI58" s="7">
        <v>3.7664200000000002E-2</v>
      </c>
      <c r="CJ58" s="7">
        <v>4.7402100000000003E-2</v>
      </c>
      <c r="CK58" s="7">
        <v>4.0256599999999997E-2</v>
      </c>
      <c r="CL58" s="5">
        <v>68.447000000000003</v>
      </c>
      <c r="CM58" s="5">
        <f t="shared" si="10"/>
        <v>4.1357703927492447E-2</v>
      </c>
      <c r="CN58" s="5">
        <v>76.153000000000006</v>
      </c>
      <c r="CO58" s="5">
        <f t="shared" si="11"/>
        <v>1.2257436260623231E-3</v>
      </c>
      <c r="CP58" s="5">
        <v>4.1961900000000003E-2</v>
      </c>
      <c r="CQ58" s="5">
        <v>0.91728500000000002</v>
      </c>
      <c r="CR58" s="5">
        <v>4.0753499999999998E-2</v>
      </c>
      <c r="CS58" s="8">
        <v>0</v>
      </c>
      <c r="CT58" s="5">
        <v>0</v>
      </c>
      <c r="CU58" s="5">
        <v>0</v>
      </c>
      <c r="CV58" s="5">
        <v>0</v>
      </c>
      <c r="CW58" s="5">
        <v>0</v>
      </c>
      <c r="CX58" s="5">
        <v>0</v>
      </c>
      <c r="CY58" s="5">
        <v>0</v>
      </c>
      <c r="CZ58" s="5">
        <v>3503638542654</v>
      </c>
      <c r="DA58" s="5">
        <v>833.42200000000003</v>
      </c>
      <c r="DC58" s="5">
        <v>1000</v>
      </c>
      <c r="DD58" s="5">
        <v>61526.3</v>
      </c>
      <c r="DE58" s="5">
        <f t="shared" si="12"/>
        <v>0.99031515580736551</v>
      </c>
      <c r="DF58" s="5">
        <v>4660.7700000000004</v>
      </c>
      <c r="DG58" s="5">
        <f t="shared" si="13"/>
        <v>7.5018832088591308E-2</v>
      </c>
      <c r="DH58" s="5">
        <v>66187.100000000006</v>
      </c>
      <c r="DI58" s="5">
        <v>64904</v>
      </c>
      <c r="DJ58" s="5">
        <v>1874</v>
      </c>
      <c r="DK58" s="5">
        <v>19.615500000000001</v>
      </c>
      <c r="DL58" s="5">
        <v>122.863</v>
      </c>
      <c r="DM58" s="5">
        <v>34.781399999999998</v>
      </c>
      <c r="DN58" s="5">
        <v>36.118899999999996</v>
      </c>
      <c r="DO58" s="5">
        <v>66039</v>
      </c>
      <c r="DP58" s="5">
        <v>64165</v>
      </c>
      <c r="DQ58" s="7">
        <v>3.27871E-2</v>
      </c>
      <c r="DR58" s="7">
        <v>6.2950699999999998E-2</v>
      </c>
      <c r="DS58" s="7">
        <v>4.4682199999999998E-2</v>
      </c>
      <c r="DT58" s="5">
        <v>41.895000000000003</v>
      </c>
      <c r="DU58" s="5">
        <f t="shared" si="14"/>
        <v>2.5314199395770395E-2</v>
      </c>
      <c r="DV58" s="5">
        <v>111.249</v>
      </c>
      <c r="DW58" s="5">
        <f t="shared" si="15"/>
        <v>1.7906419005923255E-3</v>
      </c>
      <c r="DX58" s="5">
        <v>2.5974000000000001E-2</v>
      </c>
      <c r="DY58" s="5">
        <v>0.94931600000000005</v>
      </c>
      <c r="DZ58" s="5">
        <v>2.46544E-2</v>
      </c>
      <c r="EA58" s="8">
        <v>5.5589099999999999E-5</v>
      </c>
      <c r="EB58" s="5">
        <v>0</v>
      </c>
      <c r="EC58" s="5">
        <v>0</v>
      </c>
      <c r="ED58" s="5">
        <v>0</v>
      </c>
      <c r="EE58" s="5">
        <v>0</v>
      </c>
      <c r="EF58" s="5">
        <v>0</v>
      </c>
      <c r="EG58" s="5">
        <v>0</v>
      </c>
      <c r="EH58" s="5">
        <v>20955163139656</v>
      </c>
      <c r="EI58" s="5">
        <v>7110.69</v>
      </c>
      <c r="EK58" s="5">
        <v>4</v>
      </c>
      <c r="EL58" s="5">
        <v>61490.8</v>
      </c>
      <c r="EM58" s="5">
        <f t="shared" si="16"/>
        <v>0.98974375482874066</v>
      </c>
      <c r="EN58" s="5">
        <v>4387.75</v>
      </c>
      <c r="EO58" s="5">
        <f t="shared" si="17"/>
        <v>7.0624356167911406E-2</v>
      </c>
      <c r="EP58" s="5">
        <v>65878.5</v>
      </c>
      <c r="EQ58" s="5">
        <v>64926.8</v>
      </c>
      <c r="ER58" s="5">
        <v>340</v>
      </c>
      <c r="ES58" s="5">
        <v>0.30719400000000002</v>
      </c>
      <c r="ET58" s="5">
        <v>5.6338600000000003</v>
      </c>
      <c r="EU58" s="5">
        <v>1.2350300000000001</v>
      </c>
      <c r="EV58" s="5">
        <v>1.21387</v>
      </c>
      <c r="EW58" s="5">
        <v>65093</v>
      </c>
      <c r="EX58" s="5">
        <v>64753</v>
      </c>
      <c r="EY58" s="7">
        <v>4.2251499999999997E-2</v>
      </c>
      <c r="EZ58" s="7">
        <v>4.7724099999999998E-2</v>
      </c>
      <c r="FA58" s="7">
        <v>4.5048100000000001E-2</v>
      </c>
      <c r="FB58" s="5">
        <v>39.75</v>
      </c>
      <c r="FC58" s="5">
        <f t="shared" si="18"/>
        <v>2.4018126888217521E-2</v>
      </c>
      <c r="FD58" s="5">
        <v>110.384</v>
      </c>
      <c r="FE58" s="5">
        <f t="shared" si="19"/>
        <v>1.7767190316765387E-3</v>
      </c>
      <c r="FF58" s="5">
        <v>2.4773400000000001E-2</v>
      </c>
      <c r="FG58" s="5">
        <v>0.95181300000000002</v>
      </c>
      <c r="FH58" s="5">
        <v>2.32628E-2</v>
      </c>
      <c r="FI58" s="5">
        <v>1.5105699999999999E-4</v>
      </c>
      <c r="FJ58" s="5">
        <v>0</v>
      </c>
      <c r="FK58" s="5">
        <v>0</v>
      </c>
      <c r="FL58" s="5">
        <v>0</v>
      </c>
      <c r="FM58" s="5">
        <v>0</v>
      </c>
      <c r="FN58" s="5">
        <v>0</v>
      </c>
      <c r="FO58" s="5">
        <v>0</v>
      </c>
      <c r="FP58" s="5">
        <v>76357047570682</v>
      </c>
      <c r="FQ58" s="5">
        <v>20095.5</v>
      </c>
      <c r="FS58" s="5">
        <v>995</v>
      </c>
      <c r="FT58" s="5">
        <v>61488.6</v>
      </c>
      <c r="FU58" s="5">
        <f t="shared" si="20"/>
        <v>0.9897083440638681</v>
      </c>
      <c r="FV58" s="5">
        <v>4593.95</v>
      </c>
      <c r="FW58" s="5">
        <f t="shared" si="21"/>
        <v>7.3943310584599534E-2</v>
      </c>
      <c r="FX58" s="5">
        <v>66082.5</v>
      </c>
      <c r="FY58" s="5">
        <v>64927.5</v>
      </c>
      <c r="FZ58" s="5">
        <v>1564</v>
      </c>
      <c r="GA58" s="5">
        <v>12.735900000000001</v>
      </c>
      <c r="GB58" s="5">
        <v>121.06699999999999</v>
      </c>
      <c r="GC58" s="5">
        <v>31.575299999999999</v>
      </c>
      <c r="GD58" s="5">
        <v>34.456899999999997</v>
      </c>
      <c r="GE58" s="5">
        <v>65771</v>
      </c>
      <c r="GF58" s="5">
        <v>64207</v>
      </c>
      <c r="GG58" s="7">
        <v>3.3463199999999999E-2</v>
      </c>
      <c r="GH58" s="7">
        <v>5.8637000000000002E-2</v>
      </c>
      <c r="GI58" s="7">
        <v>4.5060599999999999E-2</v>
      </c>
      <c r="GJ58" s="5">
        <v>40.459299999999999</v>
      </c>
      <c r="GK58" s="5">
        <f t="shared" si="22"/>
        <v>2.4446706948640484E-2</v>
      </c>
      <c r="GL58" s="5">
        <v>113.545</v>
      </c>
      <c r="GM58" s="5">
        <f t="shared" si="23"/>
        <v>1.827597862477466E-3</v>
      </c>
      <c r="GN58" s="5">
        <v>2.5105599999999999E-2</v>
      </c>
      <c r="GO58" s="5">
        <v>0.95105200000000001</v>
      </c>
      <c r="GP58" s="5">
        <v>2.3787800000000001E-2</v>
      </c>
      <c r="GQ58" s="8">
        <v>5.4653900000000002E-5</v>
      </c>
      <c r="GR58" s="5">
        <v>0</v>
      </c>
      <c r="GS58" s="5">
        <v>0</v>
      </c>
      <c r="GT58" s="5">
        <v>0</v>
      </c>
      <c r="GU58" s="5">
        <v>0</v>
      </c>
      <c r="GV58" s="5">
        <v>0</v>
      </c>
      <c r="GW58" s="5">
        <v>0</v>
      </c>
      <c r="GX58" s="5">
        <v>49416217912668</v>
      </c>
      <c r="GY58" s="5">
        <v>16409.3</v>
      </c>
    </row>
    <row r="59" spans="1:207" x14ac:dyDescent="0.2">
      <c r="A59" s="6" t="s">
        <v>48</v>
      </c>
      <c r="B59" s="6">
        <v>1817</v>
      </c>
      <c r="C59" s="5">
        <v>57201</v>
      </c>
      <c r="E59" s="5">
        <v>1</v>
      </c>
      <c r="F59" s="5">
        <v>54286</v>
      </c>
      <c r="G59" s="5">
        <f t="shared" si="0"/>
        <v>0.94903935245887305</v>
      </c>
      <c r="H59" s="5">
        <v>16609</v>
      </c>
      <c r="I59" s="5">
        <f t="shared" si="1"/>
        <v>0.29036205660740194</v>
      </c>
      <c r="J59" s="5">
        <v>70895</v>
      </c>
      <c r="K59" s="5">
        <v>64614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64614</v>
      </c>
      <c r="R59" s="5">
        <v>64614</v>
      </c>
      <c r="S59" s="7">
        <v>0.12959599999999999</v>
      </c>
      <c r="T59" s="7">
        <v>0.12959599999999999</v>
      </c>
      <c r="U59" s="7">
        <v>0.12959599999999999</v>
      </c>
      <c r="V59" s="5">
        <v>303</v>
      </c>
      <c r="W59" s="5">
        <f t="shared" si="2"/>
        <v>0.16675839295542103</v>
      </c>
      <c r="X59" s="5">
        <v>54.815199999999997</v>
      </c>
      <c r="Y59" s="5">
        <f t="shared" si="3"/>
        <v>9.5829093896959835E-4</v>
      </c>
      <c r="Z59" s="5">
        <v>0.18602099999999999</v>
      </c>
      <c r="AA59" s="5">
        <v>0.64777099999999999</v>
      </c>
      <c r="AB59" s="5">
        <v>0.14749599999999999</v>
      </c>
      <c r="AC59" s="5">
        <v>1.8712199999999998E-2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761192988</v>
      </c>
      <c r="AK59" s="5">
        <v>0.234375</v>
      </c>
      <c r="AM59" s="5">
        <v>6</v>
      </c>
      <c r="AN59" s="5">
        <v>57168.3</v>
      </c>
      <c r="AO59" s="5">
        <f t="shared" si="4"/>
        <v>0.99942833167252321</v>
      </c>
      <c r="AP59" s="5">
        <v>6673.17</v>
      </c>
      <c r="AQ59" s="5">
        <f t="shared" si="5"/>
        <v>0.11666177164734882</v>
      </c>
      <c r="AR59" s="5">
        <v>63841.5</v>
      </c>
      <c r="AS59" s="5">
        <v>61036.2</v>
      </c>
      <c r="AT59" s="5">
        <v>217</v>
      </c>
      <c r="AU59" s="5">
        <v>0.19281300000000001</v>
      </c>
      <c r="AV59" s="5">
        <v>1.1918200000000001</v>
      </c>
      <c r="AW59" s="5">
        <v>0.45652399999999999</v>
      </c>
      <c r="AX59" s="5">
        <v>0.75695800000000002</v>
      </c>
      <c r="AY59" s="5">
        <v>61204</v>
      </c>
      <c r="AZ59" s="5">
        <v>60987</v>
      </c>
      <c r="BA59" s="7">
        <v>6.6187700000000002E-2</v>
      </c>
      <c r="BB59" s="7">
        <v>6.9981299999999996E-2</v>
      </c>
      <c r="BC59" s="7">
        <v>6.7047200000000001E-2</v>
      </c>
      <c r="BD59" s="5">
        <v>84.666700000000006</v>
      </c>
      <c r="BE59" s="5">
        <f t="shared" si="6"/>
        <v>4.6596973032471109E-2</v>
      </c>
      <c r="BF59" s="5">
        <v>78.816900000000004</v>
      </c>
      <c r="BG59" s="5">
        <f t="shared" si="7"/>
        <v>1.3778937431163792E-3</v>
      </c>
      <c r="BH59" s="5">
        <v>4.8523200000000002E-2</v>
      </c>
      <c r="BI59" s="5">
        <v>0.90542999999999996</v>
      </c>
      <c r="BJ59" s="5">
        <v>4.4670700000000001E-2</v>
      </c>
      <c r="BK59" s="8">
        <v>1.3758900000000001E-3</v>
      </c>
      <c r="BL59" s="5">
        <v>0</v>
      </c>
      <c r="BM59" s="5">
        <v>0</v>
      </c>
      <c r="BN59" s="5">
        <v>0</v>
      </c>
      <c r="BO59" s="5">
        <v>0</v>
      </c>
      <c r="BP59" s="5">
        <v>0</v>
      </c>
      <c r="BQ59" s="5">
        <v>0</v>
      </c>
      <c r="BR59" s="5">
        <v>38985445022</v>
      </c>
      <c r="BS59" s="5">
        <v>11.4688</v>
      </c>
      <c r="BU59" s="5">
        <v>1000</v>
      </c>
      <c r="BV59" s="5">
        <v>57160.5</v>
      </c>
      <c r="BW59" s="5">
        <f t="shared" si="8"/>
        <v>0.99929197042009754</v>
      </c>
      <c r="BX59" s="5">
        <v>6685.86</v>
      </c>
      <c r="BY59" s="5">
        <f t="shared" si="9"/>
        <v>0.11688362091571824</v>
      </c>
      <c r="BZ59" s="5">
        <v>63846.3</v>
      </c>
      <c r="CA59" s="5">
        <v>61053.2</v>
      </c>
      <c r="CB59" s="5">
        <v>261</v>
      </c>
      <c r="CC59" s="5">
        <v>3.0600100000000001</v>
      </c>
      <c r="CD59" s="5">
        <v>16.264099999999999</v>
      </c>
      <c r="CE59" s="5">
        <v>6.7019200000000003</v>
      </c>
      <c r="CF59" s="5">
        <v>11.04</v>
      </c>
      <c r="CG59" s="5">
        <v>61208</v>
      </c>
      <c r="CH59" s="5">
        <v>60947</v>
      </c>
      <c r="CI59" s="7">
        <v>6.5488400000000002E-2</v>
      </c>
      <c r="CJ59" s="7">
        <v>7.0051199999999994E-2</v>
      </c>
      <c r="CK59" s="7">
        <v>6.7344600000000004E-2</v>
      </c>
      <c r="CL59" s="5">
        <v>84.616</v>
      </c>
      <c r="CM59" s="5">
        <f t="shared" si="10"/>
        <v>4.6569069895432032E-2</v>
      </c>
      <c r="CN59" s="5">
        <v>79.014099999999999</v>
      </c>
      <c r="CO59" s="5">
        <f t="shared" si="11"/>
        <v>1.3813412352930892E-3</v>
      </c>
      <c r="CP59" s="5">
        <v>4.8369799999999998E-2</v>
      </c>
      <c r="CQ59" s="5">
        <v>0.90561100000000005</v>
      </c>
      <c r="CR59" s="5">
        <v>4.4768299999999997E-2</v>
      </c>
      <c r="CS59" s="8">
        <v>1.25041E-3</v>
      </c>
      <c r="CT59" s="5">
        <v>0</v>
      </c>
      <c r="CU59" s="5">
        <v>0</v>
      </c>
      <c r="CV59" s="5">
        <v>0</v>
      </c>
      <c r="CW59" s="5">
        <v>0</v>
      </c>
      <c r="CX59" s="5">
        <v>0</v>
      </c>
      <c r="CY59" s="5">
        <v>0</v>
      </c>
      <c r="CZ59" s="5">
        <v>2746076306026</v>
      </c>
      <c r="DA59" s="5">
        <v>653.35900000000004</v>
      </c>
      <c r="DC59" s="5">
        <v>1000</v>
      </c>
      <c r="DD59" s="5">
        <v>56693.7</v>
      </c>
      <c r="DE59" s="5">
        <f t="shared" si="12"/>
        <v>0.99113127392877742</v>
      </c>
      <c r="DF59" s="5">
        <v>5616.62</v>
      </c>
      <c r="DG59" s="5">
        <f t="shared" si="13"/>
        <v>9.8190940717819614E-2</v>
      </c>
      <c r="DH59" s="5">
        <v>62310.3</v>
      </c>
      <c r="DI59" s="5">
        <v>60513.5</v>
      </c>
      <c r="DJ59" s="5">
        <v>1512</v>
      </c>
      <c r="DK59" s="5">
        <v>17.909099999999999</v>
      </c>
      <c r="DL59" s="5">
        <v>79.762</v>
      </c>
      <c r="DM59" s="5">
        <v>30.086400000000001</v>
      </c>
      <c r="DN59" s="5">
        <v>34.094099999999997</v>
      </c>
      <c r="DO59" s="5">
        <v>61283</v>
      </c>
      <c r="DP59" s="5">
        <v>59771</v>
      </c>
      <c r="DQ59" s="7">
        <v>4.4929299999999998E-2</v>
      </c>
      <c r="DR59" s="7">
        <v>7.1362400000000006E-2</v>
      </c>
      <c r="DS59" s="7">
        <v>5.7909200000000001E-2</v>
      </c>
      <c r="DT59" s="5">
        <v>52.515000000000001</v>
      </c>
      <c r="DU59" s="5">
        <f t="shared" si="14"/>
        <v>2.8902036323610346E-2</v>
      </c>
      <c r="DV59" s="5">
        <v>106.953</v>
      </c>
      <c r="DW59" s="5">
        <f t="shared" si="15"/>
        <v>1.8697750039334978E-3</v>
      </c>
      <c r="DX59" s="5">
        <v>2.9538200000000001E-2</v>
      </c>
      <c r="DY59" s="5">
        <v>0.94211</v>
      </c>
      <c r="DZ59" s="5">
        <v>2.8265800000000001E-2</v>
      </c>
      <c r="EA59" s="8">
        <v>8.5855799999999999E-5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45198908523280</v>
      </c>
      <c r="EI59" s="5">
        <v>15372.8</v>
      </c>
      <c r="EK59" s="5">
        <v>4</v>
      </c>
      <c r="EL59" s="5">
        <v>56663.3</v>
      </c>
      <c r="EM59" s="5">
        <f t="shared" si="16"/>
        <v>0.9905998146885544</v>
      </c>
      <c r="EN59" s="5">
        <v>5557</v>
      </c>
      <c r="EO59" s="5">
        <f t="shared" si="17"/>
        <v>9.7148651247355819E-2</v>
      </c>
      <c r="EP59" s="5">
        <v>62220.3</v>
      </c>
      <c r="EQ59" s="5">
        <v>60652.800000000003</v>
      </c>
      <c r="ER59" s="5">
        <v>257</v>
      </c>
      <c r="ES59" s="5">
        <v>0.36979800000000002</v>
      </c>
      <c r="ET59" s="5">
        <v>3.73617</v>
      </c>
      <c r="EU59" s="5">
        <v>1.0847</v>
      </c>
      <c r="EV59" s="5">
        <v>0.74012599999999995</v>
      </c>
      <c r="EW59" s="5">
        <v>60788</v>
      </c>
      <c r="EX59" s="5">
        <v>60531</v>
      </c>
      <c r="EY59" s="7">
        <v>5.8215799999999998E-2</v>
      </c>
      <c r="EZ59" s="7">
        <v>6.2708700000000006E-2</v>
      </c>
      <c r="FA59" s="7">
        <v>6.0344200000000001E-2</v>
      </c>
      <c r="FB59" s="5">
        <v>48.5</v>
      </c>
      <c r="FC59" s="5">
        <f t="shared" si="18"/>
        <v>2.6692350027517887E-2</v>
      </c>
      <c r="FD59" s="5">
        <v>114.577</v>
      </c>
      <c r="FE59" s="5">
        <f t="shared" si="19"/>
        <v>2.0030593870736524E-3</v>
      </c>
      <c r="FF59" s="5">
        <v>2.7242700000000002E-2</v>
      </c>
      <c r="FG59" s="5">
        <v>0.94661499999999998</v>
      </c>
      <c r="FH59" s="5">
        <v>2.6141999999999999E-2</v>
      </c>
      <c r="FI59" s="5">
        <v>0</v>
      </c>
      <c r="FJ59" s="5">
        <v>0</v>
      </c>
      <c r="FK59" s="5">
        <v>0</v>
      </c>
      <c r="FL59" s="5">
        <v>0</v>
      </c>
      <c r="FM59" s="5">
        <v>0</v>
      </c>
      <c r="FN59" s="5">
        <v>0</v>
      </c>
      <c r="FO59" s="5">
        <v>0</v>
      </c>
      <c r="FP59" s="5">
        <v>101944332865540</v>
      </c>
      <c r="FQ59" s="5">
        <v>26847.1</v>
      </c>
      <c r="FS59" s="5">
        <v>1000</v>
      </c>
      <c r="FT59" s="5">
        <v>56662.6</v>
      </c>
      <c r="FU59" s="5">
        <f t="shared" si="20"/>
        <v>0.9905875771402598</v>
      </c>
      <c r="FV59" s="5">
        <v>5590.47</v>
      </c>
      <c r="FW59" s="5">
        <f t="shared" si="21"/>
        <v>9.7733780877956686E-2</v>
      </c>
      <c r="FX59" s="5">
        <v>62253.1</v>
      </c>
      <c r="FY59" s="5">
        <v>60565.3</v>
      </c>
      <c r="FZ59" s="5">
        <v>1789</v>
      </c>
      <c r="GA59" s="5">
        <v>15.667299999999999</v>
      </c>
      <c r="GB59" s="5">
        <v>77.899500000000003</v>
      </c>
      <c r="GC59" s="5">
        <v>28.4604</v>
      </c>
      <c r="GD59" s="5">
        <v>35.630400000000002</v>
      </c>
      <c r="GE59" s="5">
        <v>61490</v>
      </c>
      <c r="GF59" s="5">
        <v>59701</v>
      </c>
      <c r="GG59" s="7">
        <v>4.3705500000000001E-2</v>
      </c>
      <c r="GH59" s="7">
        <v>7.4981199999999998E-2</v>
      </c>
      <c r="GI59" s="7">
        <v>5.8815399999999997E-2</v>
      </c>
      <c r="GJ59" s="5">
        <v>50.982999999999997</v>
      </c>
      <c r="GK59" s="5">
        <f t="shared" si="22"/>
        <v>2.8058888277380296E-2</v>
      </c>
      <c r="GL59" s="5">
        <v>109.654</v>
      </c>
      <c r="GM59" s="5">
        <f t="shared" si="23"/>
        <v>1.9169944581388437E-3</v>
      </c>
      <c r="GN59" s="5">
        <v>2.86527E-2</v>
      </c>
      <c r="GO59" s="5">
        <v>0.94383899999999998</v>
      </c>
      <c r="GP59" s="5">
        <v>2.7465099999999999E-2</v>
      </c>
      <c r="GQ59" s="8">
        <v>4.34783E-5</v>
      </c>
      <c r="GR59" s="5">
        <v>0</v>
      </c>
      <c r="GS59" s="5">
        <v>0</v>
      </c>
      <c r="GT59" s="5">
        <v>0</v>
      </c>
      <c r="GU59" s="5">
        <v>0</v>
      </c>
      <c r="GV59" s="5">
        <v>0</v>
      </c>
      <c r="GW59" s="5">
        <v>0</v>
      </c>
      <c r="GX59" s="5">
        <v>5988395061806</v>
      </c>
      <c r="GY59" s="5">
        <v>1527.95</v>
      </c>
    </row>
    <row r="60" spans="1:207" x14ac:dyDescent="0.2">
      <c r="A60" s="6" t="s">
        <v>97</v>
      </c>
      <c r="B60" s="6">
        <v>2103</v>
      </c>
      <c r="C60" s="5">
        <v>80450</v>
      </c>
      <c r="D60" s="6"/>
      <c r="E60" s="5">
        <v>1</v>
      </c>
      <c r="F60" s="5">
        <v>76331</v>
      </c>
      <c r="G60" s="5">
        <f t="shared" si="0"/>
        <v>0.94880049720323179</v>
      </c>
      <c r="H60" s="5">
        <v>12055</v>
      </c>
      <c r="I60" s="5">
        <f t="shared" si="1"/>
        <v>0.14984462399005594</v>
      </c>
      <c r="J60" s="5">
        <v>88386</v>
      </c>
      <c r="K60" s="5">
        <v>84276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84276</v>
      </c>
      <c r="R60" s="5">
        <v>84276</v>
      </c>
      <c r="S60" s="7">
        <v>4.7557500000000003E-2</v>
      </c>
      <c r="T60" s="7">
        <v>4.7557500000000003E-2</v>
      </c>
      <c r="U60" s="7">
        <v>4.7557500000000003E-2</v>
      </c>
      <c r="V60" s="5">
        <v>129</v>
      </c>
      <c r="W60" s="5">
        <f t="shared" si="2"/>
        <v>6.1340941512125532E-2</v>
      </c>
      <c r="X60" s="5">
        <v>93.449600000000004</v>
      </c>
      <c r="Y60" s="5">
        <f t="shared" si="3"/>
        <v>1.1615860783095091E-3</v>
      </c>
      <c r="Z60" s="5">
        <v>6.5620499999999998E-2</v>
      </c>
      <c r="AA60" s="5">
        <v>0.87351400000000001</v>
      </c>
      <c r="AB60" s="5">
        <v>5.7061300000000002E-2</v>
      </c>
      <c r="AC60" s="5">
        <v>3.80409E-3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388421374</v>
      </c>
      <c r="AK60" s="5">
        <v>0.109375</v>
      </c>
      <c r="AL60" s="6"/>
      <c r="AM60" s="5">
        <v>157</v>
      </c>
      <c r="AN60" s="5">
        <v>79432</v>
      </c>
      <c r="AO60" s="5">
        <f t="shared" si="4"/>
        <v>0.98734617775015543</v>
      </c>
      <c r="AP60" s="5">
        <v>5015.96</v>
      </c>
      <c r="AQ60" s="5">
        <f t="shared" si="5"/>
        <v>6.2348788067122435E-2</v>
      </c>
      <c r="AR60" s="5">
        <v>84448</v>
      </c>
      <c r="AS60" s="5">
        <v>83136</v>
      </c>
      <c r="AT60" s="5">
        <v>2598</v>
      </c>
      <c r="AU60" s="5">
        <v>19.724699999999999</v>
      </c>
      <c r="AV60" s="5">
        <v>59.200600000000001</v>
      </c>
      <c r="AW60" s="5">
        <v>30.983499999999999</v>
      </c>
      <c r="AX60" s="5">
        <v>17.3992</v>
      </c>
      <c r="AY60" s="5">
        <v>85037</v>
      </c>
      <c r="AZ60" s="5">
        <v>82439</v>
      </c>
      <c r="BA60" s="7">
        <v>2.47234E-2</v>
      </c>
      <c r="BB60" s="7">
        <v>5.7016799999999999E-2</v>
      </c>
      <c r="BC60" s="7">
        <v>3.3387800000000002E-2</v>
      </c>
      <c r="BD60" s="5">
        <v>35.961799999999997</v>
      </c>
      <c r="BE60" s="5">
        <f t="shared" si="6"/>
        <v>1.7100237755587253E-2</v>
      </c>
      <c r="BF60" s="5">
        <v>139.47999999999999</v>
      </c>
      <c r="BG60" s="5">
        <f t="shared" si="7"/>
        <v>1.7337476693598506E-3</v>
      </c>
      <c r="BH60" s="5">
        <v>1.77726E-2</v>
      </c>
      <c r="BI60" s="5">
        <v>0.96560299999999999</v>
      </c>
      <c r="BJ60" s="5">
        <v>1.6427899999999999E-2</v>
      </c>
      <c r="BK60" s="8">
        <v>1.96868E-4</v>
      </c>
      <c r="BL60" s="5">
        <v>0</v>
      </c>
      <c r="BM60" s="5">
        <v>0</v>
      </c>
      <c r="BN60" s="5">
        <v>0</v>
      </c>
      <c r="BO60" s="5">
        <v>0</v>
      </c>
      <c r="BP60" s="5">
        <v>0</v>
      </c>
      <c r="BQ60" s="5">
        <v>0</v>
      </c>
      <c r="BR60" s="5">
        <v>3746850563574</v>
      </c>
      <c r="BS60" s="5">
        <v>1228.8800000000001</v>
      </c>
      <c r="BT60" s="6"/>
      <c r="BU60" s="5">
        <v>1000</v>
      </c>
      <c r="BV60" s="5">
        <v>79265</v>
      </c>
      <c r="BW60" s="5">
        <f t="shared" si="8"/>
        <v>0.98527035425730269</v>
      </c>
      <c r="BX60" s="5">
        <v>4876.01</v>
      </c>
      <c r="BY60" s="5">
        <f t="shared" si="9"/>
        <v>6.0609198259788694E-2</v>
      </c>
      <c r="BZ60" s="5">
        <v>84141</v>
      </c>
      <c r="CA60" s="5">
        <v>83028.899999999994</v>
      </c>
      <c r="CB60" s="5">
        <v>1617</v>
      </c>
      <c r="CC60" s="5">
        <v>20.956</v>
      </c>
      <c r="CD60" s="5">
        <v>98.916499999999999</v>
      </c>
      <c r="CE60" s="5">
        <v>32.685400000000001</v>
      </c>
      <c r="CF60" s="5">
        <v>25.8904</v>
      </c>
      <c r="CG60" s="5">
        <v>84047</v>
      </c>
      <c r="CH60" s="5">
        <v>82430</v>
      </c>
      <c r="CI60" s="7">
        <v>2.4611600000000001E-2</v>
      </c>
      <c r="CJ60" s="7">
        <v>4.4711000000000001E-2</v>
      </c>
      <c r="CK60" s="7">
        <v>3.2056399999999999E-2</v>
      </c>
      <c r="CL60" s="5">
        <v>34.780999999999999</v>
      </c>
      <c r="CM60" s="5">
        <f t="shared" si="10"/>
        <v>1.6538754160722778E-2</v>
      </c>
      <c r="CN60" s="5">
        <v>140.19200000000001</v>
      </c>
      <c r="CO60" s="5">
        <f t="shared" si="11"/>
        <v>1.7425978868862648E-3</v>
      </c>
      <c r="CP60" s="5">
        <v>1.71217E-2</v>
      </c>
      <c r="CQ60" s="5">
        <v>0.96681499999999998</v>
      </c>
      <c r="CR60" s="5">
        <v>1.5955799999999999E-2</v>
      </c>
      <c r="CS60" s="8">
        <v>1.07466E-4</v>
      </c>
      <c r="CT60" s="5">
        <v>0</v>
      </c>
      <c r="CU60" s="5">
        <v>0</v>
      </c>
      <c r="CV60" s="5">
        <v>0</v>
      </c>
      <c r="CW60" s="5">
        <v>0</v>
      </c>
      <c r="CX60" s="5">
        <v>0</v>
      </c>
      <c r="CY60" s="5">
        <v>0</v>
      </c>
      <c r="CZ60" s="5">
        <v>212412263950980</v>
      </c>
      <c r="DA60" s="5">
        <v>52357.3</v>
      </c>
      <c r="DB60" s="6"/>
      <c r="DC60" s="5">
        <v>1000</v>
      </c>
      <c r="DD60" s="5">
        <v>79262</v>
      </c>
      <c r="DE60" s="5">
        <f t="shared" si="12"/>
        <v>0.98523306401491606</v>
      </c>
      <c r="DF60" s="5">
        <v>4965.28</v>
      </c>
      <c r="DG60" s="5">
        <f t="shared" si="13"/>
        <v>6.1718831572405215E-2</v>
      </c>
      <c r="DH60" s="5">
        <v>84227.3</v>
      </c>
      <c r="DI60" s="5">
        <v>83028.800000000003</v>
      </c>
      <c r="DJ60" s="5">
        <v>1519</v>
      </c>
      <c r="DK60" s="5">
        <v>30.006699999999999</v>
      </c>
      <c r="DL60" s="5">
        <v>134.809</v>
      </c>
      <c r="DM60" s="5">
        <v>36.702800000000003</v>
      </c>
      <c r="DN60" s="5">
        <v>26.759599999999999</v>
      </c>
      <c r="DO60" s="5">
        <v>83966</v>
      </c>
      <c r="DP60" s="5">
        <v>82447</v>
      </c>
      <c r="DQ60" s="7">
        <v>2.4822899999999998E-2</v>
      </c>
      <c r="DR60" s="7">
        <v>4.3704199999999999E-2</v>
      </c>
      <c r="DS60" s="7">
        <v>3.2054199999999998E-2</v>
      </c>
      <c r="DT60" s="5">
        <v>35.65</v>
      </c>
      <c r="DU60" s="5">
        <f t="shared" si="14"/>
        <v>1.6951973371374225E-2</v>
      </c>
      <c r="DV60" s="5">
        <v>139.27799999999999</v>
      </c>
      <c r="DW60" s="5">
        <f t="shared" si="15"/>
        <v>1.7312367930391547E-3</v>
      </c>
      <c r="DX60" s="5">
        <v>1.7519300000000002E-2</v>
      </c>
      <c r="DY60" s="5">
        <v>0.96600399999999997</v>
      </c>
      <c r="DZ60" s="5">
        <v>1.6384699999999999E-2</v>
      </c>
      <c r="EA60" s="8">
        <v>9.1773699999999999E-5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21881138213270</v>
      </c>
      <c r="EI60" s="5">
        <v>7419.73</v>
      </c>
      <c r="EJ60" s="6"/>
      <c r="EK60" s="5">
        <v>8</v>
      </c>
      <c r="EL60" s="5">
        <v>79256</v>
      </c>
      <c r="EM60" s="5">
        <f t="shared" si="16"/>
        <v>0.9851584835301429</v>
      </c>
      <c r="EN60" s="5">
        <v>4760.75</v>
      </c>
      <c r="EO60" s="5">
        <f t="shared" si="17"/>
        <v>5.9176507147296456E-2</v>
      </c>
      <c r="EP60" s="5">
        <v>84016.8</v>
      </c>
      <c r="EQ60" s="5">
        <v>82851.8</v>
      </c>
      <c r="ER60" s="5">
        <v>518</v>
      </c>
      <c r="ES60" s="5">
        <v>1.07765</v>
      </c>
      <c r="ET60" s="5">
        <v>8.1375200000000003</v>
      </c>
      <c r="EU60" s="5">
        <v>2.84253</v>
      </c>
      <c r="EV60" s="5">
        <v>1.69712</v>
      </c>
      <c r="EW60" s="5">
        <v>83105</v>
      </c>
      <c r="EX60" s="5">
        <v>82587</v>
      </c>
      <c r="EY60" s="7">
        <v>2.6563099999999999E-2</v>
      </c>
      <c r="EZ60" s="7">
        <v>3.3001900000000001E-2</v>
      </c>
      <c r="FA60" s="7">
        <v>2.9853899999999999E-2</v>
      </c>
      <c r="FB60" s="5">
        <v>38</v>
      </c>
      <c r="FC60" s="5">
        <f t="shared" si="18"/>
        <v>1.8069424631478839E-2</v>
      </c>
      <c r="FD60" s="5">
        <v>125.283</v>
      </c>
      <c r="FE60" s="5">
        <f t="shared" si="19"/>
        <v>1.5572778123057801E-3</v>
      </c>
      <c r="FF60" s="5">
        <v>1.86044E-2</v>
      </c>
      <c r="FG60" s="5">
        <v>0.96380200000000005</v>
      </c>
      <c r="FH60" s="5">
        <v>1.7534500000000001E-2</v>
      </c>
      <c r="FI60" s="8">
        <v>5.9438899999999998E-5</v>
      </c>
      <c r="FJ60" s="5">
        <v>0</v>
      </c>
      <c r="FK60" s="5">
        <v>0</v>
      </c>
      <c r="FL60" s="5">
        <v>0</v>
      </c>
      <c r="FM60" s="5">
        <v>0</v>
      </c>
      <c r="FN60" s="5">
        <v>0</v>
      </c>
      <c r="FO60" s="5">
        <v>0</v>
      </c>
      <c r="FP60" s="5">
        <v>140982614649664</v>
      </c>
      <c r="FQ60" s="5">
        <v>37169.699999999997</v>
      </c>
      <c r="FR60" s="6"/>
      <c r="FS60" s="5">
        <v>1000</v>
      </c>
      <c r="FT60" s="5">
        <v>79255.100000000006</v>
      </c>
      <c r="FU60" s="5">
        <f t="shared" si="20"/>
        <v>0.98514729645742705</v>
      </c>
      <c r="FV60" s="5">
        <v>4766.18</v>
      </c>
      <c r="FW60" s="5">
        <f t="shared" si="21"/>
        <v>5.9244002486016162E-2</v>
      </c>
      <c r="FX60" s="5">
        <v>84021.3</v>
      </c>
      <c r="FY60" s="5">
        <v>82959.7</v>
      </c>
      <c r="FZ60" s="5">
        <v>1157</v>
      </c>
      <c r="GA60" s="5">
        <v>10.0825</v>
      </c>
      <c r="GB60" s="5">
        <v>71.155799999999999</v>
      </c>
      <c r="GC60" s="5">
        <v>19.367899999999999</v>
      </c>
      <c r="GD60" s="5">
        <v>19.806999999999999</v>
      </c>
      <c r="GE60" s="5">
        <v>83571</v>
      </c>
      <c r="GF60" s="5">
        <v>82414</v>
      </c>
      <c r="GG60" s="7">
        <v>2.4412699999999999E-2</v>
      </c>
      <c r="GH60" s="7">
        <v>3.8794299999999997E-2</v>
      </c>
      <c r="GI60" s="7">
        <v>3.1196100000000001E-2</v>
      </c>
      <c r="GJ60" s="5">
        <v>35.265000000000001</v>
      </c>
      <c r="GK60" s="5">
        <f t="shared" si="22"/>
        <v>1.6768901569186877E-2</v>
      </c>
      <c r="GL60" s="5">
        <v>135.15299999999999</v>
      </c>
      <c r="GM60" s="5">
        <f t="shared" si="23"/>
        <v>1.6799627097576133E-3</v>
      </c>
      <c r="GN60" s="5">
        <v>1.7342400000000001E-2</v>
      </c>
      <c r="GO60" s="5">
        <v>0.966364</v>
      </c>
      <c r="GP60" s="5">
        <v>1.6195399999999999E-2</v>
      </c>
      <c r="GQ60" s="8">
        <v>9.79553E-5</v>
      </c>
      <c r="GR60" s="5">
        <v>0</v>
      </c>
      <c r="GS60" s="5">
        <v>0</v>
      </c>
      <c r="GT60" s="5">
        <v>0</v>
      </c>
      <c r="GU60" s="5">
        <v>0</v>
      </c>
      <c r="GV60" s="5">
        <v>0</v>
      </c>
      <c r="GW60" s="5">
        <v>0</v>
      </c>
      <c r="GX60" s="5">
        <v>8957365294740</v>
      </c>
      <c r="GY60" s="5">
        <v>2209.7199999999998</v>
      </c>
    </row>
    <row r="65" spans="2:207" x14ac:dyDescent="0.2">
      <c r="B65" s="20">
        <f>AVERAGE(B2:B60)</f>
        <v>524.83050847457628</v>
      </c>
      <c r="C65" s="20">
        <f t="shared" ref="C65:BN65" si="24">AVERAGE(C2:C60)</f>
        <v>57781.355932203391</v>
      </c>
      <c r="D65" s="20" t="e">
        <f t="shared" si="24"/>
        <v>#DIV/0!</v>
      </c>
      <c r="E65" s="20">
        <f t="shared" si="24"/>
        <v>1</v>
      </c>
      <c r="F65" s="20">
        <f t="shared" si="24"/>
        <v>50625.813559322036</v>
      </c>
      <c r="G65" s="19">
        <f t="shared" si="24"/>
        <v>0.87465627125690681</v>
      </c>
      <c r="H65" s="20">
        <f t="shared" si="24"/>
        <v>17396.898305084746</v>
      </c>
      <c r="I65" s="19">
        <f t="shared" si="24"/>
        <v>0.31245251893260595</v>
      </c>
      <c r="J65" s="20">
        <f t="shared" si="24"/>
        <v>68022.711864406781</v>
      </c>
      <c r="K65" s="20">
        <f t="shared" si="24"/>
        <v>63013.52542372881</v>
      </c>
      <c r="L65" s="20">
        <f t="shared" si="24"/>
        <v>0</v>
      </c>
      <c r="M65" s="20">
        <f t="shared" si="24"/>
        <v>0</v>
      </c>
      <c r="N65" s="20">
        <f t="shared" si="24"/>
        <v>0</v>
      </c>
      <c r="O65" s="20">
        <f t="shared" si="24"/>
        <v>0</v>
      </c>
      <c r="P65" s="20">
        <f t="shared" si="24"/>
        <v>0</v>
      </c>
      <c r="Q65" s="20">
        <f t="shared" si="24"/>
        <v>63013.52542372881</v>
      </c>
      <c r="R65" s="20">
        <f t="shared" si="24"/>
        <v>63013.52542372881</v>
      </c>
      <c r="S65" s="19">
        <f t="shared" si="24"/>
        <v>9.5602130508474589E-2</v>
      </c>
      <c r="T65" s="19">
        <f t="shared" si="24"/>
        <v>9.5602130508474589E-2</v>
      </c>
      <c r="U65" s="19">
        <f t="shared" si="24"/>
        <v>9.5602130508474589E-2</v>
      </c>
      <c r="V65" s="20">
        <f t="shared" si="24"/>
        <v>94.694915254237287</v>
      </c>
      <c r="W65" s="23">
        <f>2*AVERAGE(W2:W60)</f>
        <v>0.38941979768169777</v>
      </c>
      <c r="X65" s="20">
        <f t="shared" si="24"/>
        <v>355.81160000000006</v>
      </c>
      <c r="Y65" s="19">
        <f t="shared" si="24"/>
        <v>8.9408497417835762E-3</v>
      </c>
      <c r="Z65" s="19">
        <f t="shared" si="24"/>
        <v>0.21398636101694907</v>
      </c>
      <c r="AA65" s="19">
        <f t="shared" si="24"/>
        <v>0.59675740677966127</v>
      </c>
      <c r="AB65" s="19">
        <f t="shared" si="24"/>
        <v>0.17529591694915253</v>
      </c>
      <c r="AC65" s="19">
        <f t="shared" si="24"/>
        <v>1.3822802169491525E-2</v>
      </c>
      <c r="AD65" s="19">
        <f t="shared" si="24"/>
        <v>1.3751847457627121E-4</v>
      </c>
      <c r="AE65" s="20">
        <f t="shared" si="24"/>
        <v>0</v>
      </c>
      <c r="AF65" s="20">
        <f t="shared" si="24"/>
        <v>0</v>
      </c>
      <c r="AG65" s="20">
        <f t="shared" si="24"/>
        <v>0</v>
      </c>
      <c r="AH65" s="20">
        <f t="shared" si="24"/>
        <v>0</v>
      </c>
      <c r="AI65" s="20">
        <f t="shared" si="24"/>
        <v>0</v>
      </c>
      <c r="AJ65" s="20">
        <f t="shared" si="24"/>
        <v>187916496.23728815</v>
      </c>
      <c r="AK65" s="20">
        <f t="shared" si="24"/>
        <v>5.4290254237288137E-2</v>
      </c>
      <c r="AL65" s="20" t="e">
        <f t="shared" si="24"/>
        <v>#DIV/0!</v>
      </c>
      <c r="AM65" s="20">
        <f t="shared" si="24"/>
        <v>64.186440677966104</v>
      </c>
      <c r="AN65" s="20">
        <f t="shared" si="24"/>
        <v>57192.3461016949</v>
      </c>
      <c r="AO65" s="19">
        <f t="shared" si="24"/>
        <v>0.98937134891552592</v>
      </c>
      <c r="AP65" s="20">
        <f t="shared" si="24"/>
        <v>7072.0820169491544</v>
      </c>
      <c r="AQ65" s="19">
        <f t="shared" si="24"/>
        <v>0.11427730372130368</v>
      </c>
      <c r="AR65" s="20">
        <f t="shared" si="24"/>
        <v>64264.452966101708</v>
      </c>
      <c r="AS65" s="20">
        <f t="shared" si="24"/>
        <v>61721.652508474588</v>
      </c>
      <c r="AT65" s="20">
        <f t="shared" si="24"/>
        <v>2816.6610169491523</v>
      </c>
      <c r="AU65" s="20">
        <f t="shared" si="24"/>
        <v>17.524033372881352</v>
      </c>
      <c r="AV65" s="20">
        <f t="shared" si="24"/>
        <v>51.143541355932207</v>
      </c>
      <c r="AW65" s="20">
        <f t="shared" si="24"/>
        <v>23.243002440677966</v>
      </c>
      <c r="AX65" s="20">
        <f t="shared" si="24"/>
        <v>16.739377932203396</v>
      </c>
      <c r="AY65" s="20">
        <f t="shared" si="24"/>
        <v>63367.4406779661</v>
      </c>
      <c r="AZ65" s="20">
        <f t="shared" si="24"/>
        <v>60550.779661016946</v>
      </c>
      <c r="BA65" s="19">
        <f t="shared" si="24"/>
        <v>4.0288315254237296E-2</v>
      </c>
      <c r="BB65" s="19">
        <f t="shared" si="24"/>
        <v>9.7848998305084783E-2</v>
      </c>
      <c r="BC65" s="19">
        <f t="shared" si="24"/>
        <v>6.4431057627118635E-2</v>
      </c>
      <c r="BD65" s="20">
        <f t="shared" si="24"/>
        <v>21.933153559322033</v>
      </c>
      <c r="BE65" s="24">
        <f>2*AVERAGE(BE2:BE60)</f>
        <v>9.3322388802185297E-2</v>
      </c>
      <c r="BF65" s="20">
        <f t="shared" si="24"/>
        <v>494.79687881355932</v>
      </c>
      <c r="BG65" s="19">
        <f t="shared" si="24"/>
        <v>1.270823060660037E-2</v>
      </c>
      <c r="BH65" s="19">
        <f t="shared" si="24"/>
        <v>5.234717796610168E-2</v>
      </c>
      <c r="BI65" s="19">
        <f t="shared" si="24"/>
        <v>0.90631362711864405</v>
      </c>
      <c r="BJ65" s="19">
        <f t="shared" si="24"/>
        <v>4.0969283050847446E-2</v>
      </c>
      <c r="BK65" s="19">
        <f t="shared" si="24"/>
        <v>3.6395461355932205E-4</v>
      </c>
      <c r="BL65" s="19">
        <f t="shared" si="24"/>
        <v>5.9068491525423733E-6</v>
      </c>
      <c r="BM65" s="20">
        <f t="shared" si="24"/>
        <v>0</v>
      </c>
      <c r="BN65" s="20">
        <f t="shared" si="24"/>
        <v>0</v>
      </c>
      <c r="BO65" s="20">
        <f t="shared" ref="BO65:DZ65" si="25">AVERAGE(BO2:BO60)</f>
        <v>0</v>
      </c>
      <c r="BP65" s="20">
        <f t="shared" si="25"/>
        <v>0</v>
      </c>
      <c r="BQ65" s="20">
        <f t="shared" si="25"/>
        <v>0</v>
      </c>
      <c r="BR65" s="20">
        <f t="shared" si="25"/>
        <v>251804933369.05084</v>
      </c>
      <c r="BS65" s="20">
        <f t="shared" si="25"/>
        <v>82.249364237288134</v>
      </c>
      <c r="BT65" s="20" t="e">
        <f t="shared" si="25"/>
        <v>#DIV/0!</v>
      </c>
      <c r="BU65" s="20">
        <f t="shared" si="25"/>
        <v>1000</v>
      </c>
      <c r="BV65" s="20">
        <f t="shared" si="25"/>
        <v>57051.135118644066</v>
      </c>
      <c r="BW65" s="19">
        <f t="shared" si="25"/>
        <v>0.98590040018213554</v>
      </c>
      <c r="BX65" s="20">
        <f t="shared" si="25"/>
        <v>6922.8889830508479</v>
      </c>
      <c r="BY65" s="19">
        <f t="shared" si="25"/>
        <v>0.11032139686173031</v>
      </c>
      <c r="BZ65" s="20">
        <f t="shared" si="25"/>
        <v>63973.999169491522</v>
      </c>
      <c r="CA65" s="20">
        <f t="shared" si="25"/>
        <v>61648.671966101698</v>
      </c>
      <c r="CB65" s="20">
        <f t="shared" si="25"/>
        <v>3337.7118644067796</v>
      </c>
      <c r="CC65" s="20">
        <f t="shared" si="25"/>
        <v>64.142262203389819</v>
      </c>
      <c r="CD65" s="20">
        <f t="shared" si="25"/>
        <v>203.11410677966097</v>
      </c>
      <c r="CE65" s="20">
        <f t="shared" si="25"/>
        <v>82.502535254237344</v>
      </c>
      <c r="CF65" s="20">
        <f t="shared" si="25"/>
        <v>67.321066949152524</v>
      </c>
      <c r="CG65" s="20">
        <f t="shared" si="25"/>
        <v>63606.186440677964</v>
      </c>
      <c r="CH65" s="20">
        <f t="shared" si="25"/>
        <v>60268.47457627119</v>
      </c>
      <c r="CI65" s="19">
        <f t="shared" si="25"/>
        <v>3.450953338983051E-2</v>
      </c>
      <c r="CJ65" s="19">
        <f t="shared" si="25"/>
        <v>0.10267045423728813</v>
      </c>
      <c r="CK65" s="19">
        <f t="shared" si="25"/>
        <v>6.2384303389830517E-2</v>
      </c>
      <c r="CL65" s="20">
        <f t="shared" si="25"/>
        <v>20.909762711864413</v>
      </c>
      <c r="CM65" s="24">
        <f>2*AVERAGE(CM2:CM60)</f>
        <v>8.4356805360192161E-2</v>
      </c>
      <c r="CN65" s="20">
        <f t="shared" si="25"/>
        <v>534.24418457627098</v>
      </c>
      <c r="CO65" s="19">
        <f t="shared" si="25"/>
        <v>1.4075507856641314E-2</v>
      </c>
      <c r="CP65" s="19">
        <f t="shared" si="25"/>
        <v>4.7681061016949154E-2</v>
      </c>
      <c r="CQ65" s="19">
        <f t="shared" si="25"/>
        <v>0.91545715254237336</v>
      </c>
      <c r="CR65" s="19">
        <f t="shared" si="25"/>
        <v>3.6675189830508471E-2</v>
      </c>
      <c r="CS65" s="19">
        <f t="shared" si="25"/>
        <v>1.8598244406779662E-4</v>
      </c>
      <c r="CT65" s="19">
        <f t="shared" si="25"/>
        <v>5.4738322033898296E-7</v>
      </c>
      <c r="CU65" s="20">
        <f t="shared" si="25"/>
        <v>0</v>
      </c>
      <c r="CV65" s="20">
        <f t="shared" si="25"/>
        <v>0</v>
      </c>
      <c r="CW65" s="20">
        <f t="shared" si="25"/>
        <v>0</v>
      </c>
      <c r="CX65" s="20">
        <f t="shared" si="25"/>
        <v>0</v>
      </c>
      <c r="CY65" s="20">
        <f t="shared" si="25"/>
        <v>0</v>
      </c>
      <c r="CZ65" s="20">
        <f t="shared" si="25"/>
        <v>28220697257890.238</v>
      </c>
      <c r="DA65" s="20">
        <f t="shared" si="25"/>
        <v>6817.8117098305074</v>
      </c>
      <c r="DB65" s="20" t="e">
        <f t="shared" si="25"/>
        <v>#DIV/0!</v>
      </c>
      <c r="DC65" s="20">
        <f t="shared" si="25"/>
        <v>1000</v>
      </c>
      <c r="DD65" s="20">
        <f t="shared" si="25"/>
        <v>56896.505016949159</v>
      </c>
      <c r="DE65" s="19">
        <f t="shared" si="25"/>
        <v>0.98574364697654804</v>
      </c>
      <c r="DF65" s="20">
        <f t="shared" si="25"/>
        <v>6592.8350169491541</v>
      </c>
      <c r="DG65" s="19">
        <f t="shared" si="25"/>
        <v>0.10749888080411125</v>
      </c>
      <c r="DH65" s="20">
        <f t="shared" si="25"/>
        <v>63489.347271186431</v>
      </c>
      <c r="DI65" s="20">
        <f t="shared" si="25"/>
        <v>61489.45984745762</v>
      </c>
      <c r="DJ65" s="20">
        <f t="shared" si="25"/>
        <v>3521.6610169491523</v>
      </c>
      <c r="DK65" s="20">
        <f t="shared" si="25"/>
        <v>68.050154067796598</v>
      </c>
      <c r="DL65" s="20">
        <f t="shared" si="25"/>
        <v>235.01163050847455</v>
      </c>
      <c r="DM65" s="20">
        <f t="shared" si="25"/>
        <v>89.399952711864387</v>
      </c>
      <c r="DN65" s="20">
        <f t="shared" si="25"/>
        <v>70.03597118644069</v>
      </c>
      <c r="DO65" s="20">
        <f t="shared" si="25"/>
        <v>63529.813559322036</v>
      </c>
      <c r="DP65" s="20">
        <f t="shared" si="25"/>
        <v>60008.152542372882</v>
      </c>
      <c r="DQ65" s="19">
        <f t="shared" si="25"/>
        <v>3.1851119661016947E-2</v>
      </c>
      <c r="DR65" s="19">
        <f t="shared" si="25"/>
        <v>0.10289765932203392</v>
      </c>
      <c r="DS65" s="19">
        <f t="shared" si="25"/>
        <v>6.1188683050847452E-2</v>
      </c>
      <c r="DT65" s="20">
        <f t="shared" si="25"/>
        <v>17.595016949152548</v>
      </c>
      <c r="DU65" s="24">
        <f>2*AVERAGE(DU2:DU60)</f>
        <v>8.0394103924240151E-2</v>
      </c>
      <c r="DV65" s="20">
        <f t="shared" si="25"/>
        <v>534.72549016949142</v>
      </c>
      <c r="DW65" s="19">
        <f t="shared" si="25"/>
        <v>1.3937118295182307E-2</v>
      </c>
      <c r="DX65" s="19">
        <f t="shared" si="25"/>
        <v>4.5661064406779674E-2</v>
      </c>
      <c r="DY65" s="19">
        <f t="shared" si="25"/>
        <v>0.9194583050847458</v>
      </c>
      <c r="DZ65" s="19">
        <f t="shared" si="25"/>
        <v>3.4732711864406775E-2</v>
      </c>
      <c r="EA65" s="19">
        <f t="shared" ref="EA65:GL65" si="26">AVERAGE(EA2:EA60)</f>
        <v>1.475364406779661E-4</v>
      </c>
      <c r="EB65" s="19">
        <f t="shared" si="26"/>
        <v>3.3454300000000001E-7</v>
      </c>
      <c r="EC65" s="20">
        <f t="shared" si="26"/>
        <v>0</v>
      </c>
      <c r="ED65" s="20">
        <f t="shared" si="26"/>
        <v>0</v>
      </c>
      <c r="EE65" s="20">
        <f t="shared" si="26"/>
        <v>0</v>
      </c>
      <c r="EF65" s="20">
        <f t="shared" si="26"/>
        <v>0</v>
      </c>
      <c r="EG65" s="20">
        <f t="shared" si="26"/>
        <v>0</v>
      </c>
      <c r="EH65" s="20">
        <f t="shared" si="26"/>
        <v>3945748232656.7119</v>
      </c>
      <c r="EI65" s="20">
        <f t="shared" si="26"/>
        <v>1335.2494638983051</v>
      </c>
      <c r="EJ65" s="20" t="e">
        <f t="shared" si="26"/>
        <v>#DIV/0!</v>
      </c>
      <c r="EK65" s="20">
        <f t="shared" si="26"/>
        <v>12.203389830508474</v>
      </c>
      <c r="EL65" s="20">
        <f t="shared" si="26"/>
        <v>56815.335254237281</v>
      </c>
      <c r="EM65" s="19">
        <f t="shared" si="26"/>
        <v>0.98472272816762352</v>
      </c>
      <c r="EN65" s="20">
        <f t="shared" si="26"/>
        <v>6575.5027118644066</v>
      </c>
      <c r="EO65" s="19">
        <f t="shared" si="26"/>
        <v>0.10647557403853963</v>
      </c>
      <c r="EP65" s="20">
        <f t="shared" si="26"/>
        <v>63390.882711864389</v>
      </c>
      <c r="EQ65" s="20">
        <f t="shared" si="26"/>
        <v>61461.143728813549</v>
      </c>
      <c r="ER65" s="20">
        <f t="shared" si="26"/>
        <v>1226.4406779661017</v>
      </c>
      <c r="ES65" s="20">
        <f t="shared" si="26"/>
        <v>3.8518062271186442</v>
      </c>
      <c r="ET65" s="20">
        <f t="shared" si="26"/>
        <v>8.174922333898305</v>
      </c>
      <c r="EU65" s="20">
        <f t="shared" si="26"/>
        <v>4.935098920338981</v>
      </c>
      <c r="EV65" s="20">
        <f t="shared" si="26"/>
        <v>4.1624195915254241</v>
      </c>
      <c r="EW65" s="20">
        <f t="shared" si="26"/>
        <v>62154</v>
      </c>
      <c r="EX65" s="20">
        <f t="shared" si="26"/>
        <v>60927.5593220339</v>
      </c>
      <c r="EY65" s="19">
        <f t="shared" si="26"/>
        <v>5.2308525423728817E-2</v>
      </c>
      <c r="EZ65" s="19">
        <f t="shared" si="26"/>
        <v>7.261134474576271E-2</v>
      </c>
      <c r="FA65" s="19">
        <f t="shared" si="26"/>
        <v>6.1689043050847464E-2</v>
      </c>
      <c r="FB65" s="20">
        <f t="shared" si="26"/>
        <v>16.923704576271184</v>
      </c>
      <c r="FC65" s="24">
        <f>2*AVERAGE(FC2:FC60)</f>
        <v>7.6006771378403809E-2</v>
      </c>
      <c r="FD65" s="20">
        <f t="shared" si="26"/>
        <v>571.78026610169502</v>
      </c>
      <c r="FE65" s="19">
        <f t="shared" si="26"/>
        <v>1.4999481870166751E-2</v>
      </c>
      <c r="FF65" s="19">
        <f t="shared" si="26"/>
        <v>4.3396842372881363E-2</v>
      </c>
      <c r="FG65" s="19">
        <f t="shared" si="26"/>
        <v>0.92391727118644096</v>
      </c>
      <c r="FH65" s="19">
        <f t="shared" si="26"/>
        <v>3.2608605762711865E-2</v>
      </c>
      <c r="FI65" s="19">
        <f t="shared" si="26"/>
        <v>7.5976433898305068E-5</v>
      </c>
      <c r="FJ65" s="19">
        <f t="shared" si="26"/>
        <v>1.3324813559322034E-6</v>
      </c>
      <c r="FK65" s="19">
        <f t="shared" si="26"/>
        <v>0</v>
      </c>
      <c r="FL65" s="19">
        <f t="shared" si="26"/>
        <v>0</v>
      </c>
      <c r="FM65" s="20">
        <f t="shared" si="26"/>
        <v>0</v>
      </c>
      <c r="FN65" s="20">
        <f t="shared" si="26"/>
        <v>0</v>
      </c>
      <c r="FO65" s="20">
        <f t="shared" si="26"/>
        <v>0</v>
      </c>
      <c r="FP65" s="20">
        <f t="shared" si="26"/>
        <v>13173052863705.119</v>
      </c>
      <c r="FQ65" s="20">
        <f t="shared" si="26"/>
        <v>3470.0125363559328</v>
      </c>
      <c r="FR65" s="20" t="e">
        <f t="shared" si="26"/>
        <v>#DIV/0!</v>
      </c>
      <c r="FS65" s="20">
        <f t="shared" si="26"/>
        <v>999.91525423728808</v>
      </c>
      <c r="FT65" s="20">
        <f t="shared" si="26"/>
        <v>56811.040644067791</v>
      </c>
      <c r="FU65" s="19">
        <f t="shared" si="26"/>
        <v>0.9846688771330675</v>
      </c>
      <c r="FV65" s="20">
        <f t="shared" si="26"/>
        <v>6417.6451186440681</v>
      </c>
      <c r="FW65" s="19">
        <f t="shared" si="26"/>
        <v>0.10410338555254975</v>
      </c>
      <c r="FX65" s="20">
        <f t="shared" si="26"/>
        <v>63228.682898305065</v>
      </c>
      <c r="FY65" s="20">
        <f t="shared" si="26"/>
        <v>61405.437135593231</v>
      </c>
      <c r="FZ65" s="20">
        <f t="shared" si="26"/>
        <v>2998.2033898305085</v>
      </c>
      <c r="GA65" s="20">
        <f t="shared" si="26"/>
        <v>47.597732711864403</v>
      </c>
      <c r="GB65" s="20">
        <f t="shared" si="26"/>
        <v>167.94272033898301</v>
      </c>
      <c r="GC65" s="20">
        <f t="shared" si="26"/>
        <v>71.805252372881398</v>
      </c>
      <c r="GD65" s="20">
        <f t="shared" si="26"/>
        <v>62.915122542372877</v>
      </c>
      <c r="GE65" s="20">
        <f t="shared" si="26"/>
        <v>63113.644067796609</v>
      </c>
      <c r="GF65" s="20">
        <f t="shared" si="26"/>
        <v>60115.4406779661</v>
      </c>
      <c r="GG65" s="19">
        <f t="shared" si="26"/>
        <v>3.598199966101695E-2</v>
      </c>
      <c r="GH65" s="19">
        <f t="shared" si="26"/>
        <v>9.1945657627118677E-2</v>
      </c>
      <c r="GI65" s="19">
        <f t="shared" si="26"/>
        <v>6.0187440847457627E-2</v>
      </c>
      <c r="GJ65" s="20">
        <f t="shared" si="26"/>
        <v>16.980733898305083</v>
      </c>
      <c r="GK65" s="24">
        <f>2*(AVERAGE(GK2:GK60))</f>
        <v>7.7575827495774408E-2</v>
      </c>
      <c r="GL65" s="20">
        <f t="shared" si="26"/>
        <v>534.46700830508462</v>
      </c>
      <c r="GM65" s="19">
        <f t="shared" ref="GM65:GY65" si="27">AVERAGE(GM2:GM60)</f>
        <v>1.4294751447003847E-2</v>
      </c>
      <c r="GN65" s="19">
        <f t="shared" si="27"/>
        <v>4.4198703389830528E-2</v>
      </c>
      <c r="GO65" s="19">
        <f t="shared" si="27"/>
        <v>0.92232967796610132</v>
      </c>
      <c r="GP65" s="19">
        <f t="shared" si="27"/>
        <v>3.3376937288135594E-2</v>
      </c>
      <c r="GQ65" s="19">
        <f t="shared" si="27"/>
        <v>9.4469896610169525E-5</v>
      </c>
      <c r="GR65" s="19">
        <f t="shared" si="27"/>
        <v>1.7990932203389831E-7</v>
      </c>
      <c r="GS65" s="20">
        <f t="shared" si="27"/>
        <v>0</v>
      </c>
      <c r="GT65" s="20">
        <f t="shared" si="27"/>
        <v>0</v>
      </c>
      <c r="GU65" s="20">
        <f t="shared" si="27"/>
        <v>0</v>
      </c>
      <c r="GV65" s="20">
        <f t="shared" si="27"/>
        <v>0</v>
      </c>
      <c r="GW65" s="20">
        <f t="shared" si="27"/>
        <v>0</v>
      </c>
      <c r="GX65" s="20">
        <f t="shared" si="27"/>
        <v>12527189588552</v>
      </c>
      <c r="GY65" s="20">
        <f t="shared" si="27"/>
        <v>3201.6573488135596</v>
      </c>
    </row>
    <row r="66" spans="2:207" x14ac:dyDescent="0.2">
      <c r="CZ66">
        <f>CZ65/AJ65</f>
        <v>150176.79566702363</v>
      </c>
      <c r="DA66">
        <f>DA65/AK65</f>
        <v>125580.76593326827</v>
      </c>
      <c r="DQ66" s="19"/>
      <c r="DR66" s="19"/>
      <c r="DS66" s="19"/>
      <c r="EH66">
        <f>EH65/AJ65</f>
        <v>20997.348884550775</v>
      </c>
      <c r="EI66">
        <f>EI65/AK65</f>
        <v>24594.643783804877</v>
      </c>
      <c r="FP66">
        <f>FP65/AJ65</f>
        <v>70100.56662120331</v>
      </c>
      <c r="FQ66">
        <f>FQ65/AK65</f>
        <v>63915.938230634158</v>
      </c>
      <c r="GX66">
        <f>GX65/AJ65</f>
        <v>66663.597073103781</v>
      </c>
      <c r="GY66">
        <f>GY65/AK65</f>
        <v>58972.966581073175</v>
      </c>
    </row>
  </sheetData>
  <sortState ref="A2:GA60">
    <sortCondition ref="B2:B6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12"/>
  <sheetViews>
    <sheetView topLeftCell="FV1" workbookViewId="0">
      <pane ySplit="1" topLeftCell="A2" activePane="bottomLeft" state="frozen"/>
      <selection pane="bottomLeft" activeCell="GY12" sqref="GY12"/>
    </sheetView>
  </sheetViews>
  <sheetFormatPr defaultColWidth="8.85546875" defaultRowHeight="12.75" x14ac:dyDescent="0.2"/>
  <cols>
    <col min="1" max="1" width="29.140625" customWidth="1"/>
    <col min="2" max="2" width="8.28515625" customWidth="1"/>
    <col min="24" max="25" width="9" customWidth="1"/>
  </cols>
  <sheetData>
    <row r="1" spans="1:207" ht="15.75" customHeight="1" x14ac:dyDescent="0.2">
      <c r="A1" s="6" t="s">
        <v>0</v>
      </c>
      <c r="B1" s="16" t="s">
        <v>143</v>
      </c>
      <c r="C1" s="6" t="s">
        <v>1</v>
      </c>
      <c r="D1" s="6" t="s">
        <v>2</v>
      </c>
      <c r="E1" s="6" t="s">
        <v>3</v>
      </c>
      <c r="F1" s="6" t="s">
        <v>4</v>
      </c>
      <c r="G1" s="16" t="s">
        <v>144</v>
      </c>
      <c r="H1" s="6" t="s">
        <v>5</v>
      </c>
      <c r="I1" s="16" t="s">
        <v>145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16" t="s">
        <v>154</v>
      </c>
      <c r="X1" s="6" t="s">
        <v>19</v>
      </c>
      <c r="Y1" s="16" t="s">
        <v>147</v>
      </c>
      <c r="Z1" s="6">
        <v>1</v>
      </c>
      <c r="AA1" s="6">
        <v>2</v>
      </c>
      <c r="AB1" s="6">
        <v>3</v>
      </c>
      <c r="AC1" s="6">
        <v>4</v>
      </c>
      <c r="AD1" s="6">
        <v>5</v>
      </c>
      <c r="AE1" s="6">
        <v>6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3</v>
      </c>
      <c r="AN1" s="6" t="s">
        <v>4</v>
      </c>
      <c r="AO1" s="16" t="s">
        <v>144</v>
      </c>
      <c r="AP1" s="6" t="s">
        <v>5</v>
      </c>
      <c r="AQ1" s="16" t="s">
        <v>145</v>
      </c>
      <c r="AR1" s="6" t="s">
        <v>6</v>
      </c>
      <c r="AS1" s="6" t="s">
        <v>7</v>
      </c>
      <c r="AT1" s="6" t="s">
        <v>8</v>
      </c>
      <c r="AU1" s="6" t="s">
        <v>9</v>
      </c>
      <c r="AV1" s="6" t="s">
        <v>10</v>
      </c>
      <c r="AW1" s="6" t="s">
        <v>11</v>
      </c>
      <c r="AX1" s="6" t="s">
        <v>12</v>
      </c>
      <c r="AY1" s="6" t="s">
        <v>13</v>
      </c>
      <c r="AZ1" s="6" t="s">
        <v>14</v>
      </c>
      <c r="BA1" s="6" t="s">
        <v>15</v>
      </c>
      <c r="BB1" s="6" t="s">
        <v>16</v>
      </c>
      <c r="BC1" s="6" t="s">
        <v>17</v>
      </c>
      <c r="BD1" s="6" t="s">
        <v>18</v>
      </c>
      <c r="BE1" s="16" t="s">
        <v>154</v>
      </c>
      <c r="BF1" s="6" t="s">
        <v>19</v>
      </c>
      <c r="BG1" s="16" t="s">
        <v>156</v>
      </c>
      <c r="BH1" s="6">
        <v>1</v>
      </c>
      <c r="BI1" s="6">
        <v>2</v>
      </c>
      <c r="BJ1" s="6">
        <v>3</v>
      </c>
      <c r="BK1" s="6">
        <v>4</v>
      </c>
      <c r="BL1" s="6">
        <v>5</v>
      </c>
      <c r="BM1" s="6">
        <v>6</v>
      </c>
      <c r="BN1" s="6" t="s">
        <v>20</v>
      </c>
      <c r="BO1" s="6" t="s">
        <v>21</v>
      </c>
      <c r="BP1" s="6" t="s">
        <v>22</v>
      </c>
      <c r="BQ1" s="6" t="s">
        <v>23</v>
      </c>
      <c r="BR1" s="6" t="s">
        <v>24</v>
      </c>
      <c r="BS1" s="6" t="s">
        <v>25</v>
      </c>
      <c r="BT1" s="6" t="s">
        <v>27</v>
      </c>
      <c r="BU1" s="6" t="s">
        <v>3</v>
      </c>
      <c r="BV1" s="6" t="s">
        <v>4</v>
      </c>
      <c r="BW1" s="16" t="s">
        <v>144</v>
      </c>
      <c r="BX1" s="6" t="s">
        <v>5</v>
      </c>
      <c r="BY1" s="16" t="s">
        <v>145</v>
      </c>
      <c r="BZ1" s="6" t="s">
        <v>6</v>
      </c>
      <c r="CA1" s="6" t="s">
        <v>7</v>
      </c>
      <c r="CB1" s="6" t="s">
        <v>8</v>
      </c>
      <c r="CC1" s="6" t="s">
        <v>9</v>
      </c>
      <c r="CD1" s="6" t="s">
        <v>10</v>
      </c>
      <c r="CE1" s="6" t="s">
        <v>11</v>
      </c>
      <c r="CF1" s="6" t="s">
        <v>12</v>
      </c>
      <c r="CG1" s="6" t="s">
        <v>13</v>
      </c>
      <c r="CH1" s="6" t="s">
        <v>14</v>
      </c>
      <c r="CI1" s="6" t="s">
        <v>15</v>
      </c>
      <c r="CJ1" s="6" t="s">
        <v>16</v>
      </c>
      <c r="CK1" s="6" t="s">
        <v>17</v>
      </c>
      <c r="CL1" s="6" t="s">
        <v>18</v>
      </c>
      <c r="CM1" s="16" t="s">
        <v>155</v>
      </c>
      <c r="CN1" s="6" t="s">
        <v>19</v>
      </c>
      <c r="CO1" s="16" t="s">
        <v>156</v>
      </c>
      <c r="CP1" s="6">
        <v>1</v>
      </c>
      <c r="CQ1" s="6">
        <v>2</v>
      </c>
      <c r="CR1" s="6">
        <v>3</v>
      </c>
      <c r="CS1" s="6">
        <v>4</v>
      </c>
      <c r="CT1" s="6">
        <v>5</v>
      </c>
      <c r="CU1" s="6">
        <v>6</v>
      </c>
      <c r="CV1" s="6" t="s">
        <v>20</v>
      </c>
      <c r="CW1" s="6" t="s">
        <v>21</v>
      </c>
      <c r="CX1" s="6" t="s">
        <v>22</v>
      </c>
      <c r="CY1" s="6" t="s">
        <v>23</v>
      </c>
      <c r="CZ1" s="6" t="s">
        <v>24</v>
      </c>
      <c r="DA1" s="6" t="s">
        <v>25</v>
      </c>
      <c r="DB1" s="6" t="s">
        <v>28</v>
      </c>
      <c r="DC1" s="6" t="s">
        <v>3</v>
      </c>
      <c r="DD1" s="6" t="s">
        <v>4</v>
      </c>
      <c r="DE1" s="16" t="s">
        <v>144</v>
      </c>
      <c r="DF1" s="6" t="s">
        <v>5</v>
      </c>
      <c r="DG1" s="16" t="s">
        <v>145</v>
      </c>
      <c r="DH1" s="6" t="s">
        <v>6</v>
      </c>
      <c r="DI1" s="6" t="s">
        <v>7</v>
      </c>
      <c r="DJ1" s="6" t="s">
        <v>8</v>
      </c>
      <c r="DK1" s="6" t="s">
        <v>9</v>
      </c>
      <c r="DL1" s="6" t="s">
        <v>10</v>
      </c>
      <c r="DM1" s="6" t="s">
        <v>11</v>
      </c>
      <c r="DN1" s="6" t="s">
        <v>12</v>
      </c>
      <c r="DO1" s="6" t="s">
        <v>13</v>
      </c>
      <c r="DP1" s="6" t="s">
        <v>14</v>
      </c>
      <c r="DQ1" s="6" t="s">
        <v>15</v>
      </c>
      <c r="DR1" s="6" t="s">
        <v>16</v>
      </c>
      <c r="DS1" s="6" t="s">
        <v>17</v>
      </c>
      <c r="DT1" s="6" t="s">
        <v>18</v>
      </c>
      <c r="DU1" s="16" t="s">
        <v>155</v>
      </c>
      <c r="DV1" s="6" t="s">
        <v>19</v>
      </c>
      <c r="DW1" s="16" t="s">
        <v>156</v>
      </c>
      <c r="DX1" s="6">
        <v>1</v>
      </c>
      <c r="DY1" s="6">
        <v>2</v>
      </c>
      <c r="DZ1" s="6">
        <v>3</v>
      </c>
      <c r="EA1" s="6">
        <v>4</v>
      </c>
      <c r="EB1" s="6">
        <v>5</v>
      </c>
      <c r="EC1" s="6">
        <v>6</v>
      </c>
      <c r="ED1" s="6" t="s">
        <v>20</v>
      </c>
      <c r="EE1" s="6" t="s">
        <v>21</v>
      </c>
      <c r="EF1" s="6" t="s">
        <v>22</v>
      </c>
      <c r="EG1" s="6" t="s">
        <v>23</v>
      </c>
      <c r="EH1" s="6" t="s">
        <v>24</v>
      </c>
      <c r="EI1" s="6" t="s">
        <v>25</v>
      </c>
      <c r="EJ1" s="6" t="s">
        <v>29</v>
      </c>
      <c r="EK1" s="6" t="s">
        <v>3</v>
      </c>
      <c r="EL1" s="6" t="s">
        <v>4</v>
      </c>
      <c r="EM1" s="16" t="s">
        <v>144</v>
      </c>
      <c r="EN1" s="6" t="s">
        <v>5</v>
      </c>
      <c r="EO1" s="16" t="s">
        <v>145</v>
      </c>
      <c r="EP1" s="6" t="s">
        <v>6</v>
      </c>
      <c r="EQ1" s="6" t="s">
        <v>7</v>
      </c>
      <c r="ER1" s="6" t="s">
        <v>8</v>
      </c>
      <c r="ES1" s="6" t="s">
        <v>9</v>
      </c>
      <c r="ET1" s="6" t="s">
        <v>10</v>
      </c>
      <c r="EU1" s="6" t="s">
        <v>11</v>
      </c>
      <c r="EV1" s="6" t="s">
        <v>12</v>
      </c>
      <c r="EW1" s="6" t="s">
        <v>13</v>
      </c>
      <c r="EX1" s="6" t="s">
        <v>14</v>
      </c>
      <c r="EY1" s="6" t="s">
        <v>15</v>
      </c>
      <c r="EZ1" s="6" t="s">
        <v>16</v>
      </c>
      <c r="FA1" s="6" t="s">
        <v>17</v>
      </c>
      <c r="FB1" s="6" t="s">
        <v>18</v>
      </c>
      <c r="FC1" s="16" t="s">
        <v>157</v>
      </c>
      <c r="FD1" s="6" t="s">
        <v>19</v>
      </c>
      <c r="FE1" s="16" t="s">
        <v>152</v>
      </c>
      <c r="FF1" s="6">
        <v>1</v>
      </c>
      <c r="FG1" s="6">
        <v>2</v>
      </c>
      <c r="FH1" s="6">
        <v>3</v>
      </c>
      <c r="FI1" s="6">
        <v>4</v>
      </c>
      <c r="FJ1" s="6">
        <v>5</v>
      </c>
      <c r="FK1" s="6">
        <v>6</v>
      </c>
      <c r="FL1" s="6" t="s">
        <v>20</v>
      </c>
      <c r="FM1" s="6" t="s">
        <v>21</v>
      </c>
      <c r="FN1" s="6" t="s">
        <v>22</v>
      </c>
      <c r="FO1" s="6" t="s">
        <v>23</v>
      </c>
      <c r="FP1" s="6" t="s">
        <v>24</v>
      </c>
      <c r="FQ1" s="6" t="s">
        <v>25</v>
      </c>
      <c r="FR1" s="6" t="s">
        <v>30</v>
      </c>
      <c r="FS1" s="6" t="s">
        <v>3</v>
      </c>
      <c r="FT1" s="6" t="s">
        <v>4</v>
      </c>
      <c r="FU1" s="16" t="s">
        <v>144</v>
      </c>
      <c r="FV1" s="6" t="s">
        <v>5</v>
      </c>
      <c r="FW1" s="16" t="s">
        <v>145</v>
      </c>
      <c r="FX1" s="6" t="s">
        <v>6</v>
      </c>
      <c r="FY1" s="6" t="s">
        <v>7</v>
      </c>
      <c r="FZ1" s="6" t="s">
        <v>8</v>
      </c>
      <c r="GA1" s="6" t="s">
        <v>9</v>
      </c>
      <c r="GB1" s="6" t="s">
        <v>10</v>
      </c>
      <c r="GC1" s="6" t="s">
        <v>11</v>
      </c>
      <c r="GD1" s="6" t="s">
        <v>12</v>
      </c>
      <c r="GE1" s="6" t="s">
        <v>13</v>
      </c>
      <c r="GF1" s="6" t="s">
        <v>14</v>
      </c>
      <c r="GG1" s="6" t="s">
        <v>15</v>
      </c>
      <c r="GH1" s="6" t="s">
        <v>16</v>
      </c>
      <c r="GI1" s="6" t="s">
        <v>17</v>
      </c>
      <c r="GJ1" s="6" t="s">
        <v>18</v>
      </c>
      <c r="GK1" s="16" t="s">
        <v>157</v>
      </c>
      <c r="GL1" s="6" t="s">
        <v>19</v>
      </c>
      <c r="GM1" s="16" t="s">
        <v>147</v>
      </c>
      <c r="GN1" s="6">
        <v>1</v>
      </c>
      <c r="GO1" s="6">
        <v>2</v>
      </c>
      <c r="GP1" s="6">
        <v>3</v>
      </c>
      <c r="GQ1" s="6">
        <v>4</v>
      </c>
      <c r="GR1" s="6">
        <v>5</v>
      </c>
      <c r="GS1" s="6">
        <v>6</v>
      </c>
      <c r="GT1" s="6" t="s">
        <v>20</v>
      </c>
      <c r="GU1" s="6" t="s">
        <v>21</v>
      </c>
      <c r="GV1" s="6" t="s">
        <v>22</v>
      </c>
      <c r="GW1" s="6" t="s">
        <v>23</v>
      </c>
      <c r="GX1" s="6" t="s">
        <v>24</v>
      </c>
      <c r="GY1" s="6" t="s">
        <v>25</v>
      </c>
    </row>
    <row r="2" spans="1:207" x14ac:dyDescent="0.2">
      <c r="A2" s="12" t="s">
        <v>132</v>
      </c>
      <c r="B2" s="12">
        <v>120</v>
      </c>
      <c r="C2" s="11">
        <v>6942</v>
      </c>
      <c r="D2" s="15"/>
      <c r="E2" s="11">
        <v>1</v>
      </c>
      <c r="F2" s="11">
        <v>5805</v>
      </c>
      <c r="G2" s="11">
        <f>F2/C2</f>
        <v>0.83621434745030254</v>
      </c>
      <c r="H2" s="11">
        <v>2615</v>
      </c>
      <c r="I2" s="11">
        <f>H2/C2</f>
        <v>0.37669259579371939</v>
      </c>
      <c r="J2" s="11">
        <v>8420</v>
      </c>
      <c r="K2" s="11">
        <v>7602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7602</v>
      </c>
      <c r="R2" s="11">
        <v>7602</v>
      </c>
      <c r="S2" s="13">
        <v>9.5073500000000005E-2</v>
      </c>
      <c r="T2" s="13">
        <v>9.5073500000000005E-2</v>
      </c>
      <c r="U2" s="13">
        <v>9.5073500000000005E-2</v>
      </c>
      <c r="V2" s="11">
        <v>33</v>
      </c>
      <c r="W2" s="11">
        <f>V2/B2</f>
        <v>0.27500000000000002</v>
      </c>
      <c r="X2" s="11">
        <v>79.242400000000004</v>
      </c>
      <c r="Y2" s="11">
        <f>X2/C2</f>
        <v>1.1414923653125901E-2</v>
      </c>
      <c r="Z2" s="11">
        <v>0.31666699999999998</v>
      </c>
      <c r="AA2" s="11">
        <v>0.41666700000000001</v>
      </c>
      <c r="AB2" s="11">
        <v>0.23333300000000001</v>
      </c>
      <c r="AC2" s="11">
        <v>3.3333300000000003E-2</v>
      </c>
      <c r="AD2" s="11">
        <v>0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7497310</v>
      </c>
      <c r="AK2" s="11">
        <v>0</v>
      </c>
      <c r="AL2" s="15"/>
      <c r="AM2" s="11">
        <v>145</v>
      </c>
      <c r="AN2" s="11">
        <v>6909.54</v>
      </c>
      <c r="AO2" s="11">
        <f>AN2/C2</f>
        <v>0.99532411408815902</v>
      </c>
      <c r="AP2" s="11">
        <v>1122.1199999999999</v>
      </c>
      <c r="AQ2" s="11">
        <f>AP2/C2</f>
        <v>0.16164217804667241</v>
      </c>
      <c r="AR2" s="11">
        <v>8031.67</v>
      </c>
      <c r="AS2" s="11">
        <v>7686.99</v>
      </c>
      <c r="AT2" s="11">
        <v>1005</v>
      </c>
      <c r="AU2" s="11">
        <v>19.2319</v>
      </c>
      <c r="AV2" s="11">
        <v>41.987699999999997</v>
      </c>
      <c r="AW2" s="11">
        <v>25.250499999999999</v>
      </c>
      <c r="AX2" s="11">
        <v>22.384699999999999</v>
      </c>
      <c r="AY2" s="11">
        <v>8296</v>
      </c>
      <c r="AZ2" s="11">
        <v>7291</v>
      </c>
      <c r="BA2" s="13">
        <v>5.0273699999999998E-2</v>
      </c>
      <c r="BB2" s="13">
        <v>0.195045</v>
      </c>
      <c r="BC2" s="13">
        <v>0.107317</v>
      </c>
      <c r="BD2" s="11">
        <v>10.5448</v>
      </c>
      <c r="BE2" s="11">
        <f>BD2/B2</f>
        <v>8.7873333333333331E-2</v>
      </c>
      <c r="BF2" s="11">
        <v>106.41500000000001</v>
      </c>
      <c r="BG2" s="11">
        <f>BF2/C2</f>
        <v>1.5329155862863729E-2</v>
      </c>
      <c r="BH2" s="11">
        <v>9.7241400000000006E-2</v>
      </c>
      <c r="BI2" s="11">
        <v>0.82321800000000001</v>
      </c>
      <c r="BJ2" s="11">
        <v>7.8505699999999998E-2</v>
      </c>
      <c r="BK2" s="14">
        <v>1.0344799999999999E-3</v>
      </c>
      <c r="BL2" s="11">
        <v>0</v>
      </c>
      <c r="BM2" s="11">
        <v>0</v>
      </c>
      <c r="BN2" s="11">
        <v>0</v>
      </c>
      <c r="BO2" s="11">
        <v>0</v>
      </c>
      <c r="BP2" s="11">
        <v>0</v>
      </c>
      <c r="BQ2" s="11">
        <v>0</v>
      </c>
      <c r="BR2" s="11">
        <v>51300181168</v>
      </c>
      <c r="BS2" s="11">
        <v>17.421900000000001</v>
      </c>
      <c r="BT2" s="15"/>
      <c r="BU2" s="11">
        <v>1000</v>
      </c>
      <c r="BV2" s="11">
        <v>6848.59</v>
      </c>
      <c r="BW2" s="11">
        <f>BV2/C2</f>
        <v>0.98654422356669547</v>
      </c>
      <c r="BX2" s="11">
        <v>1085.17</v>
      </c>
      <c r="BY2" s="11">
        <f>BX2/C2</f>
        <v>0.15631950446557188</v>
      </c>
      <c r="BZ2" s="11">
        <v>7933.75</v>
      </c>
      <c r="CA2" s="11">
        <v>7589.52</v>
      </c>
      <c r="CB2" s="11">
        <v>1010</v>
      </c>
      <c r="CC2" s="11">
        <v>57.394300000000001</v>
      </c>
      <c r="CD2" s="11">
        <v>99.570499999999996</v>
      </c>
      <c r="CE2" s="11">
        <v>66.334800000000001</v>
      </c>
      <c r="CF2" s="11">
        <v>64.930599999999998</v>
      </c>
      <c r="CG2" s="11">
        <v>8185</v>
      </c>
      <c r="CH2" s="11">
        <v>7175</v>
      </c>
      <c r="CI2" s="13">
        <v>3.3563799999999998E-2</v>
      </c>
      <c r="CJ2" s="13">
        <v>0.17905499999999999</v>
      </c>
      <c r="CK2" s="13">
        <v>9.3275700000000003E-2</v>
      </c>
      <c r="CL2" s="11">
        <v>9.3539999999999992</v>
      </c>
      <c r="CM2" s="11">
        <f>CL2/B2</f>
        <v>7.7949999999999992E-2</v>
      </c>
      <c r="CN2" s="11">
        <v>116.011</v>
      </c>
      <c r="CO2" s="11">
        <f>CN2/C2</f>
        <v>1.6711466436185537E-2</v>
      </c>
      <c r="CP2" s="11">
        <v>8.6800000000000002E-2</v>
      </c>
      <c r="CQ2" s="11">
        <v>0.84358299999999997</v>
      </c>
      <c r="CR2" s="11">
        <v>6.9099999999999995E-2</v>
      </c>
      <c r="CS2" s="14">
        <v>5.1666699999999995E-4</v>
      </c>
      <c r="CT2" s="11">
        <v>0</v>
      </c>
      <c r="CU2" s="11">
        <v>0</v>
      </c>
      <c r="CV2" s="11">
        <v>0</v>
      </c>
      <c r="CW2" s="11">
        <v>0</v>
      </c>
      <c r="CX2" s="11">
        <v>0</v>
      </c>
      <c r="CY2" s="11">
        <v>0</v>
      </c>
      <c r="CZ2" s="11">
        <v>393169038578</v>
      </c>
      <c r="DA2" s="11">
        <v>133.875</v>
      </c>
      <c r="DB2" s="15"/>
      <c r="DC2" s="11">
        <v>1000</v>
      </c>
      <c r="DD2" s="11">
        <v>6862.06</v>
      </c>
      <c r="DE2" s="11">
        <f>DD2/C2</f>
        <v>0.98848458657447424</v>
      </c>
      <c r="DF2" s="11">
        <v>1097.94</v>
      </c>
      <c r="DG2" s="11">
        <f>DF2/C2</f>
        <v>0.15815903197925671</v>
      </c>
      <c r="DH2" s="11">
        <v>7960</v>
      </c>
      <c r="DI2" s="11">
        <v>7618.61</v>
      </c>
      <c r="DJ2" s="11">
        <v>1067</v>
      </c>
      <c r="DK2" s="11">
        <v>54.758899999999997</v>
      </c>
      <c r="DL2" s="11">
        <v>93.161500000000004</v>
      </c>
      <c r="DM2" s="11">
        <v>63.499299999999998</v>
      </c>
      <c r="DN2" s="11">
        <v>67.648600000000002</v>
      </c>
      <c r="DO2" s="11">
        <v>8261</v>
      </c>
      <c r="DP2" s="11">
        <v>7194</v>
      </c>
      <c r="DQ2" s="13">
        <v>3.6300800000000001E-2</v>
      </c>
      <c r="DR2" s="13">
        <v>0.19000300000000001</v>
      </c>
      <c r="DS2" s="13">
        <v>9.74661E-2</v>
      </c>
      <c r="DT2" s="11">
        <v>9.5380000000000003</v>
      </c>
      <c r="DU2" s="11">
        <f>DT2/B2</f>
        <v>7.9483333333333336E-2</v>
      </c>
      <c r="DV2" s="11">
        <v>115.11199999999999</v>
      </c>
      <c r="DW2" s="11">
        <f>DV2/C2</f>
        <v>1.6581964851627773E-2</v>
      </c>
      <c r="DX2" s="11">
        <v>8.8341699999999995E-2</v>
      </c>
      <c r="DY2" s="11">
        <v>0.84050800000000003</v>
      </c>
      <c r="DZ2" s="11">
        <v>7.0624999999999993E-2</v>
      </c>
      <c r="EA2" s="14">
        <v>5.2499999999999997E-4</v>
      </c>
      <c r="EB2" s="11">
        <v>0</v>
      </c>
      <c r="EC2" s="11">
        <v>0</v>
      </c>
      <c r="ED2" s="11">
        <v>0</v>
      </c>
      <c r="EE2" s="11">
        <v>0</v>
      </c>
      <c r="EF2" s="11">
        <v>0</v>
      </c>
      <c r="EG2" s="11">
        <v>0</v>
      </c>
      <c r="EH2" s="11">
        <v>11136369722</v>
      </c>
      <c r="EI2" s="11">
        <v>3.7343799999999998</v>
      </c>
      <c r="EJ2" s="15"/>
      <c r="EK2" s="11">
        <v>4</v>
      </c>
      <c r="EL2" s="11">
        <v>6882.25</v>
      </c>
      <c r="EM2" s="11">
        <f>EL2/C2</f>
        <v>0.99139297032555462</v>
      </c>
      <c r="EN2" s="11">
        <v>1096.75</v>
      </c>
      <c r="EO2" s="11">
        <f>EN2/C2</f>
        <v>0.15798761163929703</v>
      </c>
      <c r="EP2" s="11">
        <v>7979</v>
      </c>
      <c r="EQ2" s="11">
        <v>7504.5</v>
      </c>
      <c r="ER2" s="11">
        <v>516</v>
      </c>
      <c r="ES2" s="11">
        <v>6.5517000000000003</v>
      </c>
      <c r="ET2" s="11">
        <v>3.46854</v>
      </c>
      <c r="EU2" s="11">
        <v>6.6141399999999999</v>
      </c>
      <c r="EV2" s="11">
        <v>5.1273200000000001</v>
      </c>
      <c r="EW2" s="11">
        <v>7786</v>
      </c>
      <c r="EX2" s="11">
        <v>7270</v>
      </c>
      <c r="EY2" s="13">
        <v>4.7248600000000002E-2</v>
      </c>
      <c r="EZ2" s="13">
        <v>0.12157900000000001</v>
      </c>
      <c r="FA2" s="13">
        <v>8.1028500000000003E-2</v>
      </c>
      <c r="FB2" s="11">
        <v>9.5</v>
      </c>
      <c r="FC2" s="11">
        <f>FB2/B2</f>
        <v>7.9166666666666663E-2</v>
      </c>
      <c r="FD2" s="11">
        <v>115.447</v>
      </c>
      <c r="FE2" s="11">
        <f>FD2/C2</f>
        <v>1.6630221838087007E-2</v>
      </c>
      <c r="FF2" s="11">
        <v>8.7499999999999994E-2</v>
      </c>
      <c r="FG2" s="11">
        <v>0.84166700000000005</v>
      </c>
      <c r="FH2" s="11">
        <v>7.0833300000000002E-2</v>
      </c>
      <c r="FI2" s="11">
        <v>0</v>
      </c>
      <c r="FJ2" s="11">
        <v>0</v>
      </c>
      <c r="FK2" s="11">
        <v>0</v>
      </c>
      <c r="FL2" s="11">
        <v>0</v>
      </c>
      <c r="FM2" s="11">
        <v>0</v>
      </c>
      <c r="FN2" s="11">
        <v>0</v>
      </c>
      <c r="FO2" s="11">
        <v>0</v>
      </c>
      <c r="FP2" s="11">
        <v>684610402</v>
      </c>
      <c r="FQ2" s="11">
        <v>0.234375</v>
      </c>
      <c r="FR2" s="15"/>
      <c r="FS2" s="11">
        <v>1000</v>
      </c>
      <c r="FT2" s="11">
        <v>6883.68</v>
      </c>
      <c r="FU2" s="11">
        <f>FT2/C2</f>
        <v>0.99159896283491789</v>
      </c>
      <c r="FV2" s="11">
        <v>1057.47</v>
      </c>
      <c r="FW2" s="11">
        <f>FV2/C2</f>
        <v>0.15232929991356958</v>
      </c>
      <c r="FX2" s="11">
        <v>7941.15</v>
      </c>
      <c r="FY2" s="11">
        <v>7570.45</v>
      </c>
      <c r="FZ2" s="11">
        <v>944</v>
      </c>
      <c r="GA2" s="11">
        <v>57.471800000000002</v>
      </c>
      <c r="GB2" s="11">
        <v>95.151799999999994</v>
      </c>
      <c r="GC2" s="11">
        <v>65.254199999999997</v>
      </c>
      <c r="GD2" s="11">
        <v>65.755600000000001</v>
      </c>
      <c r="GE2" s="11">
        <v>8099</v>
      </c>
      <c r="GF2" s="11">
        <v>7155</v>
      </c>
      <c r="GG2" s="13">
        <v>3.06828E-2</v>
      </c>
      <c r="GH2" s="13">
        <v>0.16666700000000001</v>
      </c>
      <c r="GI2" s="13">
        <v>9.0529200000000004E-2</v>
      </c>
      <c r="GJ2" s="11">
        <v>9.4290000000000003</v>
      </c>
      <c r="GK2" s="11">
        <f>GJ2/B2</f>
        <v>7.8575000000000006E-2</v>
      </c>
      <c r="GL2" s="11">
        <v>112.15</v>
      </c>
      <c r="GM2" s="11">
        <f>GL2/C2</f>
        <v>1.6155286660904638E-2</v>
      </c>
      <c r="GN2" s="11">
        <v>8.7525000000000006E-2</v>
      </c>
      <c r="GO2" s="11">
        <v>0.84223300000000001</v>
      </c>
      <c r="GP2" s="11">
        <v>6.9625000000000006E-2</v>
      </c>
      <c r="GQ2" s="11">
        <v>6.16667E-4</v>
      </c>
      <c r="GR2" s="11">
        <v>0</v>
      </c>
      <c r="GS2" s="11">
        <v>0</v>
      </c>
      <c r="GT2" s="11">
        <v>0</v>
      </c>
      <c r="GU2" s="11">
        <v>0</v>
      </c>
      <c r="GV2" s="11">
        <v>0</v>
      </c>
      <c r="GW2" s="11">
        <v>0</v>
      </c>
      <c r="GX2" s="11">
        <v>8637814752</v>
      </c>
      <c r="GY2" s="11">
        <v>2.625</v>
      </c>
    </row>
    <row r="3" spans="1:207" x14ac:dyDescent="0.2">
      <c r="A3" s="12" t="s">
        <v>129</v>
      </c>
      <c r="B3" s="12">
        <v>175</v>
      </c>
      <c r="C3" s="11">
        <v>21407</v>
      </c>
      <c r="D3" s="12"/>
      <c r="E3" s="11">
        <v>1</v>
      </c>
      <c r="F3" s="11">
        <v>20762</v>
      </c>
      <c r="G3" s="11">
        <f>F3/C3</f>
        <v>0.96986966879992531</v>
      </c>
      <c r="H3" s="11">
        <v>4139</v>
      </c>
      <c r="I3" s="11">
        <f>H3/C3</f>
        <v>0.19334797029009201</v>
      </c>
      <c r="J3" s="11">
        <v>24901</v>
      </c>
      <c r="K3" s="11">
        <v>21760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21760</v>
      </c>
      <c r="R3" s="11">
        <v>21760</v>
      </c>
      <c r="S3" s="13">
        <v>1.6489899999999998E-2</v>
      </c>
      <c r="T3" s="13">
        <v>1.6489899999999998E-2</v>
      </c>
      <c r="U3" s="13">
        <v>1.6489899999999998E-2</v>
      </c>
      <c r="V3" s="11">
        <v>29</v>
      </c>
      <c r="W3" s="11">
        <f>V3/B3</f>
        <v>0.1657142857142857</v>
      </c>
      <c r="X3" s="11">
        <v>142.72399999999999</v>
      </c>
      <c r="Y3" s="11">
        <f>X3/C3</f>
        <v>6.6671649460456851E-3</v>
      </c>
      <c r="Z3" s="11">
        <v>0.19428599999999999</v>
      </c>
      <c r="AA3" s="11">
        <v>0.64571400000000001</v>
      </c>
      <c r="AB3" s="11">
        <v>0.13714299999999999</v>
      </c>
      <c r="AC3" s="11">
        <v>2.2857100000000002E-2</v>
      </c>
      <c r="AD3" s="11">
        <v>0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12676066</v>
      </c>
      <c r="AK3" s="11">
        <v>1.5625E-2</v>
      </c>
      <c r="AL3" s="12"/>
      <c r="AM3" s="11">
        <v>60</v>
      </c>
      <c r="AN3" s="11">
        <v>21287.3</v>
      </c>
      <c r="AO3" s="11">
        <f>AN3/C3</f>
        <v>0.9944083710935675</v>
      </c>
      <c r="AP3" s="11">
        <v>1879.67</v>
      </c>
      <c r="AQ3" s="11">
        <f>AP3/C3</f>
        <v>8.7806325033867427E-2</v>
      </c>
      <c r="AR3" s="11">
        <v>23167</v>
      </c>
      <c r="AS3" s="11">
        <v>21782</v>
      </c>
      <c r="AT3" s="11">
        <v>862</v>
      </c>
      <c r="AU3" s="11">
        <v>6.31196</v>
      </c>
      <c r="AV3" s="11">
        <v>51.319800000000001</v>
      </c>
      <c r="AW3" s="11">
        <v>18.553100000000001</v>
      </c>
      <c r="AX3" s="11">
        <v>6.9248799999999999</v>
      </c>
      <c r="AY3" s="11">
        <v>22452</v>
      </c>
      <c r="AZ3" s="11">
        <v>21590</v>
      </c>
      <c r="BA3" s="13">
        <v>8.5486099999999999E-3</v>
      </c>
      <c r="BB3" s="13">
        <v>4.8815799999999999E-2</v>
      </c>
      <c r="BC3" s="13">
        <v>1.7517600000000001E-2</v>
      </c>
      <c r="BD3" s="11">
        <v>12.083299999999999</v>
      </c>
      <c r="BE3" s="11">
        <f>BD3/B3</f>
        <v>6.9047428571428565E-2</v>
      </c>
      <c r="BF3" s="11">
        <v>155.559</v>
      </c>
      <c r="BG3" s="11">
        <f>BF3/C3</f>
        <v>7.2667351800812813E-3</v>
      </c>
      <c r="BH3" s="11">
        <v>7.6666700000000004E-2</v>
      </c>
      <c r="BI3" s="11">
        <v>0.86</v>
      </c>
      <c r="BJ3" s="11">
        <v>6.14286E-2</v>
      </c>
      <c r="BK3" s="14">
        <v>1.9047599999999999E-3</v>
      </c>
      <c r="BL3" s="11">
        <v>0</v>
      </c>
      <c r="BM3" s="11">
        <v>0</v>
      </c>
      <c r="BN3" s="11">
        <v>0</v>
      </c>
      <c r="BO3" s="11">
        <v>0</v>
      </c>
      <c r="BP3" s="11">
        <v>0</v>
      </c>
      <c r="BQ3" s="11">
        <v>0</v>
      </c>
      <c r="BR3" s="11">
        <v>13338562398</v>
      </c>
      <c r="BS3" s="11">
        <v>4.5468799999999998</v>
      </c>
      <c r="BT3" s="12"/>
      <c r="BU3" s="11">
        <v>1000</v>
      </c>
      <c r="BV3" s="11">
        <v>21265.8</v>
      </c>
      <c r="BW3" s="11">
        <f>BV3/C3</f>
        <v>0.99340402672023165</v>
      </c>
      <c r="BX3" s="11">
        <v>1728.31</v>
      </c>
      <c r="BY3" s="11">
        <f>BX3/C3</f>
        <v>8.0735740645583212E-2</v>
      </c>
      <c r="BZ3" s="11">
        <v>22994.1</v>
      </c>
      <c r="CA3" s="11">
        <v>21743</v>
      </c>
      <c r="CB3" s="11">
        <v>527</v>
      </c>
      <c r="CC3" s="11">
        <v>17.286300000000001</v>
      </c>
      <c r="CD3" s="11">
        <v>187.339</v>
      </c>
      <c r="CE3" s="11">
        <v>56.107399999999998</v>
      </c>
      <c r="CF3" s="11">
        <v>20.130299999999998</v>
      </c>
      <c r="CG3" s="11">
        <v>22061</v>
      </c>
      <c r="CH3" s="11">
        <v>21534</v>
      </c>
      <c r="CI3" s="13">
        <v>5.9326400000000003E-3</v>
      </c>
      <c r="CJ3" s="13">
        <v>3.0550799999999999E-2</v>
      </c>
      <c r="CK3" s="13">
        <v>1.5693800000000001E-2</v>
      </c>
      <c r="CL3" s="11">
        <v>10.86</v>
      </c>
      <c r="CM3" s="11">
        <f>CL3/B3</f>
        <v>6.2057142857142852E-2</v>
      </c>
      <c r="CN3" s="11">
        <v>159.14400000000001</v>
      </c>
      <c r="CO3" s="11">
        <f>CN3/C3</f>
        <v>7.4342037651235577E-3</v>
      </c>
      <c r="CP3" s="11">
        <v>6.8262900000000001E-2</v>
      </c>
      <c r="CQ3" s="11">
        <v>0.87539400000000001</v>
      </c>
      <c r="CR3" s="11">
        <v>5.5851400000000002E-2</v>
      </c>
      <c r="CS3" s="14">
        <v>4.9142900000000004E-4</v>
      </c>
      <c r="CT3" s="11">
        <v>0</v>
      </c>
      <c r="CU3" s="11">
        <v>0</v>
      </c>
      <c r="CV3" s="11">
        <v>0</v>
      </c>
      <c r="CW3" s="11">
        <v>0</v>
      </c>
      <c r="CX3" s="11">
        <v>0</v>
      </c>
      <c r="CY3" s="11">
        <v>0</v>
      </c>
      <c r="CZ3" s="11">
        <v>242545728194</v>
      </c>
      <c r="DA3" s="11">
        <v>82.3125</v>
      </c>
      <c r="DB3" s="12"/>
      <c r="DC3" s="11">
        <v>1000</v>
      </c>
      <c r="DD3" s="11">
        <v>21264.6</v>
      </c>
      <c r="DE3" s="11">
        <f>DD3/C3</f>
        <v>0.99334797029009192</v>
      </c>
      <c r="DF3" s="11">
        <v>1738.39</v>
      </c>
      <c r="DG3" s="11">
        <f>DF3/C3</f>
        <v>8.120661465875649E-2</v>
      </c>
      <c r="DH3" s="11">
        <v>23003</v>
      </c>
      <c r="DI3" s="11">
        <v>21751.4</v>
      </c>
      <c r="DJ3" s="11">
        <v>482</v>
      </c>
      <c r="DK3" s="11">
        <v>17.872699999999998</v>
      </c>
      <c r="DL3" s="11">
        <v>186.42699999999999</v>
      </c>
      <c r="DM3" s="11">
        <v>57.116700000000002</v>
      </c>
      <c r="DN3" s="11">
        <v>20.534800000000001</v>
      </c>
      <c r="DO3" s="11">
        <v>22034</v>
      </c>
      <c r="DP3" s="11">
        <v>21552</v>
      </c>
      <c r="DQ3" s="13">
        <v>6.7734900000000001E-3</v>
      </c>
      <c r="DR3" s="13">
        <v>2.92895E-2</v>
      </c>
      <c r="DS3" s="13">
        <v>1.60888E-2</v>
      </c>
      <c r="DT3" s="11">
        <v>10.997</v>
      </c>
      <c r="DU3" s="11">
        <f>DT3/B3</f>
        <v>6.2839999999999993E-2</v>
      </c>
      <c r="DV3" s="11">
        <v>158.07900000000001</v>
      </c>
      <c r="DW3" s="11">
        <f>DV3/C3</f>
        <v>7.3844536833745974E-3</v>
      </c>
      <c r="DX3" s="11">
        <v>6.9091399999999997E-2</v>
      </c>
      <c r="DY3" s="11">
        <v>0.87378299999999998</v>
      </c>
      <c r="DZ3" s="11">
        <v>5.6588600000000003E-2</v>
      </c>
      <c r="EA3" s="14">
        <v>5.3714300000000002E-4</v>
      </c>
      <c r="EB3" s="11">
        <v>0</v>
      </c>
      <c r="EC3" s="11">
        <v>0</v>
      </c>
      <c r="ED3" s="11">
        <v>0</v>
      </c>
      <c r="EE3" s="11">
        <v>0</v>
      </c>
      <c r="EF3" s="11">
        <v>0</v>
      </c>
      <c r="EG3" s="11">
        <v>0</v>
      </c>
      <c r="EH3" s="11">
        <v>20972965940</v>
      </c>
      <c r="EI3" s="11">
        <v>6.90625</v>
      </c>
      <c r="EJ3" s="12"/>
      <c r="EK3" s="11">
        <v>4</v>
      </c>
      <c r="EL3" s="11">
        <v>21223.3</v>
      </c>
      <c r="EM3" s="11">
        <f>EL3/C3</f>
        <v>0.99141869481945155</v>
      </c>
      <c r="EN3" s="11">
        <v>1683.5</v>
      </c>
      <c r="EO3" s="11">
        <f>EN3/C3</f>
        <v>7.8642500116784225E-2</v>
      </c>
      <c r="EP3" s="11">
        <v>22906.799999999999</v>
      </c>
      <c r="EQ3" s="11">
        <v>21761.5</v>
      </c>
      <c r="ER3" s="11">
        <v>113</v>
      </c>
      <c r="ES3" s="11">
        <v>0.93984699999999999</v>
      </c>
      <c r="ET3" s="11">
        <v>11.992100000000001</v>
      </c>
      <c r="EU3" s="11">
        <v>3.04922</v>
      </c>
      <c r="EV3" s="11">
        <v>0.62368999999999997</v>
      </c>
      <c r="EW3" s="11">
        <v>21805</v>
      </c>
      <c r="EX3" s="11">
        <v>21692</v>
      </c>
      <c r="EY3" s="13">
        <v>1.33134E-2</v>
      </c>
      <c r="EZ3" s="13">
        <v>1.8592000000000001E-2</v>
      </c>
      <c r="FA3" s="13">
        <v>1.6559999999999998E-2</v>
      </c>
      <c r="FB3" s="11">
        <v>10.5</v>
      </c>
      <c r="FC3" s="11">
        <f>FB3/B3</f>
        <v>0.06</v>
      </c>
      <c r="FD3" s="11">
        <v>160.333</v>
      </c>
      <c r="FE3" s="11">
        <f>FD3/C3</f>
        <v>7.4897463446536175E-3</v>
      </c>
      <c r="FF3" s="11">
        <v>6.7142900000000005E-2</v>
      </c>
      <c r="FG3" s="11">
        <v>0.87857099999999999</v>
      </c>
      <c r="FH3" s="11">
        <v>5.2857099999999997E-2</v>
      </c>
      <c r="FI3" s="11">
        <v>1.4285700000000001E-3</v>
      </c>
      <c r="FJ3" s="11">
        <v>0</v>
      </c>
      <c r="FK3" s="11">
        <v>0</v>
      </c>
      <c r="FL3" s="11">
        <v>0</v>
      </c>
      <c r="FM3" s="11">
        <v>0</v>
      </c>
      <c r="FN3" s="11">
        <v>0</v>
      </c>
      <c r="FO3" s="11">
        <v>0</v>
      </c>
      <c r="FP3" s="11">
        <v>1751183464</v>
      </c>
      <c r="FQ3" s="11">
        <v>0.609375</v>
      </c>
      <c r="FR3" s="12"/>
      <c r="FS3" s="11">
        <v>1000</v>
      </c>
      <c r="FT3" s="11">
        <v>21226.3</v>
      </c>
      <c r="FU3" s="11">
        <f>FT3/C3</f>
        <v>0.99155883589480076</v>
      </c>
      <c r="FV3" s="11">
        <v>1663.85</v>
      </c>
      <c r="FW3" s="11">
        <f>FV3/C3</f>
        <v>7.7724576073247065E-2</v>
      </c>
      <c r="FX3" s="11">
        <v>22890.1</v>
      </c>
      <c r="FY3" s="11">
        <v>21726.2</v>
      </c>
      <c r="FZ3" s="11">
        <v>455</v>
      </c>
      <c r="GA3" s="11">
        <v>14.4876</v>
      </c>
      <c r="GB3" s="11">
        <v>186.87100000000001</v>
      </c>
      <c r="GC3" s="11">
        <v>51.904899999999998</v>
      </c>
      <c r="GD3" s="11">
        <v>18.184000000000001</v>
      </c>
      <c r="GE3" s="11">
        <v>21988</v>
      </c>
      <c r="GF3" s="11">
        <v>21533</v>
      </c>
      <c r="GG3" s="13">
        <v>5.8859300000000002E-3</v>
      </c>
      <c r="GH3" s="13">
        <v>2.71407E-2</v>
      </c>
      <c r="GI3" s="13">
        <v>1.4912099999999999E-2</v>
      </c>
      <c r="GJ3" s="11">
        <v>10.387</v>
      </c>
      <c r="GK3" s="11">
        <f>GJ3/B3</f>
        <v>5.9354285714285714E-2</v>
      </c>
      <c r="GL3" s="11">
        <v>160.18600000000001</v>
      </c>
      <c r="GM3" s="11">
        <f>GL3/C3</f>
        <v>7.4828794319615087E-3</v>
      </c>
      <c r="GN3" s="11">
        <v>6.5405699999999997E-2</v>
      </c>
      <c r="GO3" s="11">
        <v>0.88095400000000001</v>
      </c>
      <c r="GP3" s="11">
        <v>5.33029E-2</v>
      </c>
      <c r="GQ3" s="11">
        <v>3.3714299999999998E-4</v>
      </c>
      <c r="GR3" s="11">
        <v>0</v>
      </c>
      <c r="GS3" s="11">
        <v>0</v>
      </c>
      <c r="GT3" s="11">
        <v>0</v>
      </c>
      <c r="GU3" s="11">
        <v>0</v>
      </c>
      <c r="GV3" s="11">
        <v>0</v>
      </c>
      <c r="GW3" s="11">
        <v>0</v>
      </c>
      <c r="GX3" s="11">
        <v>14901494700</v>
      </c>
      <c r="GY3" s="11">
        <v>4.75</v>
      </c>
    </row>
    <row r="4" spans="1:207" x14ac:dyDescent="0.2">
      <c r="A4" s="12" t="s">
        <v>130</v>
      </c>
      <c r="B4" s="12">
        <v>535</v>
      </c>
      <c r="C4" s="11">
        <v>48450</v>
      </c>
      <c r="D4" s="15"/>
      <c r="E4" s="11">
        <v>1</v>
      </c>
      <c r="F4" s="11">
        <v>47552</v>
      </c>
      <c r="G4" s="11">
        <f>F4/C4</f>
        <v>0.98146542827657379</v>
      </c>
      <c r="H4" s="11">
        <v>12509</v>
      </c>
      <c r="I4" s="11">
        <f>H4/C4</f>
        <v>0.25818369453044376</v>
      </c>
      <c r="J4" s="11">
        <v>60061</v>
      </c>
      <c r="K4" s="11">
        <v>49802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49802</v>
      </c>
      <c r="R4" s="11">
        <v>49802</v>
      </c>
      <c r="S4" s="13">
        <v>2.7905099999999999E-2</v>
      </c>
      <c r="T4" s="13">
        <v>2.7905099999999999E-2</v>
      </c>
      <c r="U4" s="13">
        <v>2.7905099999999999E-2</v>
      </c>
      <c r="V4" s="11">
        <v>127</v>
      </c>
      <c r="W4" s="11">
        <f>V4/B4</f>
        <v>0.23738317757009345</v>
      </c>
      <c r="X4" s="11">
        <v>98.496099999999998</v>
      </c>
      <c r="Y4" s="11">
        <f>X4/C4</f>
        <v>2.0329432404540765E-3</v>
      </c>
      <c r="Z4" s="11">
        <v>0.272897</v>
      </c>
      <c r="AA4" s="11">
        <v>0.49532700000000002</v>
      </c>
      <c r="AB4" s="11">
        <v>0.198131</v>
      </c>
      <c r="AC4" s="11">
        <v>2.9906499999999999E-2</v>
      </c>
      <c r="AD4" s="11">
        <v>3.7383199999999998E-3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232918584</v>
      </c>
      <c r="AK4" s="11">
        <v>7.8125E-2</v>
      </c>
      <c r="AL4" s="15"/>
      <c r="AM4" s="11">
        <v>10</v>
      </c>
      <c r="AN4" s="11">
        <v>48725.3</v>
      </c>
      <c r="AO4" s="11">
        <f>AN4/C4</f>
        <v>1.0056821465428276</v>
      </c>
      <c r="AP4" s="11">
        <v>5823</v>
      </c>
      <c r="AQ4" s="11">
        <f>AP4/C4</f>
        <v>0.12018575851393189</v>
      </c>
      <c r="AR4" s="11">
        <v>54548.3</v>
      </c>
      <c r="AS4" s="11">
        <v>49532.800000000003</v>
      </c>
      <c r="AT4" s="11">
        <v>321</v>
      </c>
      <c r="AU4" s="11">
        <v>1.1548499999999999</v>
      </c>
      <c r="AV4" s="11">
        <v>15.768700000000001</v>
      </c>
      <c r="AW4" s="11">
        <v>5.2098300000000002</v>
      </c>
      <c r="AX4" s="11">
        <v>1.30182</v>
      </c>
      <c r="AY4" s="11">
        <v>49658</v>
      </c>
      <c r="AZ4" s="11">
        <v>49337</v>
      </c>
      <c r="BA4" s="13">
        <v>1.8307500000000001E-2</v>
      </c>
      <c r="BB4" s="13">
        <v>2.4932900000000001E-2</v>
      </c>
      <c r="BC4" s="13">
        <v>2.2348799999999999E-2</v>
      </c>
      <c r="BD4" s="11">
        <v>58.3</v>
      </c>
      <c r="BE4" s="11">
        <f>BD4/B4</f>
        <v>0.10897196261682242</v>
      </c>
      <c r="BF4" s="11">
        <v>99.879900000000006</v>
      </c>
      <c r="BG4" s="11">
        <f>BF4/C4</f>
        <v>2.0615046439628484E-3</v>
      </c>
      <c r="BH4" s="11">
        <v>0.11271</v>
      </c>
      <c r="BI4" s="11">
        <v>0.78018699999999996</v>
      </c>
      <c r="BJ4" s="11">
        <v>0.10523399999999999</v>
      </c>
      <c r="BK4" s="14">
        <v>1.8691599999999999E-3</v>
      </c>
      <c r="BL4" s="11">
        <v>0</v>
      </c>
      <c r="BM4" s="11">
        <v>0</v>
      </c>
      <c r="BN4" s="11">
        <v>0</v>
      </c>
      <c r="BO4" s="11">
        <v>0</v>
      </c>
      <c r="BP4" s="11">
        <v>0</v>
      </c>
      <c r="BQ4" s="11">
        <v>0</v>
      </c>
      <c r="BR4" s="11">
        <v>3416646756</v>
      </c>
      <c r="BS4" s="11">
        <v>1.17188</v>
      </c>
      <c r="BT4" s="15"/>
      <c r="BU4" s="11">
        <v>1000</v>
      </c>
      <c r="BV4" s="11">
        <v>48710.5</v>
      </c>
      <c r="BW4" s="11">
        <f>BV4/C4</f>
        <v>1.0053766769865842</v>
      </c>
      <c r="BX4" s="11">
        <v>5766.58</v>
      </c>
      <c r="BY4" s="11">
        <f>BX4/C4</f>
        <v>0.11902125902992776</v>
      </c>
      <c r="BZ4" s="11">
        <v>54477.1</v>
      </c>
      <c r="CA4" s="11">
        <v>49487.7</v>
      </c>
      <c r="CB4" s="11">
        <v>536</v>
      </c>
      <c r="CC4" s="11">
        <v>15.6957</v>
      </c>
      <c r="CD4" s="11">
        <v>84.845799999999997</v>
      </c>
      <c r="CE4" s="11">
        <v>33.330800000000004</v>
      </c>
      <c r="CF4" s="11">
        <v>11.8118</v>
      </c>
      <c r="CG4" s="11">
        <v>49778</v>
      </c>
      <c r="CH4" s="11">
        <v>49242</v>
      </c>
      <c r="CI4" s="13">
        <v>1.6346699999999999E-2</v>
      </c>
      <c r="CJ4" s="13">
        <v>2.7409699999999999E-2</v>
      </c>
      <c r="CK4" s="13">
        <v>2.1418599999999999E-2</v>
      </c>
      <c r="CL4" s="11">
        <v>58.088999999999999</v>
      </c>
      <c r="CM4" s="11">
        <f>CL4/B4</f>
        <v>0.10857757009345795</v>
      </c>
      <c r="CN4" s="11">
        <v>99.271500000000003</v>
      </c>
      <c r="CO4" s="11">
        <f>CN4/C4</f>
        <v>2.0489473684210525E-3</v>
      </c>
      <c r="CP4" s="11">
        <v>0.111342</v>
      </c>
      <c r="CQ4" s="11">
        <v>0.78195000000000003</v>
      </c>
      <c r="CR4" s="11">
        <v>0.105813</v>
      </c>
      <c r="CS4" s="14">
        <v>8.9532700000000002E-4</v>
      </c>
      <c r="CT4" s="11">
        <v>0</v>
      </c>
      <c r="CU4" s="11">
        <v>0</v>
      </c>
      <c r="CV4" s="11">
        <v>0</v>
      </c>
      <c r="CW4" s="11">
        <v>0</v>
      </c>
      <c r="CX4" s="11">
        <v>0</v>
      </c>
      <c r="CY4" s="11">
        <v>0</v>
      </c>
      <c r="CZ4" s="11">
        <v>132503515832</v>
      </c>
      <c r="DA4" s="11">
        <v>44.781300000000002</v>
      </c>
      <c r="DB4" s="15"/>
      <c r="DC4" s="11">
        <v>1000</v>
      </c>
      <c r="DD4" s="11">
        <v>48359.7</v>
      </c>
      <c r="DE4" s="11">
        <f>DD4/C4</f>
        <v>0.99813622291021664</v>
      </c>
      <c r="DF4" s="11">
        <v>4113</v>
      </c>
      <c r="DG4" s="11">
        <f>DF4/C4</f>
        <v>8.4891640866873064E-2</v>
      </c>
      <c r="DH4" s="11">
        <v>52472.7</v>
      </c>
      <c r="DI4" s="11">
        <v>49044.7</v>
      </c>
      <c r="DJ4" s="11">
        <v>534</v>
      </c>
      <c r="DK4" s="11">
        <v>16.630800000000001</v>
      </c>
      <c r="DL4" s="11">
        <v>173.70500000000001</v>
      </c>
      <c r="DM4" s="11">
        <v>51.4649</v>
      </c>
      <c r="DN4" s="11">
        <v>13.184699999999999</v>
      </c>
      <c r="DO4" s="11">
        <v>49347</v>
      </c>
      <c r="DP4" s="11">
        <v>48813</v>
      </c>
      <c r="DQ4" s="13">
        <v>7.4922599999999997E-3</v>
      </c>
      <c r="DR4" s="13">
        <v>1.85139E-2</v>
      </c>
      <c r="DS4" s="13">
        <v>1.22741E-2</v>
      </c>
      <c r="DT4" s="11">
        <v>39.094000000000001</v>
      </c>
      <c r="DU4" s="11">
        <f>DT4/B4</f>
        <v>7.3072897196261685E-2</v>
      </c>
      <c r="DV4" s="11">
        <v>105.208</v>
      </c>
      <c r="DW4" s="11">
        <f>DV4/C4</f>
        <v>2.1714757481940145E-3</v>
      </c>
      <c r="DX4" s="11">
        <v>7.5429899999999994E-2</v>
      </c>
      <c r="DY4" s="11">
        <v>0.85336599999999996</v>
      </c>
      <c r="DZ4" s="11">
        <v>7.0715899999999998E-2</v>
      </c>
      <c r="EA4" s="14">
        <v>4.8785000000000001E-4</v>
      </c>
      <c r="EB4" s="11">
        <v>0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2270030200120</v>
      </c>
      <c r="EI4" s="11">
        <v>773.42200000000003</v>
      </c>
      <c r="EJ4" s="15"/>
      <c r="EK4" s="11">
        <v>12</v>
      </c>
      <c r="EL4" s="11">
        <v>48326.3</v>
      </c>
      <c r="EM4" s="11">
        <f>EL4/C4</f>
        <v>0.99744685242518061</v>
      </c>
      <c r="EN4" s="11">
        <v>4235.17</v>
      </c>
      <c r="EO4" s="11">
        <f>EN4/C4</f>
        <v>8.7413209494324046E-2</v>
      </c>
      <c r="EP4" s="11">
        <v>52561.4</v>
      </c>
      <c r="EQ4" s="11">
        <v>49024.800000000003</v>
      </c>
      <c r="ER4" s="11">
        <v>270</v>
      </c>
      <c r="ES4" s="11">
        <v>1.64171</v>
      </c>
      <c r="ET4" s="11">
        <v>16.426300000000001</v>
      </c>
      <c r="EU4" s="11">
        <v>4.18459</v>
      </c>
      <c r="EV4" s="11">
        <v>1.2750300000000001</v>
      </c>
      <c r="EW4" s="11">
        <v>49177</v>
      </c>
      <c r="EX4" s="11">
        <v>48907</v>
      </c>
      <c r="EY4" s="13">
        <v>9.4324000000000005E-3</v>
      </c>
      <c r="EZ4" s="13">
        <v>1.50052E-2</v>
      </c>
      <c r="FA4" s="13">
        <v>1.18645E-2</v>
      </c>
      <c r="FB4" s="11">
        <v>40.666699999999999</v>
      </c>
      <c r="FC4" s="11">
        <f>FB4/B4</f>
        <v>7.6012523364485982E-2</v>
      </c>
      <c r="FD4" s="11">
        <v>104.143</v>
      </c>
      <c r="FE4" s="11">
        <f>FD4/C4</f>
        <v>2.1494943240454078E-3</v>
      </c>
      <c r="FF4" s="11">
        <v>7.7881599999999995E-2</v>
      </c>
      <c r="FG4" s="11">
        <v>0.84797500000000003</v>
      </c>
      <c r="FH4" s="11">
        <v>7.4143299999999995E-2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46507979882</v>
      </c>
      <c r="FQ4" s="11">
        <v>15.8438</v>
      </c>
      <c r="FR4" s="15"/>
      <c r="FS4" s="11">
        <v>1000</v>
      </c>
      <c r="FT4" s="11">
        <v>48327.8</v>
      </c>
      <c r="FU4" s="11">
        <f>FT4/C4</f>
        <v>0.99747781217750264</v>
      </c>
      <c r="FV4" s="11">
        <v>4047.47</v>
      </c>
      <c r="FW4" s="11">
        <f>FV4/C4</f>
        <v>8.3539112487100095E-2</v>
      </c>
      <c r="FX4" s="11">
        <v>52375.199999999997</v>
      </c>
      <c r="FY4" s="11">
        <v>49023.7</v>
      </c>
      <c r="FZ4" s="11">
        <v>547</v>
      </c>
      <c r="GA4" s="11">
        <v>16.319199999999999</v>
      </c>
      <c r="GB4" s="11">
        <v>164.47900000000001</v>
      </c>
      <c r="GC4" s="11">
        <v>48.350099999999998</v>
      </c>
      <c r="GD4" s="11">
        <v>12.0496</v>
      </c>
      <c r="GE4" s="11">
        <v>49340</v>
      </c>
      <c r="GF4" s="11">
        <v>48793</v>
      </c>
      <c r="GG4" s="13">
        <v>7.0794600000000001E-3</v>
      </c>
      <c r="GH4" s="13">
        <v>1.83695E-2</v>
      </c>
      <c r="GI4" s="13">
        <v>1.18412E-2</v>
      </c>
      <c r="GJ4" s="11">
        <v>38.116</v>
      </c>
      <c r="GK4" s="11">
        <f>GJ4/B4</f>
        <v>7.1244859813084108E-2</v>
      </c>
      <c r="GL4" s="11">
        <v>106.188</v>
      </c>
      <c r="GM4" s="11">
        <f>GL4/C4</f>
        <v>2.1917027863777088E-3</v>
      </c>
      <c r="GN4" s="11">
        <v>7.3500899999999994E-2</v>
      </c>
      <c r="GO4" s="11">
        <v>0.85712299999999997</v>
      </c>
      <c r="GP4" s="11">
        <v>6.8988800000000003E-2</v>
      </c>
      <c r="GQ4" s="11">
        <v>3.8691600000000001E-4</v>
      </c>
      <c r="GR4" s="11">
        <v>0</v>
      </c>
      <c r="GS4" s="11">
        <v>0</v>
      </c>
      <c r="GT4" s="11">
        <v>0</v>
      </c>
      <c r="GU4" s="11">
        <v>0</v>
      </c>
      <c r="GV4" s="11">
        <v>0</v>
      </c>
      <c r="GW4" s="11">
        <v>0</v>
      </c>
      <c r="GX4" s="11">
        <v>267622281158</v>
      </c>
      <c r="GY4" s="11">
        <v>90.781300000000002</v>
      </c>
    </row>
    <row r="5" spans="1:207" x14ac:dyDescent="0.2">
      <c r="A5" s="12" t="s">
        <v>133</v>
      </c>
      <c r="B5" s="12">
        <v>561</v>
      </c>
      <c r="C5" s="11">
        <v>2763</v>
      </c>
      <c r="D5" s="15"/>
      <c r="E5" s="11">
        <v>1</v>
      </c>
      <c r="F5" s="11">
        <v>2396</v>
      </c>
      <c r="G5" s="11">
        <f>F5/C5</f>
        <v>0.86717336228736885</v>
      </c>
      <c r="H5" s="11">
        <v>899</v>
      </c>
      <c r="I5" s="11">
        <f>H5/C5</f>
        <v>0.32537097357944261</v>
      </c>
      <c r="J5" s="11">
        <v>3295</v>
      </c>
      <c r="K5" s="11">
        <v>3103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3103</v>
      </c>
      <c r="R5" s="11">
        <v>3103</v>
      </c>
      <c r="S5" s="13">
        <v>0.123055</v>
      </c>
      <c r="T5" s="13">
        <v>0.123055</v>
      </c>
      <c r="U5" s="13">
        <v>0.123055</v>
      </c>
      <c r="V5" s="11">
        <v>134</v>
      </c>
      <c r="W5" s="11">
        <f>V5/B5</f>
        <v>0.23885918003565063</v>
      </c>
      <c r="X5" s="11">
        <v>6.7089600000000003</v>
      </c>
      <c r="Y5" s="11">
        <f>X5/C5</f>
        <v>2.4281433224755699E-3</v>
      </c>
      <c r="Z5" s="11">
        <v>0.26738000000000001</v>
      </c>
      <c r="AA5" s="11">
        <v>0.49554399999999998</v>
      </c>
      <c r="AB5" s="11">
        <v>0.210339</v>
      </c>
      <c r="AC5" s="11">
        <v>2.6738000000000001E-2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232432956</v>
      </c>
      <c r="AK5" s="11">
        <v>7.8125E-2</v>
      </c>
      <c r="AL5" s="15"/>
      <c r="AM5" s="11">
        <v>94</v>
      </c>
      <c r="AN5" s="11">
        <v>2735.56</v>
      </c>
      <c r="AO5" s="11">
        <f>AN5/C5</f>
        <v>0.99006876583423808</v>
      </c>
      <c r="AP5" s="11">
        <v>298.904</v>
      </c>
      <c r="AQ5" s="11">
        <f>AP5/C5</f>
        <v>0.10818096272167933</v>
      </c>
      <c r="AR5" s="11">
        <v>3034.47</v>
      </c>
      <c r="AS5" s="11">
        <v>2964.02</v>
      </c>
      <c r="AT5" s="11">
        <v>80</v>
      </c>
      <c r="AU5" s="11">
        <v>1.6713</v>
      </c>
      <c r="AV5" s="11">
        <v>6.5740600000000002</v>
      </c>
      <c r="AW5" s="11">
        <v>2.9432900000000002</v>
      </c>
      <c r="AX5" s="11">
        <v>2.85961</v>
      </c>
      <c r="AY5" s="11">
        <v>3006</v>
      </c>
      <c r="AZ5" s="11">
        <v>2926</v>
      </c>
      <c r="BA5" s="13">
        <v>5.8993799999999999E-2</v>
      </c>
      <c r="BB5" s="13">
        <v>8.7947899999999996E-2</v>
      </c>
      <c r="BC5" s="13">
        <v>7.2754700000000005E-2</v>
      </c>
      <c r="BD5" s="11">
        <v>20.095700000000001</v>
      </c>
      <c r="BE5" s="11">
        <f>BD5/B5</f>
        <v>3.5821212121212122E-2</v>
      </c>
      <c r="BF5" s="11">
        <v>14.874000000000001</v>
      </c>
      <c r="BG5" s="11">
        <f>BF5/C5</f>
        <v>5.3832790445168298E-3</v>
      </c>
      <c r="BH5" s="11">
        <v>3.7717599999999997E-2</v>
      </c>
      <c r="BI5" s="11">
        <v>0.92824399999999996</v>
      </c>
      <c r="BJ5" s="11">
        <v>3.3924999999999997E-2</v>
      </c>
      <c r="BK5" s="14">
        <v>1.13779E-4</v>
      </c>
      <c r="BL5" s="11">
        <v>0</v>
      </c>
      <c r="BM5" s="11">
        <v>0</v>
      </c>
      <c r="BN5" s="11">
        <v>0</v>
      </c>
      <c r="BO5" s="11">
        <v>0</v>
      </c>
      <c r="BP5" s="11">
        <v>0</v>
      </c>
      <c r="BQ5" s="11">
        <v>0</v>
      </c>
      <c r="BR5" s="11">
        <v>84169491414</v>
      </c>
      <c r="BS5" s="11">
        <v>28.234400000000001</v>
      </c>
      <c r="BT5" s="15"/>
      <c r="BU5" s="11">
        <v>1000</v>
      </c>
      <c r="BV5" s="11">
        <v>2734.74</v>
      </c>
      <c r="BW5" s="11">
        <f>BV5/C5</f>
        <v>0.98977198697068391</v>
      </c>
      <c r="BX5" s="11">
        <v>296.19799999999998</v>
      </c>
      <c r="BY5" s="11">
        <f>BX5/C5</f>
        <v>0.10720159247195077</v>
      </c>
      <c r="BZ5" s="11">
        <v>3030.94</v>
      </c>
      <c r="CA5" s="11">
        <v>2964.34</v>
      </c>
      <c r="CB5" s="11">
        <v>111</v>
      </c>
      <c r="CC5" s="11">
        <v>5.4911500000000002</v>
      </c>
      <c r="CD5" s="11">
        <v>22.986599999999999</v>
      </c>
      <c r="CE5" s="11">
        <v>8.7835900000000002</v>
      </c>
      <c r="CF5" s="11">
        <v>9.6801300000000001</v>
      </c>
      <c r="CG5" s="11">
        <v>3025</v>
      </c>
      <c r="CH5" s="11">
        <v>2914</v>
      </c>
      <c r="CI5" s="13">
        <v>5.4650700000000003E-2</v>
      </c>
      <c r="CJ5" s="13">
        <v>9.4824500000000006E-2</v>
      </c>
      <c r="CK5" s="13">
        <v>7.2868600000000006E-2</v>
      </c>
      <c r="CL5" s="11">
        <v>19.405999999999999</v>
      </c>
      <c r="CM5" s="11">
        <f>CL5/B5</f>
        <v>3.459180035650624E-2</v>
      </c>
      <c r="CN5" s="11">
        <v>15.263199999999999</v>
      </c>
      <c r="CO5" s="11">
        <f>CN5/C5</f>
        <v>5.524140427072023E-3</v>
      </c>
      <c r="CP5" s="11">
        <v>3.6454500000000001E-2</v>
      </c>
      <c r="CQ5" s="11">
        <v>0.93073600000000001</v>
      </c>
      <c r="CR5" s="11">
        <v>3.2729099999999997E-2</v>
      </c>
      <c r="CS5" s="14">
        <v>8.0213899999999994E-5</v>
      </c>
      <c r="CT5" s="11">
        <v>0</v>
      </c>
      <c r="CU5" s="11">
        <v>0</v>
      </c>
      <c r="CV5" s="11">
        <v>0</v>
      </c>
      <c r="CW5" s="11">
        <v>0</v>
      </c>
      <c r="CX5" s="11">
        <v>0</v>
      </c>
      <c r="CY5" s="11">
        <v>0</v>
      </c>
      <c r="CZ5" s="11">
        <v>1738059504502</v>
      </c>
      <c r="DA5" s="11">
        <v>592.60900000000004</v>
      </c>
      <c r="DB5" s="15"/>
      <c r="DC5" s="11">
        <v>1000</v>
      </c>
      <c r="DD5" s="11">
        <v>2735.11</v>
      </c>
      <c r="DE5" s="11">
        <f>DD5/C5</f>
        <v>0.98990589938472684</v>
      </c>
      <c r="DF5" s="11">
        <v>298.97500000000002</v>
      </c>
      <c r="DG5" s="11">
        <f>DF5/C5</f>
        <v>0.10820665942815781</v>
      </c>
      <c r="DH5" s="11">
        <v>3034.08</v>
      </c>
      <c r="DI5" s="11">
        <v>2964.85</v>
      </c>
      <c r="DJ5" s="11">
        <v>111</v>
      </c>
      <c r="DK5" s="11">
        <v>5.4687999999999999</v>
      </c>
      <c r="DL5" s="11">
        <v>23.451699999999999</v>
      </c>
      <c r="DM5" s="11">
        <v>9.0484299999999998</v>
      </c>
      <c r="DN5" s="11">
        <v>10.0631</v>
      </c>
      <c r="DO5" s="11">
        <v>3026</v>
      </c>
      <c r="DP5" s="11">
        <v>2915</v>
      </c>
      <c r="DQ5" s="13">
        <v>5.5012699999999998E-2</v>
      </c>
      <c r="DR5" s="13">
        <v>9.5186400000000004E-2</v>
      </c>
      <c r="DS5" s="13">
        <v>7.3054300000000003E-2</v>
      </c>
      <c r="DT5" s="11">
        <v>19.87</v>
      </c>
      <c r="DU5" s="11">
        <f>DT5/B5</f>
        <v>3.5418894830659541E-2</v>
      </c>
      <c r="DV5" s="11">
        <v>15.0466</v>
      </c>
      <c r="DW5" s="11">
        <f>DV5/C5</f>
        <v>5.4457473760405354E-3</v>
      </c>
      <c r="DX5" s="11">
        <v>3.7322599999999997E-2</v>
      </c>
      <c r="DY5" s="11">
        <v>0.92904100000000001</v>
      </c>
      <c r="DZ5" s="11">
        <v>3.3515200000000002E-2</v>
      </c>
      <c r="EA5" s="14">
        <v>1.21212E-4</v>
      </c>
      <c r="EB5" s="11">
        <v>0</v>
      </c>
      <c r="EC5" s="11">
        <v>0</v>
      </c>
      <c r="ED5" s="11">
        <v>0</v>
      </c>
      <c r="EE5" s="11">
        <v>0</v>
      </c>
      <c r="EF5" s="11">
        <v>0</v>
      </c>
      <c r="EG5" s="11">
        <v>0</v>
      </c>
      <c r="EH5" s="11">
        <v>404105001686</v>
      </c>
      <c r="EI5" s="11">
        <v>137.15600000000001</v>
      </c>
      <c r="EJ5" s="15"/>
      <c r="EK5" s="11">
        <v>2</v>
      </c>
      <c r="EL5" s="11">
        <v>2731.5</v>
      </c>
      <c r="EM5" s="11">
        <f>EL5/C5</f>
        <v>0.98859934853420195</v>
      </c>
      <c r="EN5" s="11">
        <v>304</v>
      </c>
      <c r="EO5" s="11">
        <f>EN5/C5</f>
        <v>0.1100253347810351</v>
      </c>
      <c r="EP5" s="11">
        <v>3035.5</v>
      </c>
      <c r="EQ5" s="11">
        <v>2979.5</v>
      </c>
      <c r="ER5" s="11">
        <v>17</v>
      </c>
      <c r="ES5" s="11">
        <v>0.14882500000000001</v>
      </c>
      <c r="ET5" s="11">
        <v>0</v>
      </c>
      <c r="EU5" s="11">
        <v>0.141177</v>
      </c>
      <c r="EV5" s="11">
        <v>0.220223</v>
      </c>
      <c r="EW5" s="11">
        <v>2988</v>
      </c>
      <c r="EX5" s="11">
        <v>2971</v>
      </c>
      <c r="EY5" s="13">
        <v>7.52805E-2</v>
      </c>
      <c r="EZ5" s="13">
        <v>8.1433199999999997E-2</v>
      </c>
      <c r="FA5" s="13">
        <v>7.8356899999999993E-2</v>
      </c>
      <c r="FB5" s="11">
        <v>16</v>
      </c>
      <c r="FC5" s="11">
        <f>FB5/B5</f>
        <v>2.8520499108734401E-2</v>
      </c>
      <c r="FD5" s="11">
        <v>19</v>
      </c>
      <c r="FE5" s="11">
        <f>FD5/C5</f>
        <v>6.8765834238146938E-3</v>
      </c>
      <c r="FF5" s="11">
        <v>3.0303E-2</v>
      </c>
      <c r="FG5" s="11">
        <v>0.94295899999999999</v>
      </c>
      <c r="FH5" s="11">
        <v>2.6738000000000001E-2</v>
      </c>
      <c r="FI5" s="11">
        <v>0</v>
      </c>
      <c r="FJ5" s="11">
        <v>0</v>
      </c>
      <c r="FK5" s="11">
        <v>0</v>
      </c>
      <c r="FL5" s="11">
        <v>0</v>
      </c>
      <c r="FM5" s="11">
        <v>0</v>
      </c>
      <c r="FN5" s="11">
        <v>0</v>
      </c>
      <c r="FO5" s="11">
        <v>0</v>
      </c>
      <c r="FP5" s="11">
        <v>47383538714</v>
      </c>
      <c r="FQ5" s="11">
        <v>16.156300000000002</v>
      </c>
      <c r="FR5" s="15"/>
      <c r="FS5" s="11">
        <v>1000</v>
      </c>
      <c r="FT5" s="11">
        <v>2732.01</v>
      </c>
      <c r="FU5" s="11">
        <f>FT5/C5</f>
        <v>0.98878393051031499</v>
      </c>
      <c r="FV5" s="11">
        <v>303.18599999999998</v>
      </c>
      <c r="FW5" s="11">
        <f>FV5/C5</f>
        <v>0.10973072747014115</v>
      </c>
      <c r="FX5" s="11">
        <v>3035.19</v>
      </c>
      <c r="FY5" s="11">
        <v>2963.92</v>
      </c>
      <c r="FZ5" s="11">
        <v>99</v>
      </c>
      <c r="GA5" s="11">
        <v>5.8254799999999998</v>
      </c>
      <c r="GB5" s="11">
        <v>22.951000000000001</v>
      </c>
      <c r="GC5" s="11">
        <v>9.1794100000000007</v>
      </c>
      <c r="GD5" s="11">
        <v>9.4360300000000006</v>
      </c>
      <c r="GE5" s="11">
        <v>3015</v>
      </c>
      <c r="GF5" s="11">
        <v>2916</v>
      </c>
      <c r="GG5" s="13">
        <v>5.5374600000000003E-2</v>
      </c>
      <c r="GH5" s="13">
        <v>9.12052E-2</v>
      </c>
      <c r="GI5" s="13">
        <v>7.2717299999999999E-2</v>
      </c>
      <c r="GJ5" s="11">
        <v>19.123999999999999</v>
      </c>
      <c r="GK5" s="11">
        <f>GJ5/B5</f>
        <v>3.4089126559714793E-2</v>
      </c>
      <c r="GL5" s="11">
        <v>15.8537</v>
      </c>
      <c r="GM5" s="11">
        <f>GL5/C5</f>
        <v>5.7378574013753165E-3</v>
      </c>
      <c r="GN5" s="11">
        <v>3.5871699999999999E-2</v>
      </c>
      <c r="GO5" s="11">
        <v>0.93182200000000004</v>
      </c>
      <c r="GP5" s="11">
        <v>3.2306599999999998E-2</v>
      </c>
      <c r="GQ5" s="11">
        <v>0</v>
      </c>
      <c r="GR5" s="11">
        <v>0</v>
      </c>
      <c r="GS5" s="11">
        <v>0</v>
      </c>
      <c r="GT5" s="11">
        <v>0</v>
      </c>
      <c r="GU5" s="11">
        <v>0</v>
      </c>
      <c r="GV5" s="11">
        <v>0</v>
      </c>
      <c r="GW5" s="11">
        <v>0</v>
      </c>
      <c r="GX5" s="11">
        <v>36551250240</v>
      </c>
      <c r="GY5" s="11">
        <v>12.109400000000001</v>
      </c>
    </row>
    <row r="6" spans="1:207" x14ac:dyDescent="0.2">
      <c r="A6" s="12" t="s">
        <v>131</v>
      </c>
      <c r="B6" s="12">
        <v>1032</v>
      </c>
      <c r="C6" s="11">
        <v>92650</v>
      </c>
      <c r="D6" s="12"/>
      <c r="E6" s="11">
        <v>1</v>
      </c>
      <c r="F6" s="11">
        <v>92070</v>
      </c>
      <c r="G6" s="11">
        <f>F6/C6</f>
        <v>0.99373988127361035</v>
      </c>
      <c r="H6" s="11">
        <v>4997</v>
      </c>
      <c r="I6" s="11">
        <f>H6/C6</f>
        <v>5.393416082029142E-2</v>
      </c>
      <c r="J6" s="11">
        <v>97067</v>
      </c>
      <c r="K6" s="11">
        <v>93341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93341</v>
      </c>
      <c r="R6" s="11">
        <v>93341</v>
      </c>
      <c r="S6" s="13">
        <v>7.45818E-3</v>
      </c>
      <c r="T6" s="13">
        <v>7.45818E-3</v>
      </c>
      <c r="U6" s="13">
        <v>7.45818E-3</v>
      </c>
      <c r="V6" s="11">
        <v>40</v>
      </c>
      <c r="W6" s="11">
        <f>V6/B6</f>
        <v>3.875968992248062E-2</v>
      </c>
      <c r="X6" s="11">
        <v>124.925</v>
      </c>
      <c r="Y6" s="11">
        <f>X6/C6</f>
        <v>1.3483540205072855E-3</v>
      </c>
      <c r="Z6" s="11">
        <v>3.9728699999999999E-2</v>
      </c>
      <c r="AA6" s="11">
        <v>0.922481</v>
      </c>
      <c r="AB6" s="11">
        <v>3.7790700000000003E-2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1112243282</v>
      </c>
      <c r="AK6" s="11">
        <v>0.375</v>
      </c>
      <c r="AL6" s="12"/>
      <c r="AM6" s="11">
        <v>11</v>
      </c>
      <c r="AN6" s="11">
        <v>92494.3</v>
      </c>
      <c r="AO6" s="11">
        <f>AN6/C6</f>
        <v>0.9983194819212089</v>
      </c>
      <c r="AP6" s="11">
        <v>504.63600000000002</v>
      </c>
      <c r="AQ6" s="11">
        <f>AP6/C6</f>
        <v>5.4466918510523476E-3</v>
      </c>
      <c r="AR6" s="11">
        <v>92998.9</v>
      </c>
      <c r="AS6" s="11">
        <v>92724</v>
      </c>
      <c r="AT6" s="11">
        <v>67</v>
      </c>
      <c r="AU6" s="11">
        <v>0.20017299999999999</v>
      </c>
      <c r="AV6" s="11">
        <v>11.352600000000001</v>
      </c>
      <c r="AW6" s="11">
        <v>1.01637</v>
      </c>
      <c r="AX6" s="11">
        <v>0.18106800000000001</v>
      </c>
      <c r="AY6" s="11">
        <v>92761</v>
      </c>
      <c r="AZ6" s="11">
        <v>92694</v>
      </c>
      <c r="BA6" s="13">
        <v>4.7490599999999998E-4</v>
      </c>
      <c r="BB6" s="13">
        <v>1.1980599999999999E-3</v>
      </c>
      <c r="BC6" s="13">
        <v>7.9870500000000003E-4</v>
      </c>
      <c r="BD6" s="11">
        <v>3.7272699999999999</v>
      </c>
      <c r="BE6" s="11">
        <f>BD6/B6</f>
        <v>3.6116957364341084E-3</v>
      </c>
      <c r="BF6" s="11">
        <v>135.38999999999999</v>
      </c>
      <c r="BG6" s="11">
        <f>BF6/C6</f>
        <v>1.4613059902860224E-3</v>
      </c>
      <c r="BH6" s="11">
        <v>4.5806900000000001E-3</v>
      </c>
      <c r="BI6" s="11">
        <v>0.99277700000000002</v>
      </c>
      <c r="BJ6" s="11">
        <v>2.6427099999999999E-3</v>
      </c>
      <c r="BK6" s="14">
        <v>0</v>
      </c>
      <c r="BL6" s="11">
        <v>0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7750906880</v>
      </c>
      <c r="BS6" s="11">
        <v>2.59375</v>
      </c>
      <c r="BT6" s="12"/>
      <c r="BU6" s="11">
        <v>1000</v>
      </c>
      <c r="BV6" s="11">
        <v>92487.6</v>
      </c>
      <c r="BW6" s="11">
        <f>BV6/C6</f>
        <v>0.99824716675661096</v>
      </c>
      <c r="BX6" s="11">
        <v>448.75700000000001</v>
      </c>
      <c r="BY6" s="11">
        <f>BX6/C6</f>
        <v>4.8435725849973015E-3</v>
      </c>
      <c r="BZ6" s="11">
        <v>92936.3</v>
      </c>
      <c r="CA6" s="11">
        <v>92727.6</v>
      </c>
      <c r="CB6" s="11">
        <v>79</v>
      </c>
      <c r="CC6" s="11">
        <v>1.7204200000000001</v>
      </c>
      <c r="CD6" s="11">
        <v>93.454599999999999</v>
      </c>
      <c r="CE6" s="11">
        <v>7.47621</v>
      </c>
      <c r="CF6" s="11">
        <v>1.6474800000000001</v>
      </c>
      <c r="CG6" s="11">
        <v>92767</v>
      </c>
      <c r="CH6" s="11">
        <v>92688</v>
      </c>
      <c r="CI6" s="13">
        <v>4.1014600000000001E-4</v>
      </c>
      <c r="CJ6" s="13">
        <v>1.26282E-3</v>
      </c>
      <c r="CK6" s="13">
        <v>8.3785200000000004E-4</v>
      </c>
      <c r="CL6" s="11">
        <v>3.1019999999999999</v>
      </c>
      <c r="CM6" s="11">
        <f>CL6/B6</f>
        <v>3.005813953488372E-3</v>
      </c>
      <c r="CN6" s="11">
        <v>144.667</v>
      </c>
      <c r="CO6" s="11">
        <f>CN6/C6</f>
        <v>1.5614355099838101E-3</v>
      </c>
      <c r="CP6" s="11">
        <v>3.9748099999999996E-3</v>
      </c>
      <c r="CQ6" s="11">
        <v>0.99398799999999998</v>
      </c>
      <c r="CR6" s="11">
        <v>2.0368199999999999E-3</v>
      </c>
      <c r="CS6" s="14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100310980526</v>
      </c>
      <c r="DA6" s="11">
        <v>32.859400000000001</v>
      </c>
      <c r="DB6" s="12"/>
      <c r="DC6" s="11">
        <v>1000</v>
      </c>
      <c r="DD6" s="11">
        <v>92489.8</v>
      </c>
      <c r="DE6" s="11">
        <f>DD6/C6</f>
        <v>0.99827091203453866</v>
      </c>
      <c r="DF6" s="11">
        <v>447.17500000000001</v>
      </c>
      <c r="DG6" s="11">
        <f>DF6/C6</f>
        <v>4.8264975715056665E-3</v>
      </c>
      <c r="DH6" s="11">
        <v>92937</v>
      </c>
      <c r="DI6" s="11">
        <v>92726.6</v>
      </c>
      <c r="DJ6" s="11">
        <v>67</v>
      </c>
      <c r="DK6" s="11">
        <v>2.0468799999999998</v>
      </c>
      <c r="DL6" s="11">
        <v>79.096299999999999</v>
      </c>
      <c r="DM6" s="11">
        <v>6.1669999999999998</v>
      </c>
      <c r="DN6" s="11">
        <v>1.6542600000000001</v>
      </c>
      <c r="DO6" s="11">
        <v>92761</v>
      </c>
      <c r="DP6" s="11">
        <v>92694</v>
      </c>
      <c r="DQ6" s="13">
        <v>4.7490599999999998E-4</v>
      </c>
      <c r="DR6" s="13">
        <v>1.1980599999999999E-3</v>
      </c>
      <c r="DS6" s="13">
        <v>8.2627099999999995E-4</v>
      </c>
      <c r="DT6" s="11">
        <v>3.121</v>
      </c>
      <c r="DU6" s="11">
        <f>DT6/B6</f>
        <v>3.0242248062015502E-3</v>
      </c>
      <c r="DV6" s="11">
        <v>143.279</v>
      </c>
      <c r="DW6" s="11">
        <f>DV6/C6</f>
        <v>1.5464543982730706E-3</v>
      </c>
      <c r="DX6" s="11">
        <v>3.9932199999999996E-3</v>
      </c>
      <c r="DY6" s="11">
        <v>0.99395199999999995</v>
      </c>
      <c r="DZ6" s="11">
        <v>2.0552299999999999E-3</v>
      </c>
      <c r="EA6" s="14">
        <v>0</v>
      </c>
      <c r="EB6" s="11">
        <v>0</v>
      </c>
      <c r="EC6" s="11">
        <v>0</v>
      </c>
      <c r="ED6" s="11">
        <v>0</v>
      </c>
      <c r="EE6" s="11">
        <v>0</v>
      </c>
      <c r="EF6" s="11">
        <v>0</v>
      </c>
      <c r="EG6" s="11">
        <v>0</v>
      </c>
      <c r="EH6" s="11">
        <v>220836771654</v>
      </c>
      <c r="EI6" s="11">
        <v>74.4375</v>
      </c>
      <c r="EJ6" s="12"/>
      <c r="EK6" s="11">
        <v>2</v>
      </c>
      <c r="EL6" s="11">
        <v>92504</v>
      </c>
      <c r="EM6" s="11">
        <f>EL6/C6</f>
        <v>0.99842417701025366</v>
      </c>
      <c r="EN6" s="11">
        <v>411</v>
      </c>
      <c r="EO6" s="11">
        <f>EN6/C6</f>
        <v>4.4360496492174854E-3</v>
      </c>
      <c r="EP6" s="11">
        <v>92915</v>
      </c>
      <c r="EQ6" s="11">
        <v>92737</v>
      </c>
      <c r="ER6" s="11">
        <v>12</v>
      </c>
      <c r="ES6" s="11">
        <v>6.5097299999999997E-2</v>
      </c>
      <c r="ET6" s="11">
        <v>0</v>
      </c>
      <c r="EU6" s="11">
        <v>6.49531E-2</v>
      </c>
      <c r="EV6" s="11">
        <v>2.7863800000000001E-2</v>
      </c>
      <c r="EW6" s="11">
        <v>92743</v>
      </c>
      <c r="EX6" s="11">
        <v>92731</v>
      </c>
      <c r="EY6" s="13">
        <v>8.7425800000000004E-4</v>
      </c>
      <c r="EZ6" s="13">
        <v>1.0037799999999999E-3</v>
      </c>
      <c r="FA6" s="13">
        <v>9.3901800000000001E-4</v>
      </c>
      <c r="FB6" s="11">
        <v>3</v>
      </c>
      <c r="FC6" s="11">
        <f>FB6/B6</f>
        <v>2.9069767441860465E-3</v>
      </c>
      <c r="FD6" s="11">
        <v>137</v>
      </c>
      <c r="FE6" s="11">
        <f>FD6/C6</f>
        <v>1.4786832164058283E-3</v>
      </c>
      <c r="FF6" s="11">
        <v>3.8759699999999998E-3</v>
      </c>
      <c r="FG6" s="11">
        <v>0.99418600000000001</v>
      </c>
      <c r="FH6" s="11">
        <v>1.93798E-3</v>
      </c>
      <c r="FI6" s="11">
        <v>0</v>
      </c>
      <c r="FJ6" s="11">
        <v>0</v>
      </c>
      <c r="FK6" s="11">
        <v>0</v>
      </c>
      <c r="FL6" s="11">
        <v>0</v>
      </c>
      <c r="FM6" s="11">
        <v>0</v>
      </c>
      <c r="FN6" s="11">
        <v>0</v>
      </c>
      <c r="FO6" s="11">
        <v>0</v>
      </c>
      <c r="FP6" s="11">
        <v>277063228598</v>
      </c>
      <c r="FQ6" s="11">
        <v>94.515600000000006</v>
      </c>
      <c r="FR6" s="12"/>
      <c r="FS6" s="11">
        <v>1000</v>
      </c>
      <c r="FT6" s="11">
        <v>92504.7</v>
      </c>
      <c r="FU6" s="11">
        <f>FT6/C6</f>
        <v>0.99843173232595783</v>
      </c>
      <c r="FV6" s="11">
        <v>418.88400000000001</v>
      </c>
      <c r="FW6" s="11">
        <f>FV6/C6</f>
        <v>4.5211440906637885E-3</v>
      </c>
      <c r="FX6" s="11">
        <v>92923.6</v>
      </c>
      <c r="FY6" s="11">
        <v>92727.6</v>
      </c>
      <c r="FZ6" s="11">
        <v>57</v>
      </c>
      <c r="GA6" s="11">
        <v>1.4110400000000001</v>
      </c>
      <c r="GB6" s="11">
        <v>8.5112500000000004</v>
      </c>
      <c r="GC6" s="11">
        <v>1.5134099999999999</v>
      </c>
      <c r="GD6" s="11">
        <v>1.54548</v>
      </c>
      <c r="GE6" s="11">
        <v>92751</v>
      </c>
      <c r="GF6" s="11">
        <v>92694</v>
      </c>
      <c r="GG6" s="13">
        <v>4.7490599999999998E-4</v>
      </c>
      <c r="GH6" s="13">
        <v>1.09012E-3</v>
      </c>
      <c r="GI6" s="13">
        <v>8.3798200000000003E-4</v>
      </c>
      <c r="GJ6" s="11">
        <v>3</v>
      </c>
      <c r="GK6" s="11">
        <f>GJ6/B6</f>
        <v>2.9069767441860465E-3</v>
      </c>
      <c r="GL6" s="11">
        <v>139.62799999999999</v>
      </c>
      <c r="GM6" s="11">
        <f>GL6/C6</f>
        <v>1.5070480302212628E-3</v>
      </c>
      <c r="GN6" s="11">
        <v>3.8759699999999998E-3</v>
      </c>
      <c r="GO6" s="11">
        <v>0.99418600000000001</v>
      </c>
      <c r="GP6" s="11">
        <v>1.93798E-3</v>
      </c>
      <c r="GQ6" s="11">
        <v>0</v>
      </c>
      <c r="GR6" s="11">
        <v>0</v>
      </c>
      <c r="GS6" s="11">
        <v>0</v>
      </c>
      <c r="GT6" s="11">
        <v>0</v>
      </c>
      <c r="GU6" s="11">
        <v>0</v>
      </c>
      <c r="GV6" s="11">
        <v>0</v>
      </c>
      <c r="GW6" s="11">
        <v>0</v>
      </c>
      <c r="GX6" s="11">
        <v>15679647678</v>
      </c>
      <c r="GY6" s="11">
        <v>4.75</v>
      </c>
    </row>
    <row r="12" spans="1:207" x14ac:dyDescent="0.2">
      <c r="B12">
        <f>AVERAGE(B2:B6)</f>
        <v>484.6</v>
      </c>
      <c r="C12">
        <f t="shared" ref="C12:BN12" si="0">AVERAGE(C2:C6)</f>
        <v>34442.400000000001</v>
      </c>
      <c r="D12" t="e">
        <f t="shared" si="0"/>
        <v>#DIV/0!</v>
      </c>
      <c r="E12">
        <f t="shared" si="0"/>
        <v>1</v>
      </c>
      <c r="F12">
        <f t="shared" si="0"/>
        <v>33717</v>
      </c>
      <c r="G12" s="19">
        <f t="shared" si="0"/>
        <v>0.92969253761755621</v>
      </c>
      <c r="H12">
        <f t="shared" si="0"/>
        <v>5031.8</v>
      </c>
      <c r="I12" s="19">
        <f t="shared" si="0"/>
        <v>0.24150587900279782</v>
      </c>
      <c r="J12">
        <f t="shared" si="0"/>
        <v>38748.800000000003</v>
      </c>
      <c r="K12">
        <f t="shared" si="0"/>
        <v>35121.599999999999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35121.599999999999</v>
      </c>
      <c r="R12">
        <f t="shared" si="0"/>
        <v>35121.599999999999</v>
      </c>
      <c r="S12" s="19">
        <f t="shared" si="0"/>
        <v>5.3996335999999999E-2</v>
      </c>
      <c r="T12" s="19">
        <f t="shared" si="0"/>
        <v>5.3996335999999999E-2</v>
      </c>
      <c r="U12" s="19">
        <f t="shared" si="0"/>
        <v>5.3996335999999999E-2</v>
      </c>
      <c r="V12">
        <f t="shared" si="0"/>
        <v>72.599999999999994</v>
      </c>
      <c r="W12" s="19">
        <f>2*AVERAGE(W2:W6)</f>
        <v>0.38228653329700413</v>
      </c>
      <c r="X12">
        <f t="shared" si="0"/>
        <v>90.419291999999999</v>
      </c>
      <c r="Y12" s="19">
        <f t="shared" si="0"/>
        <v>4.7783058365217044E-3</v>
      </c>
      <c r="Z12" s="19">
        <f t="shared" si="0"/>
        <v>0.21819173999999997</v>
      </c>
      <c r="AA12" s="19">
        <f t="shared" si="0"/>
        <v>0.59514659999999997</v>
      </c>
      <c r="AB12" s="19">
        <f t="shared" si="0"/>
        <v>0.16334734000000001</v>
      </c>
      <c r="AC12" s="19">
        <f t="shared" si="0"/>
        <v>2.256698E-2</v>
      </c>
      <c r="AD12" s="19">
        <f t="shared" si="0"/>
        <v>7.4766399999999999E-4</v>
      </c>
      <c r="AE12" s="19">
        <f t="shared" si="0"/>
        <v>0</v>
      </c>
      <c r="AF12" s="19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319553639.60000002</v>
      </c>
      <c r="AK12">
        <f t="shared" si="0"/>
        <v>0.109375</v>
      </c>
      <c r="AM12">
        <f t="shared" si="0"/>
        <v>64</v>
      </c>
      <c r="AN12">
        <f t="shared" si="0"/>
        <v>34430.400000000001</v>
      </c>
      <c r="AO12" s="19">
        <f t="shared" si="0"/>
        <v>0.99676057589600009</v>
      </c>
      <c r="AP12">
        <f t="shared" si="0"/>
        <v>1925.6660000000004</v>
      </c>
      <c r="AQ12" s="19">
        <f t="shared" si="0"/>
        <v>9.6652383233440678E-2</v>
      </c>
      <c r="AR12">
        <f t="shared" si="0"/>
        <v>36356.067999999999</v>
      </c>
      <c r="AS12">
        <f t="shared" si="0"/>
        <v>34937.962</v>
      </c>
      <c r="AT12">
        <f t="shared" si="0"/>
        <v>467</v>
      </c>
      <c r="AU12">
        <f t="shared" si="0"/>
        <v>5.7140365999999991</v>
      </c>
      <c r="AV12">
        <f t="shared" si="0"/>
        <v>25.400572</v>
      </c>
      <c r="AW12">
        <f t="shared" si="0"/>
        <v>10.594618000000001</v>
      </c>
      <c r="AX12">
        <f t="shared" si="0"/>
        <v>6.7304155999999988</v>
      </c>
      <c r="AY12">
        <f t="shared" si="0"/>
        <v>35234.6</v>
      </c>
      <c r="AZ12">
        <f t="shared" si="0"/>
        <v>34767.599999999999</v>
      </c>
      <c r="BA12" s="19">
        <f t="shared" si="0"/>
        <v>2.73197032E-2</v>
      </c>
      <c r="BB12" s="19">
        <f t="shared" si="0"/>
        <v>7.1587931999999993E-2</v>
      </c>
      <c r="BC12" s="19">
        <f t="shared" si="0"/>
        <v>4.4147361000000003E-2</v>
      </c>
      <c r="BD12">
        <f t="shared" si="0"/>
        <v>20.950213999999999</v>
      </c>
      <c r="BE12" s="19">
        <f>2*AVERAGE(BE2:BE6)</f>
        <v>0.12213025295169222</v>
      </c>
      <c r="BF12">
        <f t="shared" si="0"/>
        <v>102.42357999999999</v>
      </c>
      <c r="BG12" s="19">
        <f t="shared" si="0"/>
        <v>6.3003961443421404E-3</v>
      </c>
      <c r="BH12" s="19">
        <f t="shared" si="0"/>
        <v>6.5783278000000001E-2</v>
      </c>
      <c r="BI12" s="19">
        <f t="shared" si="0"/>
        <v>0.87688519999999992</v>
      </c>
      <c r="BJ12" s="19">
        <f t="shared" si="0"/>
        <v>5.6347201999999999E-2</v>
      </c>
      <c r="BK12" s="19">
        <f t="shared" si="0"/>
        <v>9.8443579999999992E-4</v>
      </c>
      <c r="BL12">
        <f t="shared" si="0"/>
        <v>0</v>
      </c>
      <c r="BM12">
        <f t="shared" si="0"/>
        <v>0</v>
      </c>
      <c r="BN12">
        <f t="shared" si="0"/>
        <v>0</v>
      </c>
      <c r="BO12">
        <f t="shared" ref="BO12:DZ12" si="1">AVERAGE(BO2:BO6)</f>
        <v>0</v>
      </c>
      <c r="BP12">
        <f t="shared" si="1"/>
        <v>0</v>
      </c>
      <c r="BQ12">
        <f t="shared" si="1"/>
        <v>0</v>
      </c>
      <c r="BR12">
        <f t="shared" si="1"/>
        <v>31995157723.200001</v>
      </c>
      <c r="BS12">
        <f t="shared" si="1"/>
        <v>10.793762000000001</v>
      </c>
      <c r="BU12">
        <f t="shared" si="1"/>
        <v>1000</v>
      </c>
      <c r="BV12">
        <f t="shared" si="1"/>
        <v>34409.446000000004</v>
      </c>
      <c r="BW12" s="19">
        <f t="shared" si="1"/>
        <v>0.99466881620016123</v>
      </c>
      <c r="BX12">
        <f t="shared" si="1"/>
        <v>1865.0029999999999</v>
      </c>
      <c r="BY12" s="19">
        <f t="shared" si="1"/>
        <v>9.3624333839606194E-2</v>
      </c>
      <c r="BZ12">
        <f t="shared" si="1"/>
        <v>36274.438000000002</v>
      </c>
      <c r="CA12">
        <f t="shared" si="1"/>
        <v>34902.432000000001</v>
      </c>
      <c r="CB12">
        <f t="shared" si="1"/>
        <v>452.6</v>
      </c>
      <c r="CC12">
        <f t="shared" si="1"/>
        <v>19.517574000000003</v>
      </c>
      <c r="CD12">
        <f t="shared" si="1"/>
        <v>97.639300000000006</v>
      </c>
      <c r="CE12">
        <f t="shared" si="1"/>
        <v>34.406559999999999</v>
      </c>
      <c r="CF12">
        <f t="shared" si="1"/>
        <v>21.640062000000004</v>
      </c>
      <c r="CG12">
        <f t="shared" si="1"/>
        <v>35163.199999999997</v>
      </c>
      <c r="CH12">
        <f t="shared" si="1"/>
        <v>34710.6</v>
      </c>
      <c r="CI12" s="19">
        <f t="shared" si="1"/>
        <v>2.2180797200000001E-2</v>
      </c>
      <c r="CJ12" s="19">
        <f t="shared" si="1"/>
        <v>6.6620564000000007E-2</v>
      </c>
      <c r="CK12" s="19">
        <f t="shared" si="1"/>
        <v>4.0818910400000005E-2</v>
      </c>
      <c r="CL12">
        <f t="shared" si="1"/>
        <v>20.162200000000002</v>
      </c>
      <c r="CM12" s="19">
        <f>2*AVERAGE(CM2:CM6)</f>
        <v>0.11447293090423816</v>
      </c>
      <c r="CN12">
        <f t="shared" si="1"/>
        <v>106.87133999999999</v>
      </c>
      <c r="CO12" s="19">
        <f t="shared" si="1"/>
        <v>6.6560387013571958E-3</v>
      </c>
      <c r="CP12" s="19">
        <f t="shared" si="1"/>
        <v>6.1366841999999998E-2</v>
      </c>
      <c r="CQ12" s="19">
        <f t="shared" si="1"/>
        <v>0.88513020000000009</v>
      </c>
      <c r="CR12" s="19">
        <f t="shared" si="1"/>
        <v>5.3106063999999994E-2</v>
      </c>
      <c r="CS12" s="19">
        <f t="shared" si="1"/>
        <v>3.9672737999999998E-4</v>
      </c>
      <c r="CT12">
        <f t="shared" si="1"/>
        <v>0</v>
      </c>
      <c r="CU12">
        <f t="shared" si="1"/>
        <v>0</v>
      </c>
      <c r="CV12">
        <f t="shared" si="1"/>
        <v>0</v>
      </c>
      <c r="CW12">
        <f t="shared" si="1"/>
        <v>0</v>
      </c>
      <c r="CX12">
        <f t="shared" si="1"/>
        <v>0</v>
      </c>
      <c r="CY12">
        <f t="shared" si="1"/>
        <v>0</v>
      </c>
      <c r="CZ12">
        <f t="shared" si="1"/>
        <v>521317753526.40002</v>
      </c>
      <c r="DA12">
        <f t="shared" si="1"/>
        <v>177.28744</v>
      </c>
      <c r="DC12">
        <f t="shared" si="1"/>
        <v>1000</v>
      </c>
      <c r="DD12">
        <f t="shared" si="1"/>
        <v>34342.254000000001</v>
      </c>
      <c r="DE12" s="19">
        <f t="shared" si="1"/>
        <v>0.99362911823880962</v>
      </c>
      <c r="DF12">
        <f t="shared" si="1"/>
        <v>1539.096</v>
      </c>
      <c r="DG12" s="19">
        <f t="shared" si="1"/>
        <v>8.7458088900909947E-2</v>
      </c>
      <c r="DH12">
        <f t="shared" si="1"/>
        <v>35881.356</v>
      </c>
      <c r="DI12">
        <f t="shared" si="1"/>
        <v>34821.232000000004</v>
      </c>
      <c r="DJ12">
        <f t="shared" si="1"/>
        <v>452.2</v>
      </c>
      <c r="DK12">
        <f t="shared" si="1"/>
        <v>19.355615999999998</v>
      </c>
      <c r="DL12">
        <f t="shared" si="1"/>
        <v>111.1683</v>
      </c>
      <c r="DM12">
        <f t="shared" si="1"/>
        <v>37.459266</v>
      </c>
      <c r="DN12">
        <f t="shared" si="1"/>
        <v>22.617092</v>
      </c>
      <c r="DO12">
        <f t="shared" si="1"/>
        <v>35085.800000000003</v>
      </c>
      <c r="DP12">
        <f t="shared" si="1"/>
        <v>34633.599999999999</v>
      </c>
      <c r="DQ12" s="19">
        <f t="shared" si="1"/>
        <v>2.1210831199999999E-2</v>
      </c>
      <c r="DR12" s="19">
        <f t="shared" si="1"/>
        <v>6.6838172000000001E-2</v>
      </c>
      <c r="DS12" s="19">
        <f t="shared" si="1"/>
        <v>3.9941914199999998E-2</v>
      </c>
      <c r="DT12">
        <f t="shared" si="1"/>
        <v>16.524000000000001</v>
      </c>
      <c r="DU12" s="19">
        <f>2*AVERAGE(DU2:DU6)</f>
        <v>0.10153574006658243</v>
      </c>
      <c r="DV12">
        <f t="shared" si="1"/>
        <v>107.34492</v>
      </c>
      <c r="DW12" s="19">
        <f t="shared" si="1"/>
        <v>6.6260192115019977E-3</v>
      </c>
      <c r="DX12" s="19">
        <f t="shared" si="1"/>
        <v>5.4835763999999995E-2</v>
      </c>
      <c r="DY12" s="19">
        <f t="shared" si="1"/>
        <v>0.89813000000000009</v>
      </c>
      <c r="DZ12" s="19">
        <f t="shared" si="1"/>
        <v>4.6699985999999992E-2</v>
      </c>
      <c r="EA12" s="19">
        <f t="shared" ref="EA12:GL12" si="2">AVERAGE(EA2:EA6)</f>
        <v>3.3424099999999999E-4</v>
      </c>
      <c r="EB12">
        <f t="shared" si="2"/>
        <v>0</v>
      </c>
      <c r="EC12">
        <f t="shared" si="2"/>
        <v>0</v>
      </c>
      <c r="ED12">
        <f t="shared" si="2"/>
        <v>0</v>
      </c>
      <c r="EE12">
        <f t="shared" si="2"/>
        <v>0</v>
      </c>
      <c r="EF12">
        <f t="shared" si="2"/>
        <v>0</v>
      </c>
      <c r="EG12">
        <f t="shared" si="2"/>
        <v>0</v>
      </c>
      <c r="EH12">
        <f t="shared" si="2"/>
        <v>585416261824.40002</v>
      </c>
      <c r="EI12">
        <f t="shared" si="2"/>
        <v>199.13122600000003</v>
      </c>
      <c r="EK12">
        <f t="shared" si="2"/>
        <v>4.8</v>
      </c>
      <c r="EL12">
        <f t="shared" si="2"/>
        <v>34333.47</v>
      </c>
      <c r="EM12" s="19">
        <f t="shared" si="2"/>
        <v>0.9934564086229285</v>
      </c>
      <c r="EN12">
        <f t="shared" si="2"/>
        <v>1546.0840000000001</v>
      </c>
      <c r="EO12" s="19">
        <f t="shared" si="2"/>
        <v>8.7700941136131583E-2</v>
      </c>
      <c r="EP12">
        <f t="shared" si="2"/>
        <v>35879.54</v>
      </c>
      <c r="EQ12">
        <f t="shared" si="2"/>
        <v>34801.46</v>
      </c>
      <c r="ER12">
        <f t="shared" si="2"/>
        <v>185.6</v>
      </c>
      <c r="ES12">
        <f t="shared" si="2"/>
        <v>1.8694358600000001</v>
      </c>
      <c r="ET12">
        <f t="shared" si="2"/>
        <v>6.3773880000000007</v>
      </c>
      <c r="EU12">
        <f t="shared" si="2"/>
        <v>2.8108160200000003</v>
      </c>
      <c r="EV12">
        <f t="shared" si="2"/>
        <v>1.4548253600000001</v>
      </c>
      <c r="EW12">
        <f t="shared" si="2"/>
        <v>34899.800000000003</v>
      </c>
      <c r="EX12">
        <f t="shared" si="2"/>
        <v>34714.199999999997</v>
      </c>
      <c r="EY12" s="19">
        <f t="shared" si="2"/>
        <v>2.9229831599999999E-2</v>
      </c>
      <c r="EZ12" s="19">
        <f t="shared" si="2"/>
        <v>4.7522636000000007E-2</v>
      </c>
      <c r="FA12" s="19">
        <f t="shared" si="2"/>
        <v>3.7749783599999996E-2</v>
      </c>
      <c r="FB12">
        <f t="shared" si="2"/>
        <v>15.933339999999998</v>
      </c>
      <c r="FC12" s="19">
        <f>2*AVERAGE(FC2:FC6)</f>
        <v>9.8642666353629241E-2</v>
      </c>
      <c r="FD12">
        <f t="shared" si="2"/>
        <v>107.1846</v>
      </c>
      <c r="FE12" s="19">
        <f t="shared" si="2"/>
        <v>6.924945829401309E-3</v>
      </c>
      <c r="FF12" s="19">
        <f t="shared" si="2"/>
        <v>5.3340694000000001E-2</v>
      </c>
      <c r="FG12" s="19">
        <f t="shared" si="2"/>
        <v>0.90107160000000008</v>
      </c>
      <c r="FH12" s="19">
        <f t="shared" si="2"/>
        <v>4.5301936000000001E-2</v>
      </c>
      <c r="FI12" s="19">
        <f t="shared" si="2"/>
        <v>2.8571400000000001E-4</v>
      </c>
      <c r="FJ12">
        <f t="shared" si="2"/>
        <v>0</v>
      </c>
      <c r="FK12">
        <f t="shared" si="2"/>
        <v>0</v>
      </c>
      <c r="FL12">
        <f t="shared" si="2"/>
        <v>0</v>
      </c>
      <c r="FM12">
        <f t="shared" si="2"/>
        <v>0</v>
      </c>
      <c r="FN12">
        <f t="shared" si="2"/>
        <v>0</v>
      </c>
      <c r="FO12">
        <f t="shared" si="2"/>
        <v>0</v>
      </c>
      <c r="FP12">
        <f t="shared" si="2"/>
        <v>74678108212</v>
      </c>
      <c r="FQ12">
        <f t="shared" si="2"/>
        <v>25.471890000000002</v>
      </c>
      <c r="FS12">
        <f t="shared" si="2"/>
        <v>1000</v>
      </c>
      <c r="FT12">
        <f t="shared" si="2"/>
        <v>34334.898000000001</v>
      </c>
      <c r="FU12" s="19">
        <f t="shared" si="2"/>
        <v>0.99357025474869887</v>
      </c>
      <c r="FV12">
        <f t="shared" si="2"/>
        <v>1498.1719999999998</v>
      </c>
      <c r="FW12" s="19">
        <f t="shared" si="2"/>
        <v>8.5568972006944341E-2</v>
      </c>
      <c r="FX12">
        <f t="shared" si="2"/>
        <v>35833.047999999995</v>
      </c>
      <c r="FY12">
        <f t="shared" si="2"/>
        <v>34802.373999999996</v>
      </c>
      <c r="FZ12">
        <f t="shared" si="2"/>
        <v>420.4</v>
      </c>
      <c r="GA12">
        <f t="shared" si="2"/>
        <v>19.103023999999998</v>
      </c>
      <c r="GB12">
        <f t="shared" si="2"/>
        <v>95.592810000000014</v>
      </c>
      <c r="GC12">
        <f t="shared" si="2"/>
        <v>35.240403999999998</v>
      </c>
      <c r="GD12">
        <f t="shared" si="2"/>
        <v>21.394141999999999</v>
      </c>
      <c r="GE12">
        <f t="shared" si="2"/>
        <v>35038.6</v>
      </c>
      <c r="GF12">
        <f t="shared" si="2"/>
        <v>34618.199999999997</v>
      </c>
      <c r="GG12" s="19">
        <f t="shared" si="2"/>
        <v>1.98995392E-2</v>
      </c>
      <c r="GH12" s="19">
        <f t="shared" si="2"/>
        <v>6.0894504000000002E-2</v>
      </c>
      <c r="GI12" s="19">
        <f t="shared" si="2"/>
        <v>3.8167556399999997E-2</v>
      </c>
      <c r="GJ12">
        <f t="shared" si="2"/>
        <v>16.011199999999999</v>
      </c>
      <c r="GK12" s="19">
        <f>2*AVERAGE(GK2:GK6)</f>
        <v>9.8468099532508277E-2</v>
      </c>
      <c r="GL12">
        <f t="shared" si="2"/>
        <v>106.80113999999999</v>
      </c>
      <c r="GM12" s="19">
        <f t="shared" ref="GM12:GY12" si="3">AVERAGE(GM2:GM6)</f>
        <v>6.6149548621680862E-3</v>
      </c>
      <c r="GN12" s="19">
        <f t="shared" si="3"/>
        <v>5.3235854000000006E-2</v>
      </c>
      <c r="GO12" s="19">
        <f t="shared" si="3"/>
        <v>0.90126360000000005</v>
      </c>
      <c r="GP12" s="19">
        <f t="shared" si="3"/>
        <v>4.5232255999999998E-2</v>
      </c>
      <c r="GQ12" s="19">
        <f t="shared" si="3"/>
        <v>2.6814519999999998E-4</v>
      </c>
      <c r="GR12">
        <f t="shared" si="3"/>
        <v>0</v>
      </c>
      <c r="GS12">
        <f t="shared" si="3"/>
        <v>0</v>
      </c>
      <c r="GT12">
        <f t="shared" si="3"/>
        <v>0</v>
      </c>
      <c r="GU12">
        <f t="shared" si="3"/>
        <v>0</v>
      </c>
      <c r="GV12">
        <f t="shared" si="3"/>
        <v>0</v>
      </c>
      <c r="GW12">
        <f t="shared" si="3"/>
        <v>0</v>
      </c>
      <c r="GX12">
        <f t="shared" si="3"/>
        <v>68678497705.599998</v>
      </c>
      <c r="GY12">
        <f t="shared" si="3"/>
        <v>23.003140000000002</v>
      </c>
    </row>
  </sheetData>
  <sortState ref="A2:GA6">
    <sortCondition ref="B2:B6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50"/>
  <sheetViews>
    <sheetView topLeftCell="FC1" workbookViewId="0">
      <pane ySplit="1" topLeftCell="A3" activePane="bottomLeft" state="frozen"/>
      <selection pane="bottomLeft" activeCell="EV11" sqref="A11:XFD11"/>
    </sheetView>
  </sheetViews>
  <sheetFormatPr defaultColWidth="8.85546875" defaultRowHeight="12.75" x14ac:dyDescent="0.2"/>
  <cols>
    <col min="1" max="1" width="29.42578125" customWidth="1"/>
    <col min="2" max="2" width="7.28515625" customWidth="1"/>
  </cols>
  <sheetData>
    <row r="1" spans="1:207" ht="15.75" customHeight="1" x14ac:dyDescent="0.2">
      <c r="A1" s="6" t="s">
        <v>0</v>
      </c>
      <c r="B1" s="16" t="s">
        <v>142</v>
      </c>
      <c r="C1" s="6" t="s">
        <v>1</v>
      </c>
      <c r="D1" s="6" t="s">
        <v>2</v>
      </c>
      <c r="E1" s="6" t="s">
        <v>3</v>
      </c>
      <c r="F1" s="6" t="s">
        <v>4</v>
      </c>
      <c r="G1" s="16" t="s">
        <v>144</v>
      </c>
      <c r="H1" s="6" t="s">
        <v>5</v>
      </c>
      <c r="I1" s="16" t="s">
        <v>145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16" t="s">
        <v>157</v>
      </c>
      <c r="X1" s="6" t="s">
        <v>19</v>
      </c>
      <c r="Y1" s="16" t="s">
        <v>147</v>
      </c>
      <c r="Z1" s="6">
        <v>1</v>
      </c>
      <c r="AA1" s="6">
        <v>2</v>
      </c>
      <c r="AB1" s="6">
        <v>3</v>
      </c>
      <c r="AC1" s="6">
        <v>4</v>
      </c>
      <c r="AD1" s="6">
        <v>5</v>
      </c>
      <c r="AE1" s="6">
        <v>6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3</v>
      </c>
      <c r="AN1" s="6" t="s">
        <v>4</v>
      </c>
      <c r="AO1" s="16" t="s">
        <v>144</v>
      </c>
      <c r="AP1" s="6" t="s">
        <v>5</v>
      </c>
      <c r="AQ1" s="16" t="s">
        <v>145</v>
      </c>
      <c r="AR1" s="6" t="s">
        <v>6</v>
      </c>
      <c r="AS1" s="6" t="s">
        <v>7</v>
      </c>
      <c r="AT1" s="6" t="s">
        <v>8</v>
      </c>
      <c r="AU1" s="6" t="s">
        <v>9</v>
      </c>
      <c r="AV1" s="6" t="s">
        <v>10</v>
      </c>
      <c r="AW1" s="6" t="s">
        <v>11</v>
      </c>
      <c r="AX1" s="6" t="s">
        <v>12</v>
      </c>
      <c r="AY1" s="6" t="s">
        <v>13</v>
      </c>
      <c r="AZ1" s="6" t="s">
        <v>14</v>
      </c>
      <c r="BA1" s="6" t="s">
        <v>15</v>
      </c>
      <c r="BB1" s="6" t="s">
        <v>16</v>
      </c>
      <c r="BC1" s="6" t="s">
        <v>17</v>
      </c>
      <c r="BD1" s="6" t="s">
        <v>18</v>
      </c>
      <c r="BE1" s="16" t="s">
        <v>157</v>
      </c>
      <c r="BF1" s="6" t="s">
        <v>19</v>
      </c>
      <c r="BG1" s="16" t="s">
        <v>147</v>
      </c>
      <c r="BH1" s="6">
        <v>1</v>
      </c>
      <c r="BI1" s="6">
        <v>2</v>
      </c>
      <c r="BJ1" s="6">
        <v>3</v>
      </c>
      <c r="BK1" s="6">
        <v>4</v>
      </c>
      <c r="BL1" s="6">
        <v>5</v>
      </c>
      <c r="BM1" s="6">
        <v>6</v>
      </c>
      <c r="BN1" s="6" t="s">
        <v>20</v>
      </c>
      <c r="BO1" s="6" t="s">
        <v>21</v>
      </c>
      <c r="BP1" s="6" t="s">
        <v>22</v>
      </c>
      <c r="BQ1" s="6" t="s">
        <v>23</v>
      </c>
      <c r="BR1" s="6" t="s">
        <v>24</v>
      </c>
      <c r="BS1" s="6" t="s">
        <v>25</v>
      </c>
      <c r="BT1" s="6" t="s">
        <v>27</v>
      </c>
      <c r="BU1" s="6" t="s">
        <v>3</v>
      </c>
      <c r="BV1" s="6" t="s">
        <v>4</v>
      </c>
      <c r="BW1" s="16" t="s">
        <v>144</v>
      </c>
      <c r="BX1" s="6" t="s">
        <v>5</v>
      </c>
      <c r="BY1" s="16" t="s">
        <v>145</v>
      </c>
      <c r="BZ1" s="6" t="s">
        <v>6</v>
      </c>
      <c r="CA1" s="6" t="s">
        <v>7</v>
      </c>
      <c r="CB1" s="6" t="s">
        <v>8</v>
      </c>
      <c r="CC1" s="6" t="s">
        <v>9</v>
      </c>
      <c r="CD1" s="6" t="s">
        <v>10</v>
      </c>
      <c r="CE1" s="6" t="s">
        <v>11</v>
      </c>
      <c r="CF1" s="6" t="s">
        <v>12</v>
      </c>
      <c r="CG1" s="6" t="s">
        <v>13</v>
      </c>
      <c r="CH1" s="6" t="s">
        <v>14</v>
      </c>
      <c r="CI1" s="6" t="s">
        <v>15</v>
      </c>
      <c r="CJ1" s="6" t="s">
        <v>16</v>
      </c>
      <c r="CK1" s="6" t="s">
        <v>17</v>
      </c>
      <c r="CL1" s="6" t="s">
        <v>18</v>
      </c>
      <c r="CM1" s="16" t="s">
        <v>157</v>
      </c>
      <c r="CN1" s="6" t="s">
        <v>19</v>
      </c>
      <c r="CO1" s="16" t="s">
        <v>147</v>
      </c>
      <c r="CP1" s="6">
        <v>1</v>
      </c>
      <c r="CQ1" s="6">
        <v>2</v>
      </c>
      <c r="CR1" s="6">
        <v>3</v>
      </c>
      <c r="CS1" s="6">
        <v>4</v>
      </c>
      <c r="CT1" s="6">
        <v>5</v>
      </c>
      <c r="CU1" s="6">
        <v>6</v>
      </c>
      <c r="CV1" s="6" t="s">
        <v>20</v>
      </c>
      <c r="CW1" s="6" t="s">
        <v>21</v>
      </c>
      <c r="CX1" s="6" t="s">
        <v>22</v>
      </c>
      <c r="CY1" s="6" t="s">
        <v>23</v>
      </c>
      <c r="CZ1" s="6" t="s">
        <v>24</v>
      </c>
      <c r="DA1" s="6" t="s">
        <v>25</v>
      </c>
      <c r="DB1" s="6" t="s">
        <v>28</v>
      </c>
      <c r="DC1" s="6" t="s">
        <v>3</v>
      </c>
      <c r="DD1" s="6" t="s">
        <v>4</v>
      </c>
      <c r="DE1" s="16" t="s">
        <v>144</v>
      </c>
      <c r="DF1" s="6" t="s">
        <v>5</v>
      </c>
      <c r="DG1" s="16" t="s">
        <v>145</v>
      </c>
      <c r="DH1" s="6" t="s">
        <v>6</v>
      </c>
      <c r="DI1" s="6" t="s">
        <v>7</v>
      </c>
      <c r="DJ1" s="6" t="s">
        <v>8</v>
      </c>
      <c r="DK1" s="6" t="s">
        <v>9</v>
      </c>
      <c r="DL1" s="6" t="s">
        <v>10</v>
      </c>
      <c r="DM1" s="6" t="s">
        <v>11</v>
      </c>
      <c r="DN1" s="6" t="s">
        <v>12</v>
      </c>
      <c r="DO1" s="6" t="s">
        <v>13</v>
      </c>
      <c r="DP1" s="6" t="s">
        <v>14</v>
      </c>
      <c r="DQ1" s="6" t="s">
        <v>15</v>
      </c>
      <c r="DR1" s="6" t="s">
        <v>16</v>
      </c>
      <c r="DS1" s="6" t="s">
        <v>17</v>
      </c>
      <c r="DT1" s="6" t="s">
        <v>18</v>
      </c>
      <c r="DU1" s="16" t="s">
        <v>157</v>
      </c>
      <c r="DV1" s="6" t="s">
        <v>19</v>
      </c>
      <c r="DW1" s="16" t="s">
        <v>147</v>
      </c>
      <c r="DX1" s="6">
        <v>1</v>
      </c>
      <c r="DY1" s="6">
        <v>2</v>
      </c>
      <c r="DZ1" s="6">
        <v>3</v>
      </c>
      <c r="EA1" s="6">
        <v>4</v>
      </c>
      <c r="EB1" s="6">
        <v>5</v>
      </c>
      <c r="EC1" s="6">
        <v>6</v>
      </c>
      <c r="ED1" s="6" t="s">
        <v>20</v>
      </c>
      <c r="EE1" s="6" t="s">
        <v>21</v>
      </c>
      <c r="EF1" s="6" t="s">
        <v>22</v>
      </c>
      <c r="EG1" s="6" t="s">
        <v>23</v>
      </c>
      <c r="EH1" s="6" t="s">
        <v>24</v>
      </c>
      <c r="EI1" s="6" t="s">
        <v>25</v>
      </c>
      <c r="EJ1" s="6" t="s">
        <v>29</v>
      </c>
      <c r="EK1" s="6" t="s">
        <v>3</v>
      </c>
      <c r="EL1" s="6" t="s">
        <v>4</v>
      </c>
      <c r="EM1" s="16" t="s">
        <v>144</v>
      </c>
      <c r="EN1" s="6" t="s">
        <v>5</v>
      </c>
      <c r="EO1" s="16" t="s">
        <v>145</v>
      </c>
      <c r="EP1" s="6" t="s">
        <v>6</v>
      </c>
      <c r="EQ1" s="6" t="s">
        <v>7</v>
      </c>
      <c r="ER1" s="6" t="s">
        <v>8</v>
      </c>
      <c r="ES1" s="6" t="s">
        <v>9</v>
      </c>
      <c r="ET1" s="6" t="s">
        <v>10</v>
      </c>
      <c r="EU1" s="6" t="s">
        <v>11</v>
      </c>
      <c r="EV1" s="6" t="s">
        <v>12</v>
      </c>
      <c r="EW1" s="6" t="s">
        <v>13</v>
      </c>
      <c r="EX1" s="6" t="s">
        <v>14</v>
      </c>
      <c r="EY1" s="6" t="s">
        <v>15</v>
      </c>
      <c r="EZ1" s="6" t="s">
        <v>16</v>
      </c>
      <c r="FA1" s="6" t="s">
        <v>17</v>
      </c>
      <c r="FB1" s="6" t="s">
        <v>18</v>
      </c>
      <c r="FC1" s="16" t="s">
        <v>157</v>
      </c>
      <c r="FD1" s="6" t="s">
        <v>19</v>
      </c>
      <c r="FE1" s="16" t="s">
        <v>147</v>
      </c>
      <c r="FF1" s="6">
        <v>1</v>
      </c>
      <c r="FG1" s="6">
        <v>2</v>
      </c>
      <c r="FH1" s="6">
        <v>3</v>
      </c>
      <c r="FI1" s="6">
        <v>4</v>
      </c>
      <c r="FJ1" s="6">
        <v>5</v>
      </c>
      <c r="FK1" s="6">
        <v>6</v>
      </c>
      <c r="FL1" s="6" t="s">
        <v>20</v>
      </c>
      <c r="FM1" s="6" t="s">
        <v>21</v>
      </c>
      <c r="FN1" s="6" t="s">
        <v>22</v>
      </c>
      <c r="FO1" s="6" t="s">
        <v>23</v>
      </c>
      <c r="FP1" s="6" t="s">
        <v>24</v>
      </c>
      <c r="FQ1" s="6" t="s">
        <v>25</v>
      </c>
      <c r="FR1" s="6" t="s">
        <v>30</v>
      </c>
      <c r="FS1" s="6" t="s">
        <v>3</v>
      </c>
      <c r="FT1" s="6" t="s">
        <v>4</v>
      </c>
      <c r="FU1" s="16" t="s">
        <v>144</v>
      </c>
      <c r="FV1" s="6" t="s">
        <v>5</v>
      </c>
      <c r="FW1" s="16" t="s">
        <v>145</v>
      </c>
      <c r="FX1" s="6" t="s">
        <v>6</v>
      </c>
      <c r="FY1" s="6" t="s">
        <v>7</v>
      </c>
      <c r="FZ1" s="6" t="s">
        <v>8</v>
      </c>
      <c r="GA1" s="6" t="s">
        <v>9</v>
      </c>
      <c r="GB1" s="6" t="s">
        <v>10</v>
      </c>
      <c r="GC1" s="6" t="s">
        <v>11</v>
      </c>
      <c r="GD1" s="6" t="s">
        <v>12</v>
      </c>
      <c r="GE1" s="6" t="s">
        <v>13</v>
      </c>
      <c r="GF1" s="6" t="s">
        <v>14</v>
      </c>
      <c r="GG1" s="6" t="s">
        <v>15</v>
      </c>
      <c r="GH1" s="6" t="s">
        <v>16</v>
      </c>
      <c r="GI1" s="6" t="s">
        <v>17</v>
      </c>
      <c r="GJ1" s="6" t="s">
        <v>18</v>
      </c>
      <c r="GK1" s="16" t="s">
        <v>157</v>
      </c>
      <c r="GL1" s="6" t="s">
        <v>19</v>
      </c>
      <c r="GM1" s="16" t="s">
        <v>147</v>
      </c>
      <c r="GN1" s="6">
        <v>1</v>
      </c>
      <c r="GO1" s="6">
        <v>2</v>
      </c>
      <c r="GP1" s="6">
        <v>3</v>
      </c>
      <c r="GQ1" s="6">
        <v>4</v>
      </c>
      <c r="GR1" s="6">
        <v>5</v>
      </c>
      <c r="GS1" s="6">
        <v>6</v>
      </c>
      <c r="GT1" s="6" t="s">
        <v>20</v>
      </c>
      <c r="GU1" s="6" t="s">
        <v>21</v>
      </c>
      <c r="GV1" s="6" t="s">
        <v>22</v>
      </c>
      <c r="GW1" s="6" t="s">
        <v>23</v>
      </c>
      <c r="GX1" s="6" t="s">
        <v>24</v>
      </c>
      <c r="GY1" s="6" t="s">
        <v>25</v>
      </c>
    </row>
    <row r="2" spans="1:207" x14ac:dyDescent="0.2">
      <c r="A2" s="6" t="s">
        <v>88</v>
      </c>
      <c r="B2" s="6">
        <v>131</v>
      </c>
      <c r="C2" s="5">
        <v>564</v>
      </c>
      <c r="E2" s="5">
        <v>1</v>
      </c>
      <c r="F2" s="5">
        <v>474</v>
      </c>
      <c r="G2" s="5">
        <f>F2/C2</f>
        <v>0.84042553191489366</v>
      </c>
      <c r="H2" s="5">
        <v>185</v>
      </c>
      <c r="I2" s="5">
        <f>H2/C2</f>
        <v>0.32801418439716312</v>
      </c>
      <c r="J2" s="5">
        <v>659</v>
      </c>
      <c r="K2" s="5">
        <v>612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612</v>
      </c>
      <c r="R2" s="5">
        <v>612</v>
      </c>
      <c r="S2" s="7">
        <v>8.5106399999999999E-2</v>
      </c>
      <c r="T2" s="7">
        <v>8.5106399999999999E-2</v>
      </c>
      <c r="U2" s="7">
        <v>8.5106399999999999E-2</v>
      </c>
      <c r="V2" s="5">
        <v>31</v>
      </c>
      <c r="W2" s="5">
        <f>V2/B2</f>
        <v>0.23664122137404581</v>
      </c>
      <c r="X2" s="5">
        <v>5.96774</v>
      </c>
      <c r="Y2" s="5">
        <f>X2/C2</f>
        <v>1.0581099290780141E-2</v>
      </c>
      <c r="Z2" s="5">
        <v>0.25190800000000002</v>
      </c>
      <c r="AA2" s="5">
        <v>0.51908399999999999</v>
      </c>
      <c r="AB2" s="5">
        <v>0.22137399999999999</v>
      </c>
      <c r="AC2" s="5">
        <v>7.63359E-3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49210330</v>
      </c>
      <c r="AK2" s="5">
        <v>0</v>
      </c>
      <c r="AM2" s="5">
        <v>29</v>
      </c>
      <c r="AN2" s="5">
        <v>554.75900000000001</v>
      </c>
      <c r="AO2" s="5">
        <f>AN2/C2</f>
        <v>0.98361524822695034</v>
      </c>
      <c r="AP2" s="5">
        <v>89.310299999999998</v>
      </c>
      <c r="AQ2" s="5">
        <f>AP2/C2</f>
        <v>0.15835159574468086</v>
      </c>
      <c r="AR2" s="5">
        <v>644.06899999999996</v>
      </c>
      <c r="AS2" s="5">
        <v>624.96600000000001</v>
      </c>
      <c r="AT2" s="5">
        <v>34</v>
      </c>
      <c r="AU2" s="5">
        <v>2.0225300000000002</v>
      </c>
      <c r="AV2" s="5">
        <v>4.0434900000000003</v>
      </c>
      <c r="AW2" s="5">
        <v>2.2462900000000001</v>
      </c>
      <c r="AX2" s="5">
        <v>1.6124799999999999</v>
      </c>
      <c r="AY2" s="5">
        <v>640</v>
      </c>
      <c r="AZ2" s="5">
        <v>606</v>
      </c>
      <c r="BA2" s="7">
        <v>7.4468099999999995E-2</v>
      </c>
      <c r="BB2" s="7">
        <v>0.13475200000000001</v>
      </c>
      <c r="BC2" s="7">
        <v>0.108095</v>
      </c>
      <c r="BD2" s="5">
        <v>7.5517200000000004</v>
      </c>
      <c r="BE2" s="5">
        <f>BD2/B2</f>
        <v>5.7646717557251911E-2</v>
      </c>
      <c r="BF2" s="5">
        <v>11.826499999999999</v>
      </c>
      <c r="BG2" s="5">
        <f>BF2/C2</f>
        <v>2.0968971631205674E-2</v>
      </c>
      <c r="BH2" s="5">
        <v>6.6596500000000003E-2</v>
      </c>
      <c r="BI2" s="5">
        <v>0.88339000000000001</v>
      </c>
      <c r="BJ2" s="5">
        <v>4.8696999999999997E-2</v>
      </c>
      <c r="BK2" s="8">
        <v>1.3161399999999999E-3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5947391434</v>
      </c>
      <c r="BS2" s="5">
        <v>1.79688</v>
      </c>
      <c r="BU2" s="5">
        <v>1000</v>
      </c>
      <c r="BV2" s="5">
        <v>552.27700000000004</v>
      </c>
      <c r="BW2" s="5">
        <f>BV2/C2</f>
        <v>0.97921453900709232</v>
      </c>
      <c r="BX2" s="5">
        <v>85.497</v>
      </c>
      <c r="BY2" s="5">
        <f>BX2/C2</f>
        <v>0.1515904255319149</v>
      </c>
      <c r="BZ2" s="5">
        <v>637.774</v>
      </c>
      <c r="CA2" s="5">
        <v>620.279</v>
      </c>
      <c r="CB2" s="5">
        <v>66</v>
      </c>
      <c r="CC2" s="5">
        <v>7.7781200000000004</v>
      </c>
      <c r="CD2" s="5">
        <v>20.518799999999999</v>
      </c>
      <c r="CE2" s="5">
        <v>9.7174999999999994</v>
      </c>
      <c r="CF2" s="5">
        <v>13.499000000000001</v>
      </c>
      <c r="CG2" s="5">
        <v>648</v>
      </c>
      <c r="CH2" s="5">
        <v>582</v>
      </c>
      <c r="CI2" s="7">
        <v>3.1914900000000003E-2</v>
      </c>
      <c r="CJ2" s="7">
        <v>0.14893600000000001</v>
      </c>
      <c r="CK2" s="7">
        <v>9.9785499999999999E-2</v>
      </c>
      <c r="CL2" s="5">
        <v>6.5220000000000002</v>
      </c>
      <c r="CM2" s="5">
        <f>CL2/B2</f>
        <v>4.9786259541984734E-2</v>
      </c>
      <c r="CN2" s="5">
        <v>13.109</v>
      </c>
      <c r="CO2" s="5">
        <f>CN2/C2</f>
        <v>2.3242907801418439E-2</v>
      </c>
      <c r="CP2" s="5">
        <v>5.7778599999999999E-2</v>
      </c>
      <c r="CQ2" s="5">
        <v>0.90006900000000001</v>
      </c>
      <c r="CR2" s="5">
        <v>4.1793900000000002E-2</v>
      </c>
      <c r="CS2" s="8">
        <v>3.5877899999999999E-4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3334146614964</v>
      </c>
      <c r="DA2" s="5">
        <v>754.01599999999996</v>
      </c>
      <c r="DC2" s="5">
        <v>1000</v>
      </c>
      <c r="DD2" s="5">
        <v>551.298</v>
      </c>
      <c r="DE2" s="5">
        <f>DD2/C2</f>
        <v>0.97747872340425535</v>
      </c>
      <c r="DF2" s="5">
        <v>86.533000000000001</v>
      </c>
      <c r="DG2" s="5">
        <f>DF2/C2</f>
        <v>0.15342730496453902</v>
      </c>
      <c r="DH2" s="5">
        <v>637.83100000000002</v>
      </c>
      <c r="DI2" s="5">
        <v>619.50900000000001</v>
      </c>
      <c r="DJ2" s="5">
        <v>63</v>
      </c>
      <c r="DK2" s="5">
        <v>8.6350700000000007</v>
      </c>
      <c r="DL2" s="5">
        <v>27.1418</v>
      </c>
      <c r="DM2" s="5">
        <v>10.9095</v>
      </c>
      <c r="DN2" s="5">
        <v>13.2357</v>
      </c>
      <c r="DO2" s="5">
        <v>645</v>
      </c>
      <c r="DP2" s="5">
        <v>582</v>
      </c>
      <c r="DQ2" s="7">
        <v>3.1914900000000003E-2</v>
      </c>
      <c r="DR2" s="7">
        <v>0.14361699999999999</v>
      </c>
      <c r="DS2" s="7">
        <v>9.8420199999999999E-2</v>
      </c>
      <c r="DT2" s="5">
        <v>6.9249999999999998</v>
      </c>
      <c r="DU2" s="5">
        <f>DT2/B2</f>
        <v>5.2862595419847329E-2</v>
      </c>
      <c r="DV2" s="5">
        <v>12.495699999999999</v>
      </c>
      <c r="DW2" s="5">
        <f>DV2/C2</f>
        <v>2.2155496453900709E-2</v>
      </c>
      <c r="DX2" s="5">
        <v>6.0824400000000001E-2</v>
      </c>
      <c r="DY2" s="5">
        <v>0.89394700000000005</v>
      </c>
      <c r="DZ2" s="5">
        <v>4.4900799999999998E-2</v>
      </c>
      <c r="EA2" s="8">
        <v>3.28244E-4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39019295458</v>
      </c>
      <c r="EI2" s="5">
        <v>9.8593799999999998</v>
      </c>
      <c r="EK2" s="5">
        <v>4</v>
      </c>
      <c r="EL2" s="5">
        <v>550.5</v>
      </c>
      <c r="EM2" s="5">
        <f>EL2/C2</f>
        <v>0.97606382978723405</v>
      </c>
      <c r="EN2" s="5">
        <v>89.25</v>
      </c>
      <c r="EO2" s="5">
        <f>EN2/C2</f>
        <v>0.15824468085106383</v>
      </c>
      <c r="EP2" s="5">
        <v>639.75</v>
      </c>
      <c r="EQ2" s="5">
        <v>627.25</v>
      </c>
      <c r="ER2" s="5">
        <v>15</v>
      </c>
      <c r="ES2" s="5">
        <v>0.28590900000000002</v>
      </c>
      <c r="ET2" s="5">
        <v>1.4771799999999999</v>
      </c>
      <c r="EU2" s="5">
        <v>0.38484400000000002</v>
      </c>
      <c r="EV2" s="5">
        <v>0.47705399999999998</v>
      </c>
      <c r="EW2" s="5">
        <v>633</v>
      </c>
      <c r="EX2" s="5">
        <v>618</v>
      </c>
      <c r="EY2" s="7">
        <v>9.5744700000000002E-2</v>
      </c>
      <c r="EZ2" s="7">
        <v>0.12234</v>
      </c>
      <c r="FA2" s="7">
        <v>0.11214499999999999</v>
      </c>
      <c r="FB2" s="5">
        <v>5.25</v>
      </c>
      <c r="FC2" s="5">
        <f>FB2/B2</f>
        <v>4.0076335877862593E-2</v>
      </c>
      <c r="FD2" s="5">
        <v>17</v>
      </c>
      <c r="FE2" s="5">
        <f>FD2/C2</f>
        <v>3.0141843971631204E-2</v>
      </c>
      <c r="FF2" s="5">
        <v>4.77099E-2</v>
      </c>
      <c r="FG2" s="5">
        <v>0.91984699999999997</v>
      </c>
      <c r="FH2" s="5">
        <v>3.2442699999999998E-2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42423110238</v>
      </c>
      <c r="FQ2" s="5">
        <v>10.9375</v>
      </c>
      <c r="FS2" s="5">
        <v>1000</v>
      </c>
      <c r="FT2" s="5">
        <v>550.40800000000002</v>
      </c>
      <c r="FU2" s="5">
        <f>FT2/C2</f>
        <v>0.97590070921985816</v>
      </c>
      <c r="FV2" s="5">
        <v>85.334999999999994</v>
      </c>
      <c r="FW2" s="5">
        <f>FV2/C2</f>
        <v>0.15130319148936169</v>
      </c>
      <c r="FX2" s="5">
        <v>635.74300000000005</v>
      </c>
      <c r="FY2" s="5">
        <v>620.39400000000001</v>
      </c>
      <c r="FZ2" s="5">
        <v>44</v>
      </c>
      <c r="GA2" s="5">
        <v>5.7518399999999996</v>
      </c>
      <c r="GB2" s="5">
        <v>20.891999999999999</v>
      </c>
      <c r="GC2" s="5">
        <v>9.3050300000000004</v>
      </c>
      <c r="GD2" s="5">
        <v>10.534000000000001</v>
      </c>
      <c r="GE2" s="5">
        <v>641</v>
      </c>
      <c r="GF2" s="5">
        <v>597</v>
      </c>
      <c r="GG2" s="7">
        <v>5.8510600000000003E-2</v>
      </c>
      <c r="GH2" s="7">
        <v>0.13652500000000001</v>
      </c>
      <c r="GI2" s="7">
        <v>9.9989400000000006E-2</v>
      </c>
      <c r="GJ2" s="5">
        <v>6.5830000000000002</v>
      </c>
      <c r="GK2" s="5">
        <f>GJ2/B2</f>
        <v>5.0251908396946564E-2</v>
      </c>
      <c r="GL2" s="5">
        <v>12.962899999999999</v>
      </c>
      <c r="GM2" s="5">
        <f>GL2/C2</f>
        <v>2.2983865248226949E-2</v>
      </c>
      <c r="GN2" s="5">
        <v>5.8083999999999997E-2</v>
      </c>
      <c r="GO2" s="5">
        <v>0.89929800000000004</v>
      </c>
      <c r="GP2" s="5">
        <v>4.2419800000000001E-2</v>
      </c>
      <c r="GQ2" s="5">
        <v>1.9847300000000001E-4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384434347156</v>
      </c>
      <c r="GY2" s="5">
        <v>88.046899999999994</v>
      </c>
    </row>
    <row r="3" spans="1:207" x14ac:dyDescent="0.2">
      <c r="A3" s="6" t="s">
        <v>89</v>
      </c>
      <c r="B3" s="6">
        <v>237</v>
      </c>
      <c r="C3" s="5">
        <v>1019</v>
      </c>
      <c r="E3" s="5">
        <v>1</v>
      </c>
      <c r="F3" s="5">
        <v>897</v>
      </c>
      <c r="G3" s="5">
        <f t="shared" ref="G3:G40" si="0">F3/C3</f>
        <v>0.88027477919528951</v>
      </c>
      <c r="H3" s="5">
        <v>311</v>
      </c>
      <c r="I3" s="5">
        <f t="shared" ref="I3:I40" si="1">H3/C3</f>
        <v>0.30520117762512267</v>
      </c>
      <c r="J3" s="5">
        <v>1208</v>
      </c>
      <c r="K3" s="5">
        <v>1091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1091</v>
      </c>
      <c r="R3" s="5">
        <v>1091</v>
      </c>
      <c r="S3" s="7">
        <v>7.0657499999999998E-2</v>
      </c>
      <c r="T3" s="7">
        <v>7.0657499999999998E-2</v>
      </c>
      <c r="U3" s="7">
        <v>7.0657499999999998E-2</v>
      </c>
      <c r="V3" s="5">
        <v>47</v>
      </c>
      <c r="W3" s="5">
        <f t="shared" ref="W3:W40" si="2">V3/B3</f>
        <v>0.19831223628691982</v>
      </c>
      <c r="X3" s="5">
        <v>6.6170200000000001</v>
      </c>
      <c r="Y3" s="5">
        <f t="shared" ref="Y3:Y40" si="3">X3/C3</f>
        <v>6.4936408243375862E-3</v>
      </c>
      <c r="Z3" s="5">
        <v>0.22362899999999999</v>
      </c>
      <c r="AA3" s="5">
        <v>0.58227799999999996</v>
      </c>
      <c r="AB3" s="5">
        <v>0.17299600000000001</v>
      </c>
      <c r="AC3" s="5">
        <v>2.1097000000000001E-2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58807282</v>
      </c>
      <c r="AK3" s="5">
        <v>3.125E-2</v>
      </c>
      <c r="AM3" s="5">
        <v>84</v>
      </c>
      <c r="AN3" s="5">
        <v>1013.8</v>
      </c>
      <c r="AO3" s="5">
        <f t="shared" ref="AO3:AO40" si="4">AN3/C3</f>
        <v>0.99489695780176635</v>
      </c>
      <c r="AP3" s="5">
        <v>177.845</v>
      </c>
      <c r="AQ3" s="5">
        <f t="shared" ref="AQ3:AQ40" si="5">AP3/C3</f>
        <v>0.17452894995093229</v>
      </c>
      <c r="AR3" s="5">
        <v>1191.6400000000001</v>
      </c>
      <c r="AS3" s="5">
        <v>1124.98</v>
      </c>
      <c r="AT3" s="5">
        <v>136</v>
      </c>
      <c r="AU3" s="5">
        <v>5.9844299999999997</v>
      </c>
      <c r="AV3" s="5">
        <v>9.4639600000000002</v>
      </c>
      <c r="AW3" s="5">
        <v>7.5104800000000003</v>
      </c>
      <c r="AX3" s="5">
        <v>6.4673499999999997</v>
      </c>
      <c r="AY3" s="5">
        <v>1216</v>
      </c>
      <c r="AZ3" s="5">
        <v>1080</v>
      </c>
      <c r="BA3" s="7">
        <v>5.9862600000000002E-2</v>
      </c>
      <c r="BB3" s="7">
        <v>0.193327</v>
      </c>
      <c r="BC3" s="7">
        <v>0.104</v>
      </c>
      <c r="BD3" s="5">
        <v>18.202400000000001</v>
      </c>
      <c r="BE3" s="5">
        <f t="shared" ref="BE3:BE40" si="6">BD3/B3</f>
        <v>7.6803375527426165E-2</v>
      </c>
      <c r="BF3" s="5">
        <v>9.7704400000000007</v>
      </c>
      <c r="BG3" s="5">
        <f t="shared" ref="BG3:BG40" si="7">BF3/C3</f>
        <v>9.588263002944063E-3</v>
      </c>
      <c r="BH3" s="5">
        <v>8.2429199999999994E-2</v>
      </c>
      <c r="BI3" s="5">
        <v>0.84498700000000004</v>
      </c>
      <c r="BJ3" s="5">
        <v>7.1177400000000002E-2</v>
      </c>
      <c r="BK3" s="8">
        <v>1.4064699999999999E-3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44943924672</v>
      </c>
      <c r="BS3" s="5">
        <v>14.2188</v>
      </c>
      <c r="BU3" s="5">
        <v>1000</v>
      </c>
      <c r="BV3" s="5">
        <v>1002.69</v>
      </c>
      <c r="BW3" s="5">
        <f t="shared" ref="BW3:BW40" si="8">BV3/C3</f>
        <v>0.98399411187438668</v>
      </c>
      <c r="BX3" s="5">
        <v>172.511</v>
      </c>
      <c r="BY3" s="5">
        <f t="shared" ref="BY3:BY40" si="9">BX3/C3</f>
        <v>0.1692944062806673</v>
      </c>
      <c r="BZ3" s="5">
        <v>1175.2</v>
      </c>
      <c r="CA3" s="5">
        <v>1117.8599999999999</v>
      </c>
      <c r="CB3" s="5">
        <v>136</v>
      </c>
      <c r="CC3" s="5">
        <v>11.8901</v>
      </c>
      <c r="CD3" s="5">
        <v>28.911300000000001</v>
      </c>
      <c r="CE3" s="5">
        <v>15.4528</v>
      </c>
      <c r="CF3" s="5">
        <v>16.0626</v>
      </c>
      <c r="CG3" s="5">
        <v>1180</v>
      </c>
      <c r="CH3" s="5">
        <v>1044</v>
      </c>
      <c r="CI3" s="7">
        <v>2.4533900000000001E-2</v>
      </c>
      <c r="CJ3" s="7">
        <v>0.157998</v>
      </c>
      <c r="CK3" s="7">
        <v>9.7017699999999998E-2</v>
      </c>
      <c r="CL3" s="5">
        <v>16.326000000000001</v>
      </c>
      <c r="CM3" s="5">
        <f t="shared" ref="CM3:CM40" si="10">CL3/B3</f>
        <v>6.888607594936709E-2</v>
      </c>
      <c r="CN3" s="5">
        <v>10.566599999999999</v>
      </c>
      <c r="CO3" s="5">
        <f t="shared" ref="CO3:CO40" si="11">CN3/C3</f>
        <v>1.0369578017664376E-2</v>
      </c>
      <c r="CP3" s="5">
        <v>7.3544300000000007E-2</v>
      </c>
      <c r="CQ3" s="5">
        <v>0.86178900000000003</v>
      </c>
      <c r="CR3" s="5">
        <v>6.4227800000000002E-2</v>
      </c>
      <c r="CS3" s="8">
        <v>4.3881900000000001E-4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22903896290546</v>
      </c>
      <c r="DA3" s="5">
        <v>5307.88</v>
      </c>
      <c r="DC3" s="5">
        <v>1000</v>
      </c>
      <c r="DD3" s="5">
        <v>1002.88</v>
      </c>
      <c r="DE3" s="5">
        <f t="shared" ref="DE3:DE40" si="12">DD3/C3</f>
        <v>0.98418056918547592</v>
      </c>
      <c r="DF3" s="5">
        <v>171.48099999999999</v>
      </c>
      <c r="DG3" s="5">
        <f t="shared" ref="DG3:DG40" si="13">DF3/C3</f>
        <v>0.16828361138370951</v>
      </c>
      <c r="DH3" s="5">
        <v>1174.3599999999999</v>
      </c>
      <c r="DI3" s="5">
        <v>1117.68</v>
      </c>
      <c r="DJ3" s="5">
        <v>108</v>
      </c>
      <c r="DK3" s="5">
        <v>11.772500000000001</v>
      </c>
      <c r="DL3" s="5">
        <v>29.4175</v>
      </c>
      <c r="DM3" s="5">
        <v>15.1365</v>
      </c>
      <c r="DN3" s="5">
        <v>16.141500000000001</v>
      </c>
      <c r="DO3" s="5">
        <v>1173</v>
      </c>
      <c r="DP3" s="5">
        <v>1065</v>
      </c>
      <c r="DQ3" s="7">
        <v>4.5142300000000003E-2</v>
      </c>
      <c r="DR3" s="7">
        <v>0.15112900000000001</v>
      </c>
      <c r="DS3" s="7">
        <v>9.6839999999999996E-2</v>
      </c>
      <c r="DT3" s="5">
        <v>16.498000000000001</v>
      </c>
      <c r="DU3" s="5">
        <f t="shared" ref="DU3:DU40" si="14">DT3/B3</f>
        <v>6.9611814345991563E-2</v>
      </c>
      <c r="DV3" s="5">
        <v>10.394</v>
      </c>
      <c r="DW3" s="5">
        <f t="shared" ref="DW3:DW40" si="15">DV3/C3</f>
        <v>1.0200196270853779E-2</v>
      </c>
      <c r="DX3" s="5">
        <v>7.4303800000000003E-2</v>
      </c>
      <c r="DY3" s="5">
        <v>0.86030399999999996</v>
      </c>
      <c r="DZ3" s="5">
        <v>6.49198E-2</v>
      </c>
      <c r="EA3" s="8">
        <v>4.7257400000000002E-4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171691918750</v>
      </c>
      <c r="EI3" s="5">
        <v>53.796900000000001</v>
      </c>
      <c r="EK3" s="5">
        <v>4</v>
      </c>
      <c r="EL3" s="5">
        <v>1001.75</v>
      </c>
      <c r="EM3" s="5">
        <f t="shared" ref="EM3:EM40" si="16">EL3/C3</f>
        <v>0.98307163886162907</v>
      </c>
      <c r="EN3" s="5">
        <v>171.5</v>
      </c>
      <c r="EO3" s="5">
        <f t="shared" ref="EO3:EO40" si="17">EN3/C3</f>
        <v>0.16830225711481844</v>
      </c>
      <c r="EP3" s="5">
        <v>1173.25</v>
      </c>
      <c r="EQ3" s="5">
        <v>1127.75</v>
      </c>
      <c r="ER3" s="5">
        <v>42</v>
      </c>
      <c r="ES3" s="5">
        <v>0.57112099999999999</v>
      </c>
      <c r="ET3" s="5">
        <v>0.59639299999999995</v>
      </c>
      <c r="EU3" s="5">
        <v>0.74131100000000005</v>
      </c>
      <c r="EV3" s="5">
        <v>0.89470000000000005</v>
      </c>
      <c r="EW3" s="5">
        <v>1151</v>
      </c>
      <c r="EX3" s="5">
        <v>1109</v>
      </c>
      <c r="EY3" s="7">
        <v>8.8321899999999995E-2</v>
      </c>
      <c r="EZ3" s="7">
        <v>0.12953899999999999</v>
      </c>
      <c r="FA3" s="7">
        <v>0.106722</v>
      </c>
      <c r="FB3" s="5">
        <v>16.5</v>
      </c>
      <c r="FC3" s="5">
        <f t="shared" ref="FC3:FC40" si="18">FB3/B3</f>
        <v>6.9620253164556958E-2</v>
      </c>
      <c r="FD3" s="5">
        <v>10.3939</v>
      </c>
      <c r="FE3" s="5">
        <f t="shared" ref="FE3:FE40" si="19">FD3/C3</f>
        <v>1.020009813542689E-2</v>
      </c>
      <c r="FF3" s="5">
        <v>7.3839699999999994E-2</v>
      </c>
      <c r="FG3" s="5">
        <v>0.86075900000000005</v>
      </c>
      <c r="FH3" s="5">
        <v>6.5400799999999995E-2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255917662010</v>
      </c>
      <c r="FQ3" s="5">
        <v>65.328100000000006</v>
      </c>
      <c r="FS3" s="5">
        <v>1000</v>
      </c>
      <c r="FT3" s="5">
        <v>1001.13</v>
      </c>
      <c r="FU3" s="5">
        <f t="shared" ref="FU3:FU40" si="20">FT3/C3</f>
        <v>0.98246319921491654</v>
      </c>
      <c r="FV3" s="5">
        <v>169.511</v>
      </c>
      <c r="FW3" s="5">
        <f t="shared" ref="FW3:FW40" si="21">FV3/C3</f>
        <v>0.16635034347399411</v>
      </c>
      <c r="FX3" s="5">
        <v>1170.6400000000001</v>
      </c>
      <c r="FY3" s="5">
        <v>1117.45</v>
      </c>
      <c r="FZ3" s="5">
        <v>99</v>
      </c>
      <c r="GA3" s="5">
        <v>9.1784800000000004</v>
      </c>
      <c r="GB3" s="5">
        <v>27.2912</v>
      </c>
      <c r="GC3" s="5">
        <v>13.669700000000001</v>
      </c>
      <c r="GD3" s="5">
        <v>15.2559</v>
      </c>
      <c r="GE3" s="5">
        <v>1166</v>
      </c>
      <c r="GF3" s="5">
        <v>1067</v>
      </c>
      <c r="GG3" s="7">
        <v>4.7105000000000001E-2</v>
      </c>
      <c r="GH3" s="7">
        <v>0.144259</v>
      </c>
      <c r="GI3" s="7">
        <v>9.6613299999999999E-2</v>
      </c>
      <c r="GJ3" s="5">
        <v>15.926</v>
      </c>
      <c r="GK3" s="5">
        <f t="shared" ref="GK3:GK40" si="22">GJ3/B3</f>
        <v>6.7198312236286917E-2</v>
      </c>
      <c r="GL3" s="5">
        <v>10.643700000000001</v>
      </c>
      <c r="GM3" s="5">
        <f t="shared" ref="GM3:GM40" si="23">GL3/C3</f>
        <v>1.0445240431795878E-2</v>
      </c>
      <c r="GN3" s="5">
        <v>7.1417700000000001E-2</v>
      </c>
      <c r="GO3" s="5">
        <v>0.86560300000000001</v>
      </c>
      <c r="GP3" s="5">
        <v>6.2978900000000004E-2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956764355938</v>
      </c>
      <c r="GY3" s="5">
        <v>223.18799999999999</v>
      </c>
    </row>
    <row r="4" spans="1:207" x14ac:dyDescent="0.2">
      <c r="A4" s="6" t="s">
        <v>90</v>
      </c>
      <c r="B4" s="6">
        <v>343</v>
      </c>
      <c r="C4" s="5">
        <v>1368</v>
      </c>
      <c r="E4" s="5">
        <v>1</v>
      </c>
      <c r="F4" s="5">
        <v>1179</v>
      </c>
      <c r="G4" s="5">
        <f t="shared" si="0"/>
        <v>0.86184210526315785</v>
      </c>
      <c r="H4" s="5">
        <v>442</v>
      </c>
      <c r="I4" s="5">
        <f t="shared" si="1"/>
        <v>0.32309941520467839</v>
      </c>
      <c r="J4" s="5">
        <v>1621</v>
      </c>
      <c r="K4" s="5">
        <v>1503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1503</v>
      </c>
      <c r="R4" s="5">
        <v>1503</v>
      </c>
      <c r="S4" s="7">
        <v>9.86842E-2</v>
      </c>
      <c r="T4" s="7">
        <v>9.86842E-2</v>
      </c>
      <c r="U4" s="7">
        <v>9.86842E-2</v>
      </c>
      <c r="V4" s="5">
        <v>72</v>
      </c>
      <c r="W4" s="5">
        <f t="shared" si="2"/>
        <v>0.2099125364431487</v>
      </c>
      <c r="X4" s="5">
        <v>6.13889</v>
      </c>
      <c r="Y4" s="5">
        <f t="shared" si="3"/>
        <v>4.4874926900584792E-3</v>
      </c>
      <c r="Z4" s="5">
        <v>0.227405</v>
      </c>
      <c r="AA4" s="5">
        <v>0.56559800000000005</v>
      </c>
      <c r="AB4" s="5">
        <v>0.19242000000000001</v>
      </c>
      <c r="AC4" s="5">
        <v>1.45773E-2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86926636</v>
      </c>
      <c r="AK4" s="5">
        <v>3.125E-2</v>
      </c>
      <c r="AM4" s="5">
        <v>88</v>
      </c>
      <c r="AN4" s="5">
        <v>1354.72</v>
      </c>
      <c r="AO4" s="5">
        <f t="shared" si="4"/>
        <v>0.99029239766081878</v>
      </c>
      <c r="AP4" s="5">
        <v>206.06800000000001</v>
      </c>
      <c r="AQ4" s="5">
        <f t="shared" si="5"/>
        <v>0.15063450292397662</v>
      </c>
      <c r="AR4" s="5">
        <v>1560.78</v>
      </c>
      <c r="AS4" s="5">
        <v>1486.02</v>
      </c>
      <c r="AT4" s="5">
        <v>104</v>
      </c>
      <c r="AU4" s="5">
        <v>4.8083900000000002</v>
      </c>
      <c r="AV4" s="5">
        <v>9.8051499999999994</v>
      </c>
      <c r="AW4" s="5">
        <v>6.0076099999999997</v>
      </c>
      <c r="AX4" s="5">
        <v>4.8701499999999998</v>
      </c>
      <c r="AY4" s="5">
        <v>1552</v>
      </c>
      <c r="AZ4" s="5">
        <v>1448</v>
      </c>
      <c r="BA4" s="7">
        <v>5.8479499999999997E-2</v>
      </c>
      <c r="BB4" s="7">
        <v>0.13450300000000001</v>
      </c>
      <c r="BC4" s="7">
        <v>8.6273900000000001E-2</v>
      </c>
      <c r="BD4" s="5">
        <v>19.806799999999999</v>
      </c>
      <c r="BE4" s="5">
        <f t="shared" si="6"/>
        <v>5.7745772594752186E-2</v>
      </c>
      <c r="BF4" s="5">
        <v>10.4039</v>
      </c>
      <c r="BG4" s="5">
        <f t="shared" si="7"/>
        <v>7.6051900584795324E-3</v>
      </c>
      <c r="BH4" s="5">
        <v>6.1092E-2</v>
      </c>
      <c r="BI4" s="5">
        <v>0.88407800000000003</v>
      </c>
      <c r="BJ4" s="5">
        <v>5.4399700000000002E-2</v>
      </c>
      <c r="BK4" s="8">
        <v>4.3069199999999999E-4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68486176318</v>
      </c>
      <c r="BS4" s="5">
        <v>21.718800000000002</v>
      </c>
      <c r="BU4" s="5">
        <v>1000</v>
      </c>
      <c r="BV4" s="5">
        <v>1350.8</v>
      </c>
      <c r="BW4" s="5">
        <f t="shared" si="8"/>
        <v>0.98742690058479532</v>
      </c>
      <c r="BX4" s="5">
        <v>202.08099999999999</v>
      </c>
      <c r="BY4" s="5">
        <f t="shared" si="9"/>
        <v>0.14772002923976607</v>
      </c>
      <c r="BZ4" s="5">
        <v>1552.88</v>
      </c>
      <c r="CA4" s="5">
        <v>1482.67</v>
      </c>
      <c r="CB4" s="5">
        <v>112</v>
      </c>
      <c r="CC4" s="5">
        <v>11.567500000000001</v>
      </c>
      <c r="CD4" s="5">
        <v>30.237500000000001</v>
      </c>
      <c r="CE4" s="5">
        <v>15.338200000000001</v>
      </c>
      <c r="CF4" s="5">
        <v>14.109</v>
      </c>
      <c r="CG4" s="5">
        <v>1542</v>
      </c>
      <c r="CH4" s="5">
        <v>1430</v>
      </c>
      <c r="CI4" s="7">
        <v>4.5321599999999997E-2</v>
      </c>
      <c r="CJ4" s="7">
        <v>0.127193</v>
      </c>
      <c r="CK4" s="7">
        <v>8.3819400000000002E-2</v>
      </c>
      <c r="CL4" s="5">
        <v>18.946000000000002</v>
      </c>
      <c r="CM4" s="5">
        <f t="shared" si="10"/>
        <v>5.5236151603498547E-2</v>
      </c>
      <c r="CN4" s="5">
        <v>10.6662</v>
      </c>
      <c r="CO4" s="5">
        <f t="shared" si="11"/>
        <v>7.7969298245614037E-3</v>
      </c>
      <c r="CP4" s="5">
        <v>5.8384800000000001E-2</v>
      </c>
      <c r="CQ4" s="5">
        <v>0.889297</v>
      </c>
      <c r="CR4" s="5">
        <v>5.2084499999999999E-2</v>
      </c>
      <c r="CS4" s="8">
        <v>2.3032099999999999E-4</v>
      </c>
      <c r="CT4" s="8">
        <v>2.9154500000000002E-6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27787292858132</v>
      </c>
      <c r="DA4" s="5">
        <v>6434.08</v>
      </c>
      <c r="DC4" s="5">
        <v>1000</v>
      </c>
      <c r="DD4" s="5">
        <v>1351.94</v>
      </c>
      <c r="DE4" s="5">
        <f t="shared" si="12"/>
        <v>0.98826023391812867</v>
      </c>
      <c r="DF4" s="5">
        <v>202.173</v>
      </c>
      <c r="DG4" s="5">
        <f t="shared" si="13"/>
        <v>0.1477872807017544</v>
      </c>
      <c r="DH4" s="5">
        <v>1554.12</v>
      </c>
      <c r="DI4" s="5">
        <v>1483.43</v>
      </c>
      <c r="DJ4" s="5">
        <v>136</v>
      </c>
      <c r="DK4" s="5">
        <v>12.9222</v>
      </c>
      <c r="DL4" s="5">
        <v>32.397199999999998</v>
      </c>
      <c r="DM4" s="5">
        <v>17.025500000000001</v>
      </c>
      <c r="DN4" s="5">
        <v>14.8962</v>
      </c>
      <c r="DO4" s="5">
        <v>1564</v>
      </c>
      <c r="DP4" s="5">
        <v>1428</v>
      </c>
      <c r="DQ4" s="7">
        <v>4.3859599999999999E-2</v>
      </c>
      <c r="DR4" s="7">
        <v>0.14327500000000001</v>
      </c>
      <c r="DS4" s="7">
        <v>8.4379399999999993E-2</v>
      </c>
      <c r="DT4" s="5">
        <v>19.262</v>
      </c>
      <c r="DU4" s="5">
        <f t="shared" si="14"/>
        <v>5.6157434402332361E-2</v>
      </c>
      <c r="DV4" s="5">
        <v>10.496</v>
      </c>
      <c r="DW4" s="5">
        <f t="shared" si="15"/>
        <v>7.6725146198830417E-3</v>
      </c>
      <c r="DX4" s="5">
        <v>5.9317799999999997E-2</v>
      </c>
      <c r="DY4" s="5">
        <v>0.88744000000000001</v>
      </c>
      <c r="DZ4" s="5">
        <v>5.2997099999999998E-2</v>
      </c>
      <c r="EA4" s="8">
        <v>2.4489800000000001E-4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272017257166</v>
      </c>
      <c r="EI4" s="5">
        <v>86.3125</v>
      </c>
      <c r="EK4" s="5">
        <v>4</v>
      </c>
      <c r="EL4" s="5">
        <v>1350.25</v>
      </c>
      <c r="EM4" s="5">
        <f t="shared" si="16"/>
        <v>0.98702485380116955</v>
      </c>
      <c r="EN4" s="5">
        <v>187.5</v>
      </c>
      <c r="EO4" s="5">
        <f t="shared" si="17"/>
        <v>0.13706140350877194</v>
      </c>
      <c r="EP4" s="5">
        <v>1537.75</v>
      </c>
      <c r="EQ4" s="5">
        <v>1476.5</v>
      </c>
      <c r="ER4" s="5">
        <v>8</v>
      </c>
      <c r="ES4" s="5">
        <v>0.59669499999999998</v>
      </c>
      <c r="ET4" s="5">
        <v>2.004</v>
      </c>
      <c r="EU4" s="5">
        <v>0.86956199999999995</v>
      </c>
      <c r="EV4" s="5">
        <v>0.15396299999999999</v>
      </c>
      <c r="EW4" s="5">
        <v>1480</v>
      </c>
      <c r="EX4" s="5">
        <v>1472</v>
      </c>
      <c r="EY4" s="7">
        <v>7.6023400000000005E-2</v>
      </c>
      <c r="EZ4" s="7">
        <v>8.1871299999999994E-2</v>
      </c>
      <c r="FA4" s="7">
        <v>7.9312900000000006E-2</v>
      </c>
      <c r="FB4" s="5">
        <v>17.5</v>
      </c>
      <c r="FC4" s="5">
        <f t="shared" si="18"/>
        <v>5.1020408163265307E-2</v>
      </c>
      <c r="FD4" s="5">
        <v>10.7143</v>
      </c>
      <c r="FE4" s="5">
        <f t="shared" si="19"/>
        <v>7.8320906432748534E-3</v>
      </c>
      <c r="FF4" s="5">
        <v>5.3935900000000002E-2</v>
      </c>
      <c r="FG4" s="5">
        <v>0.89795899999999995</v>
      </c>
      <c r="FH4" s="5">
        <v>4.8105000000000002E-2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672660850238</v>
      </c>
      <c r="FQ4" s="5">
        <v>171.98400000000001</v>
      </c>
      <c r="FS4" s="5">
        <v>1000</v>
      </c>
      <c r="FT4" s="5">
        <v>1350.88</v>
      </c>
      <c r="FU4" s="5">
        <f t="shared" si="20"/>
        <v>0.98748538011695919</v>
      </c>
      <c r="FV4" s="5">
        <v>192.774</v>
      </c>
      <c r="FW4" s="5">
        <f t="shared" si="21"/>
        <v>0.14091666666666666</v>
      </c>
      <c r="FX4" s="5">
        <v>1543.66</v>
      </c>
      <c r="FY4" s="5">
        <v>1477.82</v>
      </c>
      <c r="FZ4" s="5">
        <v>114</v>
      </c>
      <c r="GA4" s="5">
        <v>13.2629</v>
      </c>
      <c r="GB4" s="5">
        <v>28.628599999999999</v>
      </c>
      <c r="GC4" s="5">
        <v>16.826000000000001</v>
      </c>
      <c r="GD4" s="5">
        <v>14.3362</v>
      </c>
      <c r="GE4" s="5">
        <v>1541</v>
      </c>
      <c r="GF4" s="5">
        <v>1427</v>
      </c>
      <c r="GG4" s="7">
        <v>4.3128699999999999E-2</v>
      </c>
      <c r="GH4" s="7">
        <v>0.12646199999999999</v>
      </c>
      <c r="GI4" s="7">
        <v>8.0278500000000003E-2</v>
      </c>
      <c r="GJ4" s="5">
        <v>17.888000000000002</v>
      </c>
      <c r="GK4" s="5">
        <f t="shared" si="22"/>
        <v>5.2151603498542282E-2</v>
      </c>
      <c r="GL4" s="5">
        <v>10.7767</v>
      </c>
      <c r="GM4" s="5">
        <f t="shared" si="23"/>
        <v>7.8777046783625737E-3</v>
      </c>
      <c r="GN4" s="5">
        <v>5.52799E-2</v>
      </c>
      <c r="GO4" s="5">
        <v>0.89548399999999995</v>
      </c>
      <c r="GP4" s="5">
        <v>4.9023299999999999E-2</v>
      </c>
      <c r="GQ4" s="5">
        <v>2.12828E-4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1078136905112</v>
      </c>
      <c r="GY4" s="5">
        <v>249.23400000000001</v>
      </c>
    </row>
    <row r="5" spans="1:207" x14ac:dyDescent="0.2">
      <c r="A5" s="6" t="s">
        <v>91</v>
      </c>
      <c r="B5" s="6">
        <v>379</v>
      </c>
      <c r="C5" s="5">
        <v>1332</v>
      </c>
      <c r="E5" s="5">
        <v>1</v>
      </c>
      <c r="F5" s="5">
        <v>1151</v>
      </c>
      <c r="G5" s="5">
        <f t="shared" si="0"/>
        <v>0.8641141141141141</v>
      </c>
      <c r="H5" s="5">
        <v>450</v>
      </c>
      <c r="I5" s="5">
        <f t="shared" si="1"/>
        <v>0.33783783783783783</v>
      </c>
      <c r="J5" s="5">
        <v>1601</v>
      </c>
      <c r="K5" s="5">
        <v>1452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1452</v>
      </c>
      <c r="R5" s="5">
        <v>1452</v>
      </c>
      <c r="S5" s="7">
        <v>9.0090100000000006E-2</v>
      </c>
      <c r="T5" s="7">
        <v>9.0090100000000006E-2</v>
      </c>
      <c r="U5" s="7">
        <v>9.0090100000000006E-2</v>
      </c>
      <c r="V5" s="5">
        <v>73</v>
      </c>
      <c r="W5" s="5">
        <f t="shared" si="2"/>
        <v>0.19261213720316622</v>
      </c>
      <c r="X5" s="5">
        <v>6.1643800000000004</v>
      </c>
      <c r="Y5" s="5">
        <f t="shared" si="3"/>
        <v>4.6279129129129133E-3</v>
      </c>
      <c r="Z5" s="5">
        <v>0.21371999999999999</v>
      </c>
      <c r="AA5" s="5">
        <v>0.596306</v>
      </c>
      <c r="AB5" s="5">
        <v>0.17150399999999999</v>
      </c>
      <c r="AC5" s="5">
        <v>1.8469699999999999E-2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95685154</v>
      </c>
      <c r="AK5" s="5">
        <v>0</v>
      </c>
      <c r="AM5" s="5">
        <v>129</v>
      </c>
      <c r="AN5" s="5">
        <v>1323.62</v>
      </c>
      <c r="AO5" s="5">
        <f t="shared" si="4"/>
        <v>0.99370870870870864</v>
      </c>
      <c r="AP5" s="5">
        <v>186.90700000000001</v>
      </c>
      <c r="AQ5" s="5">
        <f t="shared" si="5"/>
        <v>0.14032057057057057</v>
      </c>
      <c r="AR5" s="5">
        <v>1510.53</v>
      </c>
      <c r="AS5" s="5">
        <v>1422.19</v>
      </c>
      <c r="AT5" s="5">
        <v>100</v>
      </c>
      <c r="AU5" s="5">
        <v>5.5944399999999996</v>
      </c>
      <c r="AV5" s="5">
        <v>14.2104</v>
      </c>
      <c r="AW5" s="5">
        <v>7.9550400000000003</v>
      </c>
      <c r="AX5" s="5">
        <v>5.3305800000000003</v>
      </c>
      <c r="AY5" s="5">
        <v>1479</v>
      </c>
      <c r="AZ5" s="5">
        <v>1379</v>
      </c>
      <c r="BA5" s="7">
        <v>3.5285299999999999E-2</v>
      </c>
      <c r="BB5" s="7">
        <v>0.11036</v>
      </c>
      <c r="BC5" s="7">
        <v>6.7707199999999995E-2</v>
      </c>
      <c r="BD5" s="5">
        <v>24.744199999999999</v>
      </c>
      <c r="BE5" s="5">
        <f t="shared" si="6"/>
        <v>6.5288126649076517E-2</v>
      </c>
      <c r="BF5" s="5">
        <v>7.5535699999999997</v>
      </c>
      <c r="BG5" s="5">
        <f t="shared" si="7"/>
        <v>5.6708483483483485E-3</v>
      </c>
      <c r="BH5" s="5">
        <v>6.9358400000000001E-2</v>
      </c>
      <c r="BI5" s="5">
        <v>0.86807400000000001</v>
      </c>
      <c r="BJ5" s="5">
        <v>6.1136000000000003E-2</v>
      </c>
      <c r="BK5" s="8">
        <v>1.34994E-3</v>
      </c>
      <c r="BL5" s="8">
        <v>8.1814699999999994E-5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210140549260</v>
      </c>
      <c r="BS5" s="5">
        <v>68.4375</v>
      </c>
      <c r="BU5" s="5">
        <v>1000</v>
      </c>
      <c r="BV5" s="5">
        <v>1318.19</v>
      </c>
      <c r="BW5" s="5">
        <f t="shared" si="8"/>
        <v>0.98963213213213219</v>
      </c>
      <c r="BX5" s="5">
        <v>177.75399999999999</v>
      </c>
      <c r="BY5" s="5">
        <f t="shared" si="9"/>
        <v>0.13344894894894893</v>
      </c>
      <c r="BZ5" s="5">
        <v>1495.94</v>
      </c>
      <c r="CA5" s="5">
        <v>1416.19</v>
      </c>
      <c r="CB5" s="5">
        <v>94</v>
      </c>
      <c r="CC5" s="5">
        <v>11.480399999999999</v>
      </c>
      <c r="CD5" s="5">
        <v>37.604199999999999</v>
      </c>
      <c r="CE5" s="5">
        <v>17.7483</v>
      </c>
      <c r="CF5" s="5">
        <v>12.8009</v>
      </c>
      <c r="CG5" s="5">
        <v>1471</v>
      </c>
      <c r="CH5" s="5">
        <v>1377</v>
      </c>
      <c r="CI5" s="7">
        <v>3.3783800000000003E-2</v>
      </c>
      <c r="CJ5" s="7">
        <v>0.104354</v>
      </c>
      <c r="CK5" s="7">
        <v>6.3208700000000007E-2</v>
      </c>
      <c r="CL5" s="5">
        <v>23.077999999999999</v>
      </c>
      <c r="CM5" s="5">
        <f t="shared" si="10"/>
        <v>6.0891820580474931E-2</v>
      </c>
      <c r="CN5" s="5">
        <v>7.7023099999999998</v>
      </c>
      <c r="CO5" s="5">
        <f t="shared" si="11"/>
        <v>5.7825150150150146E-3</v>
      </c>
      <c r="CP5" s="5">
        <v>6.4387899999999998E-2</v>
      </c>
      <c r="CQ5" s="5">
        <v>0.87736400000000003</v>
      </c>
      <c r="CR5" s="5">
        <v>5.7390499999999997E-2</v>
      </c>
      <c r="CS5" s="8">
        <v>8.5224300000000003E-4</v>
      </c>
      <c r="CT5" s="8">
        <v>5.2770399999999999E-6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49023299761788</v>
      </c>
      <c r="DA5" s="5">
        <v>11398.5</v>
      </c>
      <c r="DC5" s="5">
        <v>1000</v>
      </c>
      <c r="DD5" s="5">
        <v>1319.05</v>
      </c>
      <c r="DE5" s="5">
        <f t="shared" si="12"/>
        <v>0.9902777777777777</v>
      </c>
      <c r="DF5" s="5">
        <v>178.17400000000001</v>
      </c>
      <c r="DG5" s="5">
        <f t="shared" si="13"/>
        <v>0.13376426426426427</v>
      </c>
      <c r="DH5" s="5">
        <v>1497.22</v>
      </c>
      <c r="DI5" s="5">
        <v>1415.3</v>
      </c>
      <c r="DJ5" s="5">
        <v>76</v>
      </c>
      <c r="DK5" s="5">
        <v>11.443</v>
      </c>
      <c r="DL5" s="5">
        <v>35.988799999999998</v>
      </c>
      <c r="DM5" s="5">
        <v>16.640899999999998</v>
      </c>
      <c r="DN5" s="5">
        <v>12.843500000000001</v>
      </c>
      <c r="DO5" s="5">
        <v>1456</v>
      </c>
      <c r="DP5" s="5">
        <v>1380</v>
      </c>
      <c r="DQ5" s="7">
        <v>3.6035999999999999E-2</v>
      </c>
      <c r="DR5" s="7">
        <v>9.3093099999999998E-2</v>
      </c>
      <c r="DS5" s="7">
        <v>6.2535300000000002E-2</v>
      </c>
      <c r="DT5" s="5">
        <v>23.481000000000002</v>
      </c>
      <c r="DU5" s="5">
        <f t="shared" si="14"/>
        <v>6.1955145118733512E-2</v>
      </c>
      <c r="DV5" s="5">
        <v>7.5880099999999997</v>
      </c>
      <c r="DW5" s="5">
        <f t="shared" si="15"/>
        <v>5.6967042042042042E-3</v>
      </c>
      <c r="DX5" s="5">
        <v>6.5340400000000007E-2</v>
      </c>
      <c r="DY5" s="5">
        <v>0.87534299999999998</v>
      </c>
      <c r="DZ5" s="5">
        <v>5.8569900000000001E-2</v>
      </c>
      <c r="EA5" s="8">
        <v>7.4670200000000002E-4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370781409756</v>
      </c>
      <c r="EI5" s="5">
        <v>119.5</v>
      </c>
      <c r="EK5" s="5">
        <v>24</v>
      </c>
      <c r="EL5" s="5">
        <v>1310.58</v>
      </c>
      <c r="EM5" s="5">
        <f t="shared" si="16"/>
        <v>0.98391891891891892</v>
      </c>
      <c r="EN5" s="5">
        <v>160.042</v>
      </c>
      <c r="EO5" s="5">
        <f t="shared" si="17"/>
        <v>0.12015165165165165</v>
      </c>
      <c r="EP5" s="5">
        <v>1470.63</v>
      </c>
      <c r="EQ5" s="5">
        <v>1409.67</v>
      </c>
      <c r="ER5" s="5">
        <v>38</v>
      </c>
      <c r="ES5" s="5">
        <v>1.44903</v>
      </c>
      <c r="ET5" s="5">
        <v>3.2849200000000001</v>
      </c>
      <c r="EU5" s="5">
        <v>1.98655</v>
      </c>
      <c r="EV5" s="5">
        <v>1.2887599999999999</v>
      </c>
      <c r="EW5" s="5">
        <v>1425</v>
      </c>
      <c r="EX5" s="5">
        <v>1387</v>
      </c>
      <c r="EY5" s="7">
        <v>4.1291300000000003E-2</v>
      </c>
      <c r="EZ5" s="7">
        <v>6.9819800000000001E-2</v>
      </c>
      <c r="FA5" s="7">
        <v>5.83083E-2</v>
      </c>
      <c r="FB5" s="5">
        <v>20.958300000000001</v>
      </c>
      <c r="FC5" s="5">
        <f t="shared" si="18"/>
        <v>5.5298944591029027E-2</v>
      </c>
      <c r="FD5" s="5">
        <v>7.6361800000000004</v>
      </c>
      <c r="FE5" s="5">
        <f t="shared" si="19"/>
        <v>5.7328678678678678E-3</v>
      </c>
      <c r="FF5" s="5">
        <v>5.8707099999999998E-2</v>
      </c>
      <c r="FG5" s="5">
        <v>0.88863199999999998</v>
      </c>
      <c r="FH5" s="5">
        <v>5.1890899999999997E-2</v>
      </c>
      <c r="FI5" s="5">
        <v>7.69569E-4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987013298898</v>
      </c>
      <c r="FQ5" s="5">
        <v>252.10900000000001</v>
      </c>
      <c r="FS5" s="5">
        <v>1000</v>
      </c>
      <c r="FT5" s="5">
        <v>1310.1099999999999</v>
      </c>
      <c r="FU5" s="5">
        <f t="shared" si="20"/>
        <v>0.983566066066066</v>
      </c>
      <c r="FV5" s="5">
        <v>171.613</v>
      </c>
      <c r="FW5" s="5">
        <f t="shared" si="21"/>
        <v>0.1288385885885886</v>
      </c>
      <c r="FX5" s="5">
        <v>1481.72</v>
      </c>
      <c r="FY5" s="5">
        <v>1412.98</v>
      </c>
      <c r="FZ5" s="5">
        <v>88</v>
      </c>
      <c r="GA5" s="5">
        <v>10.529500000000001</v>
      </c>
      <c r="GB5" s="5">
        <v>35.006100000000004</v>
      </c>
      <c r="GC5" s="5">
        <v>15.4625</v>
      </c>
      <c r="GD5" s="5">
        <v>11.621499999999999</v>
      </c>
      <c r="GE5" s="5">
        <v>1459</v>
      </c>
      <c r="GF5" s="5">
        <v>1371</v>
      </c>
      <c r="GG5" s="7">
        <v>2.9279300000000001E-2</v>
      </c>
      <c r="GH5" s="7">
        <v>9.5345299999999994E-2</v>
      </c>
      <c r="GI5" s="7">
        <v>6.0796500000000003E-2</v>
      </c>
      <c r="GJ5" s="5">
        <v>21.960999999999999</v>
      </c>
      <c r="GK5" s="5">
        <f t="shared" si="22"/>
        <v>5.7944591029023745E-2</v>
      </c>
      <c r="GL5" s="5">
        <v>7.8144400000000003</v>
      </c>
      <c r="GM5" s="5">
        <f t="shared" si="23"/>
        <v>5.8666966966966971E-3</v>
      </c>
      <c r="GN5" s="5">
        <v>6.13562E-2</v>
      </c>
      <c r="GO5" s="5">
        <v>0.88333799999999996</v>
      </c>
      <c r="GP5" s="5">
        <v>5.4532999999999998E-2</v>
      </c>
      <c r="GQ5" s="5">
        <v>7.7308699999999999E-4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8040999596248</v>
      </c>
      <c r="GY5" s="5">
        <v>1869</v>
      </c>
    </row>
    <row r="6" spans="1:207" x14ac:dyDescent="0.2">
      <c r="A6" s="6" t="s">
        <v>92</v>
      </c>
      <c r="B6" s="6">
        <v>380</v>
      </c>
      <c r="C6" s="5">
        <v>1621</v>
      </c>
      <c r="E6" s="5">
        <v>1</v>
      </c>
      <c r="F6" s="5">
        <v>1444</v>
      </c>
      <c r="G6" s="5">
        <f t="shared" si="0"/>
        <v>0.89080814312152989</v>
      </c>
      <c r="H6" s="5">
        <v>473</v>
      </c>
      <c r="I6" s="5">
        <f t="shared" si="1"/>
        <v>0.29179518815545957</v>
      </c>
      <c r="J6" s="5">
        <v>1917</v>
      </c>
      <c r="K6" s="5">
        <v>1725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1725</v>
      </c>
      <c r="R6" s="5">
        <v>1725</v>
      </c>
      <c r="S6" s="7">
        <v>6.4157900000000004E-2</v>
      </c>
      <c r="T6" s="7">
        <v>6.4157900000000004E-2</v>
      </c>
      <c r="U6" s="7">
        <v>6.4157900000000004E-2</v>
      </c>
      <c r="V6" s="5">
        <v>55</v>
      </c>
      <c r="W6" s="5">
        <f t="shared" si="2"/>
        <v>0.14473684210526316</v>
      </c>
      <c r="X6" s="5">
        <v>8.6</v>
      </c>
      <c r="Y6" s="5">
        <f t="shared" si="3"/>
        <v>5.3053670573719926E-3</v>
      </c>
      <c r="Z6" s="5">
        <v>0.15263199999999999</v>
      </c>
      <c r="AA6" s="5">
        <v>0.70526299999999997</v>
      </c>
      <c r="AB6" s="5">
        <v>0.13684199999999999</v>
      </c>
      <c r="AC6" s="5">
        <v>5.2631600000000002E-3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83144994</v>
      </c>
      <c r="AK6" s="5">
        <v>3.125E-2</v>
      </c>
      <c r="AM6" s="5">
        <v>59</v>
      </c>
      <c r="AN6" s="5">
        <v>1599.66</v>
      </c>
      <c r="AO6" s="5">
        <f t="shared" si="4"/>
        <v>0.98683528685996302</v>
      </c>
      <c r="AP6" s="5">
        <v>228.40700000000001</v>
      </c>
      <c r="AQ6" s="5">
        <f t="shared" si="5"/>
        <v>0.14090499691548428</v>
      </c>
      <c r="AR6" s="5">
        <v>1828.07</v>
      </c>
      <c r="AS6" s="5">
        <v>1770.58</v>
      </c>
      <c r="AT6" s="5">
        <v>82</v>
      </c>
      <c r="AU6" s="5">
        <v>2.2362000000000002</v>
      </c>
      <c r="AV6" s="5">
        <v>7.5923499999999997</v>
      </c>
      <c r="AW6" s="5">
        <v>3.7731599999999998</v>
      </c>
      <c r="AX6" s="5">
        <v>3.0939100000000002</v>
      </c>
      <c r="AY6" s="5">
        <v>1806</v>
      </c>
      <c r="AZ6" s="5">
        <v>1724</v>
      </c>
      <c r="BA6" s="7">
        <v>6.3541E-2</v>
      </c>
      <c r="BB6" s="7">
        <v>0.11412700000000001</v>
      </c>
      <c r="BC6" s="7">
        <v>9.2274099999999998E-2</v>
      </c>
      <c r="BD6" s="5">
        <v>12.2712</v>
      </c>
      <c r="BE6" s="5">
        <f t="shared" si="6"/>
        <v>3.2292631578947371E-2</v>
      </c>
      <c r="BF6" s="5">
        <v>18.613299999999999</v>
      </c>
      <c r="BG6" s="5">
        <f t="shared" si="7"/>
        <v>1.1482603331276989E-2</v>
      </c>
      <c r="BH6" s="5">
        <v>3.5236400000000001E-2</v>
      </c>
      <c r="BI6" s="5">
        <v>0.93510300000000002</v>
      </c>
      <c r="BJ6" s="5">
        <v>2.9348800000000001E-2</v>
      </c>
      <c r="BK6" s="8">
        <v>3.12221E-4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27777561294</v>
      </c>
      <c r="BS6" s="5">
        <v>8.4843799999999998</v>
      </c>
      <c r="BU6" s="5">
        <v>1000</v>
      </c>
      <c r="BV6" s="5">
        <v>1597.34</v>
      </c>
      <c r="BW6" s="5">
        <f t="shared" si="8"/>
        <v>0.98540407156076493</v>
      </c>
      <c r="BX6" s="5">
        <v>224.44900000000001</v>
      </c>
      <c r="BY6" s="5">
        <f t="shared" si="9"/>
        <v>0.13846329426280074</v>
      </c>
      <c r="BZ6" s="5">
        <v>1821.78</v>
      </c>
      <c r="CA6" s="5">
        <v>1768.23</v>
      </c>
      <c r="CB6" s="5">
        <v>110</v>
      </c>
      <c r="CC6" s="5">
        <v>9.0061400000000003</v>
      </c>
      <c r="CD6" s="5">
        <v>27.754100000000001</v>
      </c>
      <c r="CE6" s="5">
        <v>13.2546</v>
      </c>
      <c r="CF6" s="5">
        <v>13.173999999999999</v>
      </c>
      <c r="CG6" s="5">
        <v>1824</v>
      </c>
      <c r="CH6" s="5">
        <v>1714</v>
      </c>
      <c r="CI6" s="7">
        <v>5.7371999999999999E-2</v>
      </c>
      <c r="CJ6" s="7">
        <v>0.12523100000000001</v>
      </c>
      <c r="CK6" s="7">
        <v>9.0826000000000004E-2</v>
      </c>
      <c r="CL6" s="5">
        <v>11.182</v>
      </c>
      <c r="CM6" s="5">
        <f t="shared" si="10"/>
        <v>2.9426315789473686E-2</v>
      </c>
      <c r="CN6" s="5">
        <v>20.072299999999998</v>
      </c>
      <c r="CO6" s="5">
        <f t="shared" si="11"/>
        <v>1.238266502159161E-2</v>
      </c>
      <c r="CP6" s="5">
        <v>3.21684E-2</v>
      </c>
      <c r="CQ6" s="5">
        <v>0.94103700000000001</v>
      </c>
      <c r="CR6" s="5">
        <v>2.6684200000000002E-2</v>
      </c>
      <c r="CS6" s="8">
        <v>1.1052600000000001E-4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14966233733220</v>
      </c>
      <c r="DA6" s="5">
        <v>3451.31</v>
      </c>
      <c r="DC6" s="5">
        <v>1000</v>
      </c>
      <c r="DD6" s="5">
        <v>1596.89</v>
      </c>
      <c r="DE6" s="5">
        <f t="shared" si="12"/>
        <v>0.98512646514497226</v>
      </c>
      <c r="DF6" s="5">
        <v>224.65</v>
      </c>
      <c r="DG6" s="5">
        <f t="shared" si="13"/>
        <v>0.13858729179518817</v>
      </c>
      <c r="DH6" s="5">
        <v>1821.54</v>
      </c>
      <c r="DI6" s="5">
        <v>1767.09</v>
      </c>
      <c r="DJ6" s="5">
        <v>93</v>
      </c>
      <c r="DK6" s="5">
        <v>9.0185399999999998</v>
      </c>
      <c r="DL6" s="5">
        <v>29.105799999999999</v>
      </c>
      <c r="DM6" s="5">
        <v>13.7988</v>
      </c>
      <c r="DN6" s="5">
        <v>13.0642</v>
      </c>
      <c r="DO6" s="5">
        <v>1812</v>
      </c>
      <c r="DP6" s="5">
        <v>1719</v>
      </c>
      <c r="DQ6" s="7">
        <v>6.0456500000000003E-2</v>
      </c>
      <c r="DR6" s="7">
        <v>0.117829</v>
      </c>
      <c r="DS6" s="7">
        <v>9.0123999999999996E-2</v>
      </c>
      <c r="DT6" s="5">
        <v>11.343</v>
      </c>
      <c r="DU6" s="5">
        <f t="shared" si="14"/>
        <v>2.9850000000000002E-2</v>
      </c>
      <c r="DV6" s="5">
        <v>19.805199999999999</v>
      </c>
      <c r="DW6" s="5">
        <f t="shared" si="15"/>
        <v>1.2217890191239976E-2</v>
      </c>
      <c r="DX6" s="5">
        <v>3.2560499999999999E-2</v>
      </c>
      <c r="DY6" s="5">
        <v>0.94022099999999997</v>
      </c>
      <c r="DZ6" s="5">
        <v>2.71395E-2</v>
      </c>
      <c r="EA6" s="8">
        <v>7.8947400000000002E-5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190430853048</v>
      </c>
      <c r="EI6" s="5">
        <v>58.421900000000001</v>
      </c>
      <c r="EK6" s="5">
        <v>12</v>
      </c>
      <c r="EL6" s="5">
        <v>1582.83</v>
      </c>
      <c r="EM6" s="5">
        <f t="shared" si="16"/>
        <v>0.97645280690931524</v>
      </c>
      <c r="EN6" s="5">
        <v>231</v>
      </c>
      <c r="EO6" s="5">
        <f t="shared" si="17"/>
        <v>0.14250462677359654</v>
      </c>
      <c r="EP6" s="5">
        <v>1813.83</v>
      </c>
      <c r="EQ6" s="5">
        <v>1759.75</v>
      </c>
      <c r="ER6" s="5">
        <v>72</v>
      </c>
      <c r="ES6" s="5">
        <v>1.0465599999999999</v>
      </c>
      <c r="ET6" s="5">
        <v>2.4776099999999999</v>
      </c>
      <c r="EU6" s="5">
        <v>1.38825</v>
      </c>
      <c r="EV6" s="5">
        <v>1.7753099999999999</v>
      </c>
      <c r="EW6" s="5">
        <v>1787</v>
      </c>
      <c r="EX6" s="5">
        <v>1715</v>
      </c>
      <c r="EY6" s="7">
        <v>5.7988900000000003E-2</v>
      </c>
      <c r="EZ6" s="7">
        <v>0.102406</v>
      </c>
      <c r="FA6" s="7">
        <v>8.5595299999999999E-2</v>
      </c>
      <c r="FB6" s="5">
        <v>11.916700000000001</v>
      </c>
      <c r="FC6" s="5">
        <f t="shared" si="18"/>
        <v>3.1359736842105267E-2</v>
      </c>
      <c r="FD6" s="5">
        <v>19.384599999999999</v>
      </c>
      <c r="FE6" s="5">
        <f t="shared" si="19"/>
        <v>1.1958420727945712E-2</v>
      </c>
      <c r="FF6" s="5">
        <v>3.3991199999999999E-2</v>
      </c>
      <c r="FG6" s="5">
        <v>0.93728100000000003</v>
      </c>
      <c r="FH6" s="5">
        <v>2.8728099999999999E-2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902914389250</v>
      </c>
      <c r="FQ6" s="5">
        <v>230.06299999999999</v>
      </c>
      <c r="FS6" s="5">
        <v>1000</v>
      </c>
      <c r="FT6" s="5">
        <v>1582.7</v>
      </c>
      <c r="FU6" s="5">
        <f t="shared" si="20"/>
        <v>0.97637260950030846</v>
      </c>
      <c r="FV6" s="5">
        <v>221.68799999999999</v>
      </c>
      <c r="FW6" s="5">
        <f t="shared" si="21"/>
        <v>0.13676002467612583</v>
      </c>
      <c r="FX6" s="5">
        <v>1804.39</v>
      </c>
      <c r="FY6" s="5">
        <v>1757.9</v>
      </c>
      <c r="FZ6" s="5">
        <v>114</v>
      </c>
      <c r="GA6" s="5">
        <v>7.2363999999999997</v>
      </c>
      <c r="GB6" s="5">
        <v>24.464500000000001</v>
      </c>
      <c r="GC6" s="5">
        <v>10.9321</v>
      </c>
      <c r="GD6" s="5">
        <v>14.2158</v>
      </c>
      <c r="GE6" s="5">
        <v>1813</v>
      </c>
      <c r="GF6" s="5">
        <v>1699</v>
      </c>
      <c r="GG6" s="7">
        <v>4.8118399999999999E-2</v>
      </c>
      <c r="GH6" s="7">
        <v>0.11844499999999999</v>
      </c>
      <c r="GI6" s="7">
        <v>8.44559E-2</v>
      </c>
      <c r="GJ6" s="5">
        <v>10.936</v>
      </c>
      <c r="GK6" s="5">
        <f t="shared" si="22"/>
        <v>2.8778947368421053E-2</v>
      </c>
      <c r="GL6" s="5">
        <v>20.2714</v>
      </c>
      <c r="GM6" s="5">
        <f t="shared" si="23"/>
        <v>1.2505490438001234E-2</v>
      </c>
      <c r="GN6" s="5">
        <v>3.1550000000000002E-2</v>
      </c>
      <c r="GO6" s="5">
        <v>0.942303</v>
      </c>
      <c r="GP6" s="5">
        <v>2.60079E-2</v>
      </c>
      <c r="GQ6" s="5">
        <v>1.39474E-4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2596732089468</v>
      </c>
      <c r="GY6" s="5">
        <v>597.79700000000003</v>
      </c>
    </row>
    <row r="7" spans="1:207" x14ac:dyDescent="0.2">
      <c r="A7" s="6" t="s">
        <v>93</v>
      </c>
      <c r="B7" s="6">
        <v>395</v>
      </c>
      <c r="C7" s="5">
        <v>1281</v>
      </c>
      <c r="E7" s="5">
        <v>1</v>
      </c>
      <c r="F7" s="5">
        <v>1124</v>
      </c>
      <c r="G7" s="5">
        <f t="shared" si="0"/>
        <v>0.87743950039032004</v>
      </c>
      <c r="H7" s="5">
        <v>403</v>
      </c>
      <c r="I7" s="5">
        <f t="shared" si="1"/>
        <v>0.31459797033567527</v>
      </c>
      <c r="J7" s="5">
        <v>1527</v>
      </c>
      <c r="K7" s="5">
        <v>1415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1415</v>
      </c>
      <c r="R7" s="5">
        <v>1415</v>
      </c>
      <c r="S7" s="7">
        <v>0.104606</v>
      </c>
      <c r="T7" s="7">
        <v>0.104606</v>
      </c>
      <c r="U7" s="7">
        <v>0.104606</v>
      </c>
      <c r="V7" s="5">
        <v>70</v>
      </c>
      <c r="W7" s="5">
        <f t="shared" si="2"/>
        <v>0.17721518987341772</v>
      </c>
      <c r="X7" s="5">
        <v>5.7571399999999997</v>
      </c>
      <c r="Y7" s="5">
        <f t="shared" si="3"/>
        <v>4.4942544886807179E-3</v>
      </c>
      <c r="Z7" s="5">
        <v>0.18987299999999999</v>
      </c>
      <c r="AA7" s="5">
        <v>0.63544299999999998</v>
      </c>
      <c r="AB7" s="5">
        <v>0.16455700000000001</v>
      </c>
      <c r="AC7" s="5">
        <v>1.0126599999999999E-2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89764760</v>
      </c>
      <c r="AK7" s="5">
        <v>3.125E-2</v>
      </c>
      <c r="AM7" s="5">
        <v>103</v>
      </c>
      <c r="AN7" s="5">
        <v>1272.8499999999999</v>
      </c>
      <c r="AO7" s="5">
        <f t="shared" si="4"/>
        <v>0.99363778298204519</v>
      </c>
      <c r="AP7" s="5">
        <v>177.61199999999999</v>
      </c>
      <c r="AQ7" s="5">
        <f t="shared" si="5"/>
        <v>0.13865105386416862</v>
      </c>
      <c r="AR7" s="5">
        <v>1450.47</v>
      </c>
      <c r="AS7" s="5">
        <v>1384.83</v>
      </c>
      <c r="AT7" s="5">
        <v>82</v>
      </c>
      <c r="AU7" s="5">
        <v>3.7695699999999999</v>
      </c>
      <c r="AV7" s="5">
        <v>12.714499999999999</v>
      </c>
      <c r="AW7" s="5">
        <v>6.2881</v>
      </c>
      <c r="AX7" s="5">
        <v>4.7456500000000004</v>
      </c>
      <c r="AY7" s="5">
        <v>1427</v>
      </c>
      <c r="AZ7" s="5">
        <v>1345</v>
      </c>
      <c r="BA7" s="7">
        <v>4.9960999999999998E-2</v>
      </c>
      <c r="BB7" s="7">
        <v>0.113973</v>
      </c>
      <c r="BC7" s="7">
        <v>8.1057699999999996E-2</v>
      </c>
      <c r="BD7" s="5">
        <v>21.436900000000001</v>
      </c>
      <c r="BE7" s="5">
        <f t="shared" si="6"/>
        <v>5.4270632911392405E-2</v>
      </c>
      <c r="BF7" s="5">
        <v>8.2853300000000001</v>
      </c>
      <c r="BG7" s="5">
        <f t="shared" si="7"/>
        <v>6.4678610460577671E-3</v>
      </c>
      <c r="BH7" s="5">
        <v>5.71218E-2</v>
      </c>
      <c r="BI7" s="5">
        <v>0.89113900000000001</v>
      </c>
      <c r="BJ7" s="5">
        <v>5.1419399999999997E-2</v>
      </c>
      <c r="BK7" s="8">
        <v>3.1952800000000002E-4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125087574160</v>
      </c>
      <c r="BS7" s="5">
        <v>40.5625</v>
      </c>
      <c r="BU7" s="5">
        <v>1000</v>
      </c>
      <c r="BV7" s="5">
        <v>1268.8599999999999</v>
      </c>
      <c r="BW7" s="5">
        <f t="shared" si="8"/>
        <v>0.9905230288836846</v>
      </c>
      <c r="BX7" s="5">
        <v>169.18</v>
      </c>
      <c r="BY7" s="5">
        <f t="shared" si="9"/>
        <v>0.13206869633099141</v>
      </c>
      <c r="BZ7" s="5">
        <v>1438.04</v>
      </c>
      <c r="CA7" s="5">
        <v>1378.99</v>
      </c>
      <c r="CB7" s="5">
        <v>87</v>
      </c>
      <c r="CC7" s="5">
        <v>7.8383700000000003</v>
      </c>
      <c r="CD7" s="5">
        <v>32.204999999999998</v>
      </c>
      <c r="CE7" s="5">
        <v>13.2536</v>
      </c>
      <c r="CF7" s="5">
        <v>12.5421</v>
      </c>
      <c r="CG7" s="5">
        <v>1429</v>
      </c>
      <c r="CH7" s="5">
        <v>1342</v>
      </c>
      <c r="CI7" s="7">
        <v>4.7619000000000002E-2</v>
      </c>
      <c r="CJ7" s="7">
        <v>0.115535</v>
      </c>
      <c r="CK7" s="7">
        <v>7.6497999999999997E-2</v>
      </c>
      <c r="CL7" s="5">
        <v>19.495999999999999</v>
      </c>
      <c r="CM7" s="5">
        <f t="shared" si="10"/>
        <v>4.9356962025316455E-2</v>
      </c>
      <c r="CN7" s="5">
        <v>8.6776800000000005</v>
      </c>
      <c r="CO7" s="5">
        <f t="shared" si="11"/>
        <v>6.7741451990632326E-3</v>
      </c>
      <c r="CP7" s="5">
        <v>5.2083499999999998E-2</v>
      </c>
      <c r="CQ7" s="5">
        <v>0.90109099999999998</v>
      </c>
      <c r="CR7" s="5">
        <v>4.6630400000000002E-2</v>
      </c>
      <c r="CS7" s="8">
        <v>1.9493700000000001E-4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35878379833928</v>
      </c>
      <c r="DA7" s="5">
        <v>8355.2199999999993</v>
      </c>
      <c r="DC7" s="5">
        <v>1000</v>
      </c>
      <c r="DD7" s="5">
        <v>1270.19</v>
      </c>
      <c r="DE7" s="5">
        <f t="shared" si="12"/>
        <v>0.99156128024980483</v>
      </c>
      <c r="DF7" s="5">
        <v>170.238</v>
      </c>
      <c r="DG7" s="5">
        <f t="shared" si="13"/>
        <v>0.13289461358313817</v>
      </c>
      <c r="DH7" s="5">
        <v>1440.43</v>
      </c>
      <c r="DI7" s="5">
        <v>1382.48</v>
      </c>
      <c r="DJ7" s="5">
        <v>108</v>
      </c>
      <c r="DK7" s="5">
        <v>8.4378799999999998</v>
      </c>
      <c r="DL7" s="5">
        <v>31.439399999999999</v>
      </c>
      <c r="DM7" s="5">
        <v>13.4277</v>
      </c>
      <c r="DN7" s="5">
        <v>13.3339</v>
      </c>
      <c r="DO7" s="5">
        <v>1436</v>
      </c>
      <c r="DP7" s="5">
        <v>1328</v>
      </c>
      <c r="DQ7" s="7">
        <v>3.6690100000000003E-2</v>
      </c>
      <c r="DR7" s="7">
        <v>0.120999</v>
      </c>
      <c r="DS7" s="7">
        <v>7.9220100000000002E-2</v>
      </c>
      <c r="DT7" s="5">
        <v>20.061</v>
      </c>
      <c r="DU7" s="5">
        <f t="shared" si="14"/>
        <v>5.0787341772151898E-2</v>
      </c>
      <c r="DV7" s="5">
        <v>8.4860199999999999</v>
      </c>
      <c r="DW7" s="5">
        <f t="shared" si="15"/>
        <v>6.624527712724434E-3</v>
      </c>
      <c r="DX7" s="5">
        <v>5.3524099999999998E-2</v>
      </c>
      <c r="DY7" s="5">
        <v>0.89822000000000002</v>
      </c>
      <c r="DZ7" s="5">
        <v>4.8050599999999999E-2</v>
      </c>
      <c r="EA7" s="8">
        <v>2.0506300000000001E-4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412278013424</v>
      </c>
      <c r="EI7" s="5">
        <v>134.78100000000001</v>
      </c>
      <c r="EK7" s="5">
        <v>12</v>
      </c>
      <c r="EL7" s="5">
        <v>1258.67</v>
      </c>
      <c r="EM7" s="5">
        <f t="shared" si="16"/>
        <v>0.98256830601092904</v>
      </c>
      <c r="EN7" s="5">
        <v>183.167</v>
      </c>
      <c r="EO7" s="5">
        <f t="shared" si="17"/>
        <v>0.14298750975800156</v>
      </c>
      <c r="EP7" s="5">
        <v>1441.83</v>
      </c>
      <c r="EQ7" s="5">
        <v>1388.92</v>
      </c>
      <c r="ER7" s="5">
        <v>90</v>
      </c>
      <c r="ES7" s="5">
        <v>0.70222099999999998</v>
      </c>
      <c r="ET7" s="5">
        <v>4.1808500000000004</v>
      </c>
      <c r="EU7" s="5">
        <v>1.6621999999999999</v>
      </c>
      <c r="EV7" s="5">
        <v>2.5952700000000002</v>
      </c>
      <c r="EW7" s="5">
        <v>1431</v>
      </c>
      <c r="EX7" s="5">
        <v>1341</v>
      </c>
      <c r="EY7" s="7">
        <v>4.6838400000000002E-2</v>
      </c>
      <c r="EZ7" s="7">
        <v>0.11709600000000001</v>
      </c>
      <c r="FA7" s="7">
        <v>8.4244100000000002E-2</v>
      </c>
      <c r="FB7" s="5">
        <v>19.666699999999999</v>
      </c>
      <c r="FC7" s="5">
        <f t="shared" si="18"/>
        <v>4.9789113924050631E-2</v>
      </c>
      <c r="FD7" s="5">
        <v>9.3135600000000007</v>
      </c>
      <c r="FE7" s="5">
        <f t="shared" si="19"/>
        <v>7.2705386416861834E-3</v>
      </c>
      <c r="FF7" s="5">
        <v>5.2531599999999998E-2</v>
      </c>
      <c r="FG7" s="5">
        <v>0.90021099999999998</v>
      </c>
      <c r="FH7" s="5">
        <v>4.7046400000000002E-2</v>
      </c>
      <c r="FI7" s="5">
        <v>2.1096999999999999E-4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1083845659908</v>
      </c>
      <c r="FQ7" s="5">
        <v>277.84399999999999</v>
      </c>
      <c r="FS7" s="5">
        <v>1000</v>
      </c>
      <c r="FT7" s="5">
        <v>1258.22</v>
      </c>
      <c r="FU7" s="5">
        <f t="shared" si="20"/>
        <v>0.98221701795472294</v>
      </c>
      <c r="FV7" s="5">
        <v>174.321</v>
      </c>
      <c r="FW7" s="5">
        <f t="shared" si="21"/>
        <v>0.13608196721311475</v>
      </c>
      <c r="FX7" s="5">
        <v>1432.54</v>
      </c>
      <c r="FY7" s="5">
        <v>1378.88</v>
      </c>
      <c r="FZ7" s="5">
        <v>101</v>
      </c>
      <c r="GA7" s="5">
        <v>7.0750299999999999</v>
      </c>
      <c r="GB7" s="5">
        <v>32.854199999999999</v>
      </c>
      <c r="GC7" s="5">
        <v>13.701499999999999</v>
      </c>
      <c r="GD7" s="5">
        <v>12.7547</v>
      </c>
      <c r="GE7" s="5">
        <v>1439</v>
      </c>
      <c r="GF7" s="5">
        <v>1338</v>
      </c>
      <c r="GG7" s="7">
        <v>4.4496500000000001E-2</v>
      </c>
      <c r="GH7" s="7">
        <v>0.12334100000000001</v>
      </c>
      <c r="GI7" s="7">
        <v>7.6411400000000004E-2</v>
      </c>
      <c r="GJ7" s="5">
        <v>19.239999999999998</v>
      </c>
      <c r="GK7" s="5">
        <f t="shared" si="22"/>
        <v>4.8708860759493669E-2</v>
      </c>
      <c r="GL7" s="5">
        <v>9.0603400000000001</v>
      </c>
      <c r="GM7" s="5">
        <f t="shared" si="23"/>
        <v>7.0728649492583923E-3</v>
      </c>
      <c r="GN7" s="5">
        <v>5.1437999999999998E-2</v>
      </c>
      <c r="GO7" s="5">
        <v>0.90238499999999999</v>
      </c>
      <c r="GP7" s="5">
        <v>4.5979699999999998E-2</v>
      </c>
      <c r="GQ7" s="5">
        <v>1.9746799999999999E-4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3502465788790</v>
      </c>
      <c r="GY7" s="5">
        <v>815.48400000000004</v>
      </c>
    </row>
    <row r="8" spans="1:207" x14ac:dyDescent="0.2">
      <c r="A8" s="6" t="s">
        <v>94</v>
      </c>
      <c r="B8" s="6">
        <v>411</v>
      </c>
      <c r="C8" s="5">
        <v>1343</v>
      </c>
      <c r="E8" s="5">
        <v>1</v>
      </c>
      <c r="F8" s="5">
        <v>1180</v>
      </c>
      <c r="G8" s="5">
        <f t="shared" si="0"/>
        <v>0.87862993298585257</v>
      </c>
      <c r="H8" s="5">
        <v>432</v>
      </c>
      <c r="I8" s="5">
        <f t="shared" si="1"/>
        <v>0.32166790766939685</v>
      </c>
      <c r="J8" s="5">
        <v>1612</v>
      </c>
      <c r="K8" s="5">
        <v>1475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1475</v>
      </c>
      <c r="R8" s="5">
        <v>1475</v>
      </c>
      <c r="S8" s="7">
        <v>9.8287399999999997E-2</v>
      </c>
      <c r="T8" s="7">
        <v>9.8287399999999997E-2</v>
      </c>
      <c r="U8" s="7">
        <v>9.8287399999999997E-2</v>
      </c>
      <c r="V8" s="5">
        <v>81</v>
      </c>
      <c r="W8" s="5">
        <f t="shared" si="2"/>
        <v>0.19708029197080293</v>
      </c>
      <c r="X8" s="5">
        <v>5.3333300000000001</v>
      </c>
      <c r="Y8" s="5">
        <f t="shared" si="3"/>
        <v>3.9712062546537604E-3</v>
      </c>
      <c r="Z8" s="5">
        <v>0.21167900000000001</v>
      </c>
      <c r="AA8" s="5">
        <v>0.59367400000000004</v>
      </c>
      <c r="AB8" s="5">
        <v>0.18248200000000001</v>
      </c>
      <c r="AC8" s="5">
        <v>1.2165499999999999E-2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103334866</v>
      </c>
      <c r="AK8" s="5">
        <v>1.5625E-2</v>
      </c>
      <c r="AM8" s="5">
        <v>75</v>
      </c>
      <c r="AN8" s="5">
        <v>1337.05</v>
      </c>
      <c r="AO8" s="5">
        <f t="shared" si="4"/>
        <v>0.99556962025316453</v>
      </c>
      <c r="AP8" s="5">
        <v>127.133</v>
      </c>
      <c r="AQ8" s="5">
        <f t="shared" si="5"/>
        <v>9.466344005956813E-2</v>
      </c>
      <c r="AR8" s="5">
        <v>1464.19</v>
      </c>
      <c r="AS8" s="5">
        <v>1417.16</v>
      </c>
      <c r="AT8" s="5">
        <v>62</v>
      </c>
      <c r="AU8" s="5">
        <v>2.79081</v>
      </c>
      <c r="AV8" s="5">
        <v>8.3030600000000003</v>
      </c>
      <c r="AW8" s="5">
        <v>3.9488300000000001</v>
      </c>
      <c r="AX8" s="5">
        <v>2.97445</v>
      </c>
      <c r="AY8" s="5">
        <v>1456</v>
      </c>
      <c r="AZ8" s="5">
        <v>1394</v>
      </c>
      <c r="BA8" s="7">
        <v>3.79747E-2</v>
      </c>
      <c r="BB8" s="7">
        <v>8.4140000000000006E-2</v>
      </c>
      <c r="BC8" s="7">
        <v>5.5219699999999997E-2</v>
      </c>
      <c r="BD8" s="5">
        <v>16.066700000000001</v>
      </c>
      <c r="BE8" s="5">
        <f t="shared" si="6"/>
        <v>3.9091727493917275E-2</v>
      </c>
      <c r="BF8" s="5">
        <v>7.9128600000000002</v>
      </c>
      <c r="BG8" s="5">
        <f t="shared" si="7"/>
        <v>5.8919285182427407E-3</v>
      </c>
      <c r="BH8" s="5">
        <v>4.1881599999999998E-2</v>
      </c>
      <c r="BI8" s="5">
        <v>0.92145999999999995</v>
      </c>
      <c r="BJ8" s="5">
        <v>3.6301699999999999E-2</v>
      </c>
      <c r="BK8" s="8">
        <v>3.5685300000000002E-4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47518407638</v>
      </c>
      <c r="BS8" s="5">
        <v>14.890599999999999</v>
      </c>
      <c r="BU8" s="5">
        <v>1000</v>
      </c>
      <c r="BV8" s="5">
        <v>1331.26</v>
      </c>
      <c r="BW8" s="5">
        <f t="shared" si="8"/>
        <v>0.99125837676842887</v>
      </c>
      <c r="BX8" s="5">
        <v>124.49</v>
      </c>
      <c r="BY8" s="5">
        <f t="shared" si="9"/>
        <v>9.2695457930007441E-2</v>
      </c>
      <c r="BZ8" s="5">
        <v>1455.75</v>
      </c>
      <c r="CA8" s="5">
        <v>1414.85</v>
      </c>
      <c r="CB8" s="5">
        <v>79</v>
      </c>
      <c r="CC8" s="5">
        <v>7.88157</v>
      </c>
      <c r="CD8" s="5">
        <v>32.170299999999997</v>
      </c>
      <c r="CE8" s="5">
        <v>12.482200000000001</v>
      </c>
      <c r="CF8" s="5">
        <v>9.6060800000000004</v>
      </c>
      <c r="CG8" s="5">
        <v>1462</v>
      </c>
      <c r="CH8" s="5">
        <v>1383</v>
      </c>
      <c r="CI8" s="7">
        <v>2.9784100000000001E-2</v>
      </c>
      <c r="CJ8" s="7">
        <v>8.8607599999999995E-2</v>
      </c>
      <c r="CK8" s="7">
        <v>5.3497400000000001E-2</v>
      </c>
      <c r="CL8" s="5">
        <v>15.227</v>
      </c>
      <c r="CM8" s="5">
        <f t="shared" si="10"/>
        <v>3.7048661800486618E-2</v>
      </c>
      <c r="CN8" s="5">
        <v>8.1756100000000007</v>
      </c>
      <c r="CO8" s="5">
        <f t="shared" si="11"/>
        <v>6.0875725986597176E-3</v>
      </c>
      <c r="CP8" s="5">
        <v>3.9627700000000002E-2</v>
      </c>
      <c r="CQ8" s="5">
        <v>0.92575700000000005</v>
      </c>
      <c r="CR8" s="5">
        <v>3.4469600000000003E-2</v>
      </c>
      <c r="CS8" s="8">
        <v>1.4598500000000001E-4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24551382572074</v>
      </c>
      <c r="DA8" s="5">
        <v>5714.22</v>
      </c>
      <c r="DC8" s="5">
        <v>1000</v>
      </c>
      <c r="DD8" s="5">
        <v>1333.03</v>
      </c>
      <c r="DE8" s="5">
        <f t="shared" si="12"/>
        <v>0.99257632166790766</v>
      </c>
      <c r="DF8" s="5">
        <v>124.274</v>
      </c>
      <c r="DG8" s="5">
        <f t="shared" si="13"/>
        <v>9.253462397617275E-2</v>
      </c>
      <c r="DH8" s="5">
        <v>1457.31</v>
      </c>
      <c r="DI8" s="5">
        <v>1415.57</v>
      </c>
      <c r="DJ8" s="5">
        <v>67</v>
      </c>
      <c r="DK8" s="5">
        <v>8.2847299999999997</v>
      </c>
      <c r="DL8" s="5">
        <v>32.877400000000002</v>
      </c>
      <c r="DM8" s="5">
        <v>12.2852</v>
      </c>
      <c r="DN8" s="5">
        <v>9.5974299999999992</v>
      </c>
      <c r="DO8" s="5">
        <v>1452</v>
      </c>
      <c r="DP8" s="5">
        <v>1385</v>
      </c>
      <c r="DQ8" s="7">
        <v>3.1273299999999997E-2</v>
      </c>
      <c r="DR8" s="7">
        <v>8.11616E-2</v>
      </c>
      <c r="DS8" s="7">
        <v>5.4035699999999999E-2</v>
      </c>
      <c r="DT8" s="5">
        <v>15.653</v>
      </c>
      <c r="DU8" s="5">
        <f t="shared" si="14"/>
        <v>3.8085158150851582E-2</v>
      </c>
      <c r="DV8" s="5">
        <v>7.9393099999999999</v>
      </c>
      <c r="DW8" s="5">
        <f t="shared" si="15"/>
        <v>5.911623231571109E-3</v>
      </c>
      <c r="DX8" s="5">
        <v>4.0705600000000002E-2</v>
      </c>
      <c r="DY8" s="5">
        <v>0.92364199999999996</v>
      </c>
      <c r="DZ8" s="5">
        <v>3.5464700000000002E-2</v>
      </c>
      <c r="EA8" s="8">
        <v>1.87348E-4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214819770612</v>
      </c>
      <c r="EI8" s="5">
        <v>65.671899999999994</v>
      </c>
      <c r="EK8" s="5">
        <v>12</v>
      </c>
      <c r="EL8" s="5">
        <v>1330.42</v>
      </c>
      <c r="EM8" s="5">
        <f t="shared" si="16"/>
        <v>0.99063291139240517</v>
      </c>
      <c r="EN8" s="5">
        <v>128.25</v>
      </c>
      <c r="EO8" s="5">
        <f t="shared" si="17"/>
        <v>9.5495160089352202E-2</v>
      </c>
      <c r="EP8" s="5">
        <v>1458.67</v>
      </c>
      <c r="EQ8" s="5">
        <v>1418.58</v>
      </c>
      <c r="ER8" s="5">
        <v>30</v>
      </c>
      <c r="ES8" s="5">
        <v>0.46277000000000001</v>
      </c>
      <c r="ET8" s="5">
        <v>3.1644299999999999</v>
      </c>
      <c r="EU8" s="5">
        <v>0.87807999999999997</v>
      </c>
      <c r="EV8" s="5">
        <v>0.85495699999999997</v>
      </c>
      <c r="EW8" s="5">
        <v>1435</v>
      </c>
      <c r="EX8" s="5">
        <v>1405</v>
      </c>
      <c r="EY8" s="7">
        <v>4.6165299999999999E-2</v>
      </c>
      <c r="EZ8" s="7">
        <v>6.8503400000000006E-2</v>
      </c>
      <c r="FA8" s="7">
        <v>5.6279500000000003E-2</v>
      </c>
      <c r="FB8" s="5">
        <v>16.5</v>
      </c>
      <c r="FC8" s="5">
        <f t="shared" si="18"/>
        <v>4.0145985401459854E-2</v>
      </c>
      <c r="FD8" s="5">
        <v>7.7727300000000001</v>
      </c>
      <c r="FE8" s="5">
        <f t="shared" si="19"/>
        <v>5.78758749069248E-3</v>
      </c>
      <c r="FF8" s="5">
        <v>4.2579100000000002E-2</v>
      </c>
      <c r="FG8" s="5">
        <v>0.91970799999999997</v>
      </c>
      <c r="FH8" s="5">
        <v>3.7712900000000001E-2</v>
      </c>
      <c r="FI8" s="5">
        <v>0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1122060068546</v>
      </c>
      <c r="FQ8" s="5">
        <v>284.54700000000003</v>
      </c>
      <c r="FS8" s="5">
        <v>1000</v>
      </c>
      <c r="FT8" s="5">
        <v>1330.54</v>
      </c>
      <c r="FU8" s="5">
        <f t="shared" si="20"/>
        <v>0.99072226358897986</v>
      </c>
      <c r="FV8" s="5">
        <v>122.258</v>
      </c>
      <c r="FW8" s="5">
        <f t="shared" si="21"/>
        <v>9.1033507073715561E-2</v>
      </c>
      <c r="FX8" s="5">
        <v>1452.8</v>
      </c>
      <c r="FY8" s="5">
        <v>1414.59</v>
      </c>
      <c r="FZ8" s="5">
        <v>84</v>
      </c>
      <c r="GA8" s="5">
        <v>7.3274400000000002</v>
      </c>
      <c r="GB8" s="5">
        <v>30.778600000000001</v>
      </c>
      <c r="GC8" s="5">
        <v>10.9693</v>
      </c>
      <c r="GD8" s="5">
        <v>9.2888099999999998</v>
      </c>
      <c r="GE8" s="5">
        <v>1463</v>
      </c>
      <c r="GF8" s="5">
        <v>1379</v>
      </c>
      <c r="GG8" s="7">
        <v>2.6805699999999998E-2</v>
      </c>
      <c r="GH8" s="7">
        <v>8.9352200000000007E-2</v>
      </c>
      <c r="GI8" s="7">
        <v>5.3306800000000001E-2</v>
      </c>
      <c r="GJ8" s="5">
        <v>15.47</v>
      </c>
      <c r="GK8" s="5">
        <f t="shared" si="22"/>
        <v>3.763990267639903E-2</v>
      </c>
      <c r="GL8" s="5">
        <v>7.9029100000000003</v>
      </c>
      <c r="GM8" s="5">
        <f t="shared" si="23"/>
        <v>5.8845197319434108E-3</v>
      </c>
      <c r="GN8" s="5">
        <v>4.018E-2</v>
      </c>
      <c r="GO8" s="5">
        <v>0.92461300000000002</v>
      </c>
      <c r="GP8" s="5">
        <v>3.50998E-2</v>
      </c>
      <c r="GQ8" s="5">
        <v>1.07056E-4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3022704701708</v>
      </c>
      <c r="GY8" s="5">
        <v>699.71900000000005</v>
      </c>
    </row>
    <row r="9" spans="1:207" x14ac:dyDescent="0.2">
      <c r="A9" s="6" t="s">
        <v>95</v>
      </c>
      <c r="B9" s="6">
        <v>423</v>
      </c>
      <c r="C9" s="5">
        <v>1365</v>
      </c>
      <c r="E9" s="5">
        <v>1</v>
      </c>
      <c r="F9" s="5">
        <v>1201</v>
      </c>
      <c r="G9" s="5">
        <f t="shared" si="0"/>
        <v>0.87985347985347984</v>
      </c>
      <c r="H9" s="5">
        <v>445</v>
      </c>
      <c r="I9" s="5">
        <f t="shared" si="1"/>
        <v>0.32600732600732601</v>
      </c>
      <c r="J9" s="5">
        <v>1646</v>
      </c>
      <c r="K9" s="5">
        <v>1505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1505</v>
      </c>
      <c r="R9" s="5">
        <v>1505</v>
      </c>
      <c r="S9" s="7">
        <v>0.102564</v>
      </c>
      <c r="T9" s="7">
        <v>0.102564</v>
      </c>
      <c r="U9" s="7">
        <v>0.102564</v>
      </c>
      <c r="V9" s="5">
        <v>81</v>
      </c>
      <c r="W9" s="5">
        <f t="shared" si="2"/>
        <v>0.19148936170212766</v>
      </c>
      <c r="X9" s="5">
        <v>5.49383</v>
      </c>
      <c r="Y9" s="5">
        <f t="shared" si="3"/>
        <v>4.024783882783883E-3</v>
      </c>
      <c r="Z9" s="5">
        <v>0.20330999999999999</v>
      </c>
      <c r="AA9" s="5">
        <v>0.60756500000000002</v>
      </c>
      <c r="AB9" s="5">
        <v>0.179669</v>
      </c>
      <c r="AC9" s="5">
        <v>9.4562599999999993E-3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99613286</v>
      </c>
      <c r="AK9" s="5">
        <v>3.125E-2</v>
      </c>
      <c r="AM9" s="5">
        <v>97</v>
      </c>
      <c r="AN9" s="5">
        <v>1353.47</v>
      </c>
      <c r="AO9" s="5">
        <f t="shared" si="4"/>
        <v>0.9915531135531136</v>
      </c>
      <c r="AP9" s="5">
        <v>200.90700000000001</v>
      </c>
      <c r="AQ9" s="5">
        <f t="shared" si="5"/>
        <v>0.14718461538461539</v>
      </c>
      <c r="AR9" s="5">
        <v>1554.38</v>
      </c>
      <c r="AS9" s="5">
        <v>1497.07</v>
      </c>
      <c r="AT9" s="5">
        <v>96</v>
      </c>
      <c r="AU9" s="5">
        <v>4.6204099999999997</v>
      </c>
      <c r="AV9" s="5">
        <v>9.7022600000000008</v>
      </c>
      <c r="AW9" s="5">
        <v>6.3127300000000002</v>
      </c>
      <c r="AX9" s="5">
        <v>4.4984299999999999</v>
      </c>
      <c r="AY9" s="5">
        <v>1557</v>
      </c>
      <c r="AZ9" s="5">
        <v>1461</v>
      </c>
      <c r="BA9" s="7">
        <v>7.0329699999999995E-2</v>
      </c>
      <c r="BB9" s="7">
        <v>0.14065900000000001</v>
      </c>
      <c r="BC9" s="7">
        <v>9.6756200000000001E-2</v>
      </c>
      <c r="BD9" s="5">
        <v>19.876300000000001</v>
      </c>
      <c r="BE9" s="5">
        <f t="shared" si="6"/>
        <v>4.6988888888888893E-2</v>
      </c>
      <c r="BF9" s="5">
        <v>10.107900000000001</v>
      </c>
      <c r="BG9" s="5">
        <f t="shared" si="7"/>
        <v>7.4050549450549452E-3</v>
      </c>
      <c r="BH9" s="5">
        <v>5.0084099999999999E-2</v>
      </c>
      <c r="BI9" s="5">
        <v>0.90529099999999996</v>
      </c>
      <c r="BJ9" s="5">
        <v>4.3893599999999998E-2</v>
      </c>
      <c r="BK9" s="8">
        <v>7.3115500000000004E-4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81586893236</v>
      </c>
      <c r="BS9" s="5">
        <v>25.859400000000001</v>
      </c>
      <c r="BU9" s="5">
        <v>1000</v>
      </c>
      <c r="BV9" s="5">
        <v>1348.89</v>
      </c>
      <c r="BW9" s="5">
        <f t="shared" si="8"/>
        <v>0.98819780219780229</v>
      </c>
      <c r="BX9" s="5">
        <v>196.11199999999999</v>
      </c>
      <c r="BY9" s="5">
        <f t="shared" si="9"/>
        <v>0.14367179487179488</v>
      </c>
      <c r="BZ9" s="5">
        <v>1545</v>
      </c>
      <c r="CA9" s="5">
        <v>1493.59</v>
      </c>
      <c r="CB9" s="5">
        <v>87</v>
      </c>
      <c r="CC9" s="5">
        <v>9.7116699999999998</v>
      </c>
      <c r="CD9" s="5">
        <v>28.398099999999999</v>
      </c>
      <c r="CE9" s="5">
        <v>13.947100000000001</v>
      </c>
      <c r="CF9" s="5">
        <v>12.479799999999999</v>
      </c>
      <c r="CG9" s="5">
        <v>1539</v>
      </c>
      <c r="CH9" s="5">
        <v>1452</v>
      </c>
      <c r="CI9" s="7">
        <v>6.3736299999999996E-2</v>
      </c>
      <c r="CJ9" s="7">
        <v>0.127473</v>
      </c>
      <c r="CK9" s="7">
        <v>9.4205899999999995E-2</v>
      </c>
      <c r="CL9" s="5">
        <v>18.552</v>
      </c>
      <c r="CM9" s="5">
        <f t="shared" si="10"/>
        <v>4.3858156028368796E-2</v>
      </c>
      <c r="CN9" s="5">
        <v>10.5709</v>
      </c>
      <c r="CO9" s="5">
        <f t="shared" si="11"/>
        <v>7.7442490842490842E-3</v>
      </c>
      <c r="CP9" s="5">
        <v>4.6659600000000002E-2</v>
      </c>
      <c r="CQ9" s="5">
        <v>0.91184600000000005</v>
      </c>
      <c r="CR9" s="5">
        <v>4.1056700000000002E-2</v>
      </c>
      <c r="CS9" s="8">
        <v>4.3735200000000001E-4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34372800540418</v>
      </c>
      <c r="DA9" s="5">
        <v>8008.33</v>
      </c>
      <c r="DC9" s="5">
        <v>1000</v>
      </c>
      <c r="DD9" s="5">
        <v>1349.65</v>
      </c>
      <c r="DE9" s="5">
        <f t="shared" si="12"/>
        <v>0.98875457875457884</v>
      </c>
      <c r="DF9" s="5">
        <v>198.25</v>
      </c>
      <c r="DG9" s="5">
        <f t="shared" si="13"/>
        <v>0.14523809523809525</v>
      </c>
      <c r="DH9" s="5">
        <v>1547.9</v>
      </c>
      <c r="DI9" s="5">
        <v>1494.49</v>
      </c>
      <c r="DJ9" s="5">
        <v>84</v>
      </c>
      <c r="DK9" s="5">
        <v>9.6053700000000006</v>
      </c>
      <c r="DL9" s="5">
        <v>27.988600000000002</v>
      </c>
      <c r="DM9" s="5">
        <v>13.9719</v>
      </c>
      <c r="DN9" s="5">
        <v>12.5624</v>
      </c>
      <c r="DO9" s="5">
        <v>1540</v>
      </c>
      <c r="DP9" s="5">
        <v>1456</v>
      </c>
      <c r="DQ9" s="7">
        <v>6.6666699999999995E-2</v>
      </c>
      <c r="DR9" s="7">
        <v>0.12820500000000001</v>
      </c>
      <c r="DS9" s="7">
        <v>9.4864500000000004E-2</v>
      </c>
      <c r="DT9" s="5">
        <v>19.042999999999999</v>
      </c>
      <c r="DU9" s="5">
        <f t="shared" si="14"/>
        <v>4.5018912529550828E-2</v>
      </c>
      <c r="DV9" s="5">
        <v>10.410600000000001</v>
      </c>
      <c r="DW9" s="5">
        <f t="shared" si="15"/>
        <v>7.626813186813187E-3</v>
      </c>
      <c r="DX9" s="5">
        <v>4.7843999999999998E-2</v>
      </c>
      <c r="DY9" s="5">
        <v>0.909501</v>
      </c>
      <c r="DZ9" s="5">
        <v>4.2193899999999999E-2</v>
      </c>
      <c r="EA9" s="8">
        <v>4.6099299999999998E-4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350710618700</v>
      </c>
      <c r="EI9" s="5">
        <v>112.39100000000001</v>
      </c>
      <c r="EK9" s="5">
        <v>4</v>
      </c>
      <c r="EL9" s="5">
        <v>1350.75</v>
      </c>
      <c r="EM9" s="5">
        <f t="shared" si="16"/>
        <v>0.9895604395604396</v>
      </c>
      <c r="EN9" s="5">
        <v>202.5</v>
      </c>
      <c r="EO9" s="5">
        <f t="shared" si="17"/>
        <v>0.14835164835164835</v>
      </c>
      <c r="EP9" s="5">
        <v>1553.25</v>
      </c>
      <c r="EQ9" s="5">
        <v>1497.75</v>
      </c>
      <c r="ER9" s="5">
        <v>18</v>
      </c>
      <c r="ES9" s="5">
        <v>0.39872999999999997</v>
      </c>
      <c r="ET9" s="5">
        <v>1.1133299999999999</v>
      </c>
      <c r="EU9" s="5">
        <v>0.28111900000000001</v>
      </c>
      <c r="EV9" s="5">
        <v>0.34739199999999998</v>
      </c>
      <c r="EW9" s="5">
        <v>1508</v>
      </c>
      <c r="EX9" s="5">
        <v>1490</v>
      </c>
      <c r="EY9" s="7">
        <v>9.1575100000000006E-2</v>
      </c>
      <c r="EZ9" s="7">
        <v>0.10476199999999999</v>
      </c>
      <c r="FA9" s="7">
        <v>9.7252699999999997E-2</v>
      </c>
      <c r="FB9" s="5">
        <v>18</v>
      </c>
      <c r="FC9" s="5">
        <f t="shared" si="18"/>
        <v>4.2553191489361701E-2</v>
      </c>
      <c r="FD9" s="5">
        <v>11.25</v>
      </c>
      <c r="FE9" s="5">
        <f t="shared" si="19"/>
        <v>8.241758241758242E-3</v>
      </c>
      <c r="FF9" s="5">
        <v>4.49173E-2</v>
      </c>
      <c r="FG9" s="5">
        <v>0.91489399999999999</v>
      </c>
      <c r="FH9" s="5">
        <v>4.0189099999999998E-2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1313268180858</v>
      </c>
      <c r="FQ9" s="5">
        <v>331.625</v>
      </c>
      <c r="FS9" s="5">
        <v>1000</v>
      </c>
      <c r="FT9" s="5">
        <v>1350.59</v>
      </c>
      <c r="FU9" s="5">
        <f t="shared" si="20"/>
        <v>0.98944322344322333</v>
      </c>
      <c r="FV9" s="5">
        <v>194.429</v>
      </c>
      <c r="FW9" s="5">
        <f t="shared" si="21"/>
        <v>0.14243882783882783</v>
      </c>
      <c r="FX9" s="5">
        <v>1545.02</v>
      </c>
      <c r="FY9" s="5">
        <v>1493.97</v>
      </c>
      <c r="FZ9" s="5">
        <v>85</v>
      </c>
      <c r="GA9" s="5">
        <v>8.3545300000000005</v>
      </c>
      <c r="GB9" s="5">
        <v>27.967199999999998</v>
      </c>
      <c r="GC9" s="5">
        <v>13.4306</v>
      </c>
      <c r="GD9" s="5">
        <v>11.833399999999999</v>
      </c>
      <c r="GE9" s="5">
        <v>1539</v>
      </c>
      <c r="GF9" s="5">
        <v>1454</v>
      </c>
      <c r="GG9" s="7">
        <v>6.5201499999999996E-2</v>
      </c>
      <c r="GH9" s="7">
        <v>0.127473</v>
      </c>
      <c r="GI9" s="7">
        <v>9.4482099999999999E-2</v>
      </c>
      <c r="GJ9" s="5">
        <v>18.265999999999998</v>
      </c>
      <c r="GK9" s="5">
        <f t="shared" si="22"/>
        <v>4.3182033096926711E-2</v>
      </c>
      <c r="GL9" s="5">
        <v>10.644299999999999</v>
      </c>
      <c r="GM9" s="5">
        <f t="shared" si="23"/>
        <v>7.7980219780219772E-3</v>
      </c>
      <c r="GN9" s="5">
        <v>4.5633600000000003E-2</v>
      </c>
      <c r="GO9" s="5">
        <v>0.91354800000000003</v>
      </c>
      <c r="GP9" s="5">
        <v>4.0730500000000003E-2</v>
      </c>
      <c r="GQ9" s="8">
        <v>8.7470400000000002E-5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1254163926558</v>
      </c>
      <c r="GY9" s="5">
        <v>292.42200000000003</v>
      </c>
    </row>
    <row r="10" spans="1:207" x14ac:dyDescent="0.2">
      <c r="A10" s="6" t="s">
        <v>96</v>
      </c>
      <c r="B10" s="6">
        <v>436</v>
      </c>
      <c r="C10" s="5">
        <v>1443</v>
      </c>
      <c r="E10" s="5">
        <v>1</v>
      </c>
      <c r="F10" s="5">
        <v>1269</v>
      </c>
      <c r="G10" s="5">
        <f t="shared" si="0"/>
        <v>0.87941787941787941</v>
      </c>
      <c r="H10" s="5">
        <v>436</v>
      </c>
      <c r="I10" s="5">
        <f t="shared" si="1"/>
        <v>0.30214830214830213</v>
      </c>
      <c r="J10" s="5">
        <v>1705</v>
      </c>
      <c r="K10" s="5">
        <v>1594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1594</v>
      </c>
      <c r="R10" s="5">
        <v>1594</v>
      </c>
      <c r="S10" s="7">
        <v>0.104643</v>
      </c>
      <c r="T10" s="7">
        <v>0.104643</v>
      </c>
      <c r="U10" s="7">
        <v>0.104643</v>
      </c>
      <c r="V10" s="5">
        <v>84</v>
      </c>
      <c r="W10" s="5">
        <f t="shared" si="2"/>
        <v>0.19266055045871561</v>
      </c>
      <c r="X10" s="5">
        <v>5.19048</v>
      </c>
      <c r="Y10" s="5">
        <f t="shared" si="3"/>
        <v>3.5970062370062369E-3</v>
      </c>
      <c r="Z10" s="5">
        <v>0.204128</v>
      </c>
      <c r="AA10" s="5">
        <v>0.60550499999999996</v>
      </c>
      <c r="AB10" s="5">
        <v>0.18119299999999999</v>
      </c>
      <c r="AC10" s="5">
        <v>9.1743099999999998E-3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105823478</v>
      </c>
      <c r="AK10" s="5">
        <v>3.125E-2</v>
      </c>
      <c r="AM10" s="5">
        <v>58</v>
      </c>
      <c r="AN10" s="5">
        <v>1425.21</v>
      </c>
      <c r="AO10" s="5">
        <f t="shared" si="4"/>
        <v>0.98767151767151773</v>
      </c>
      <c r="AP10" s="5">
        <v>153.72399999999999</v>
      </c>
      <c r="AQ10" s="5">
        <f t="shared" si="5"/>
        <v>0.10653083853083853</v>
      </c>
      <c r="AR10" s="5">
        <v>1578.93</v>
      </c>
      <c r="AS10" s="5">
        <v>1540.62</v>
      </c>
      <c r="AT10" s="5">
        <v>56</v>
      </c>
      <c r="AU10" s="5">
        <v>2.0179299999999998</v>
      </c>
      <c r="AV10" s="5">
        <v>8.0224299999999999</v>
      </c>
      <c r="AW10" s="5">
        <v>3.24769</v>
      </c>
      <c r="AX10" s="5">
        <v>2.4782000000000002</v>
      </c>
      <c r="AY10" s="5">
        <v>1572</v>
      </c>
      <c r="AZ10" s="5">
        <v>1516</v>
      </c>
      <c r="BA10" s="7">
        <v>5.0589099999999998E-2</v>
      </c>
      <c r="BB10" s="7">
        <v>8.9397099999999993E-2</v>
      </c>
      <c r="BC10" s="7">
        <v>6.7651199999999995E-2</v>
      </c>
      <c r="BD10" s="5">
        <v>13.0862</v>
      </c>
      <c r="BE10" s="5">
        <f t="shared" si="6"/>
        <v>3.0014220183486238E-2</v>
      </c>
      <c r="BF10" s="5">
        <v>11.747</v>
      </c>
      <c r="BG10" s="5">
        <f t="shared" si="7"/>
        <v>8.1406791406791398E-3</v>
      </c>
      <c r="BH10" s="5">
        <v>3.2347399999999998E-2</v>
      </c>
      <c r="BI10" s="5">
        <v>0.93993199999999999</v>
      </c>
      <c r="BJ10" s="5">
        <v>2.76811E-2</v>
      </c>
      <c r="BK10" s="8">
        <v>3.95444E-5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27621815288</v>
      </c>
      <c r="BS10" s="5">
        <v>8.28125</v>
      </c>
      <c r="BU10" s="5">
        <v>1000</v>
      </c>
      <c r="BV10" s="5">
        <v>1424.58</v>
      </c>
      <c r="BW10" s="5">
        <f t="shared" si="8"/>
        <v>0.98723492723492723</v>
      </c>
      <c r="BX10" s="5">
        <v>149.67400000000001</v>
      </c>
      <c r="BY10" s="5">
        <f t="shared" si="9"/>
        <v>0.10372418572418574</v>
      </c>
      <c r="BZ10" s="5">
        <v>1574.26</v>
      </c>
      <c r="CA10" s="5">
        <v>1538.06</v>
      </c>
      <c r="CB10" s="5">
        <v>73</v>
      </c>
      <c r="CC10" s="5">
        <v>7.4742199999999999</v>
      </c>
      <c r="CD10" s="5">
        <v>31.633900000000001</v>
      </c>
      <c r="CE10" s="5">
        <v>11.093999999999999</v>
      </c>
      <c r="CF10" s="5">
        <v>10.453799999999999</v>
      </c>
      <c r="CG10" s="5">
        <v>1578</v>
      </c>
      <c r="CH10" s="5">
        <v>1505</v>
      </c>
      <c r="CI10" s="7">
        <v>4.2965999999999997E-2</v>
      </c>
      <c r="CJ10" s="7">
        <v>9.3555100000000002E-2</v>
      </c>
      <c r="CK10" s="7">
        <v>6.5878699999999998E-2</v>
      </c>
      <c r="CL10" s="5">
        <v>12.742000000000001</v>
      </c>
      <c r="CM10" s="5">
        <f t="shared" si="10"/>
        <v>2.9224770642201837E-2</v>
      </c>
      <c r="CN10" s="5">
        <v>11.746499999999999</v>
      </c>
      <c r="CO10" s="5">
        <f t="shared" si="11"/>
        <v>8.1403326403326395E-3</v>
      </c>
      <c r="CP10" s="5">
        <v>3.15229E-2</v>
      </c>
      <c r="CQ10" s="5">
        <v>0.94154599999999999</v>
      </c>
      <c r="CR10" s="5">
        <v>2.6926599999999998E-2</v>
      </c>
      <c r="CS10" s="8">
        <v>4.5871599999999996E-6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16162025835260</v>
      </c>
      <c r="DA10" s="5">
        <v>3733.58</v>
      </c>
      <c r="DC10" s="5">
        <v>1000</v>
      </c>
      <c r="DD10" s="5">
        <v>1428.53</v>
      </c>
      <c r="DE10" s="5">
        <f t="shared" si="12"/>
        <v>0.98997227997227999</v>
      </c>
      <c r="DF10" s="5">
        <v>148.72499999999999</v>
      </c>
      <c r="DG10" s="5">
        <f t="shared" si="13"/>
        <v>0.10306652806652807</v>
      </c>
      <c r="DH10" s="5">
        <v>1577.25</v>
      </c>
      <c r="DI10" s="5">
        <v>1541.1</v>
      </c>
      <c r="DJ10" s="5">
        <v>79</v>
      </c>
      <c r="DK10" s="5">
        <v>7.79047</v>
      </c>
      <c r="DL10" s="5">
        <v>28.5763</v>
      </c>
      <c r="DM10" s="5">
        <v>11.0129</v>
      </c>
      <c r="DN10" s="5">
        <v>10.530099999999999</v>
      </c>
      <c r="DO10" s="5">
        <v>1585</v>
      </c>
      <c r="DP10" s="5">
        <v>1506</v>
      </c>
      <c r="DQ10" s="7">
        <v>4.3659000000000003E-2</v>
      </c>
      <c r="DR10" s="7">
        <v>9.8406099999999996E-2</v>
      </c>
      <c r="DS10" s="7">
        <v>6.7982000000000001E-2</v>
      </c>
      <c r="DT10" s="5">
        <v>13.032999999999999</v>
      </c>
      <c r="DU10" s="5">
        <f t="shared" si="14"/>
        <v>2.9892201834862384E-2</v>
      </c>
      <c r="DV10" s="5">
        <v>11.4114</v>
      </c>
      <c r="DW10" s="5">
        <f t="shared" si="15"/>
        <v>7.908108108108108E-3</v>
      </c>
      <c r="DX10" s="5">
        <v>3.2238500000000003E-2</v>
      </c>
      <c r="DY10" s="5">
        <v>0.94016299999999997</v>
      </c>
      <c r="DZ10" s="5">
        <v>2.7545900000000002E-2</v>
      </c>
      <c r="EA10" s="8">
        <v>5.27523E-5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240368950932</v>
      </c>
      <c r="EI10" s="5">
        <v>75.1875</v>
      </c>
      <c r="EK10" s="5">
        <v>4</v>
      </c>
      <c r="EL10" s="5">
        <v>1402.75</v>
      </c>
      <c r="EM10" s="5">
        <f t="shared" si="16"/>
        <v>0.97210672210672211</v>
      </c>
      <c r="EN10" s="5">
        <v>170</v>
      </c>
      <c r="EO10" s="5">
        <f t="shared" si="17"/>
        <v>0.11781011781011781</v>
      </c>
      <c r="EP10" s="5">
        <v>1572.75</v>
      </c>
      <c r="EQ10" s="5">
        <v>1548.75</v>
      </c>
      <c r="ER10" s="5">
        <v>21</v>
      </c>
      <c r="ES10" s="5">
        <v>0.50992599999999999</v>
      </c>
      <c r="ET10" s="5">
        <v>0.78215400000000002</v>
      </c>
      <c r="EU10" s="5">
        <v>0.71886700000000003</v>
      </c>
      <c r="EV10" s="5">
        <v>0.38932499999999998</v>
      </c>
      <c r="EW10" s="5">
        <v>1558</v>
      </c>
      <c r="EX10" s="5">
        <v>1537</v>
      </c>
      <c r="EY10" s="7">
        <v>6.5142099999999994E-2</v>
      </c>
      <c r="EZ10" s="7">
        <v>7.9695100000000005E-2</v>
      </c>
      <c r="FA10" s="7">
        <v>7.3284799999999997E-2</v>
      </c>
      <c r="FB10" s="5">
        <v>12</v>
      </c>
      <c r="FC10" s="5">
        <f t="shared" si="18"/>
        <v>2.7522935779816515E-2</v>
      </c>
      <c r="FD10" s="5">
        <v>14.166700000000001</v>
      </c>
      <c r="FE10" s="5">
        <f t="shared" si="19"/>
        <v>9.817532917532918E-3</v>
      </c>
      <c r="FF10" s="5">
        <v>2.9816499999999999E-2</v>
      </c>
      <c r="FG10" s="5">
        <v>0.94495399999999996</v>
      </c>
      <c r="FH10" s="5">
        <v>2.5229399999999999E-2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1290941232076</v>
      </c>
      <c r="FQ10" s="5">
        <v>331.18799999999999</v>
      </c>
      <c r="FS10" s="5">
        <v>1000</v>
      </c>
      <c r="FT10" s="5">
        <v>1402.8</v>
      </c>
      <c r="FU10" s="5">
        <f t="shared" si="20"/>
        <v>0.97214137214137208</v>
      </c>
      <c r="FV10" s="5">
        <v>168.625</v>
      </c>
      <c r="FW10" s="5">
        <f t="shared" si="21"/>
        <v>0.11685724185724186</v>
      </c>
      <c r="FX10" s="5">
        <v>1571.43</v>
      </c>
      <c r="FY10" s="5">
        <v>1537.89</v>
      </c>
      <c r="FZ10" s="5">
        <v>68</v>
      </c>
      <c r="GA10" s="5">
        <v>6.1057100000000002</v>
      </c>
      <c r="GB10" s="5">
        <v>22.860099999999999</v>
      </c>
      <c r="GC10" s="5">
        <v>9.6845999999999997</v>
      </c>
      <c r="GD10" s="5">
        <v>9.8863599999999998</v>
      </c>
      <c r="GE10" s="5">
        <v>1572</v>
      </c>
      <c r="GF10" s="5">
        <v>1504</v>
      </c>
      <c r="GG10" s="7">
        <v>4.2272999999999998E-2</v>
      </c>
      <c r="GH10" s="7">
        <v>8.9397099999999993E-2</v>
      </c>
      <c r="GI10" s="7">
        <v>6.5757399999999994E-2</v>
      </c>
      <c r="GJ10" s="5">
        <v>12.564</v>
      </c>
      <c r="GK10" s="5">
        <f t="shared" si="22"/>
        <v>2.8816513761467891E-2</v>
      </c>
      <c r="GL10" s="5">
        <v>13.4213</v>
      </c>
      <c r="GM10" s="5">
        <f t="shared" si="23"/>
        <v>9.300970200970201E-3</v>
      </c>
      <c r="GN10" s="5">
        <v>3.1110100000000002E-2</v>
      </c>
      <c r="GO10" s="5">
        <v>0.94236699999999995</v>
      </c>
      <c r="GP10" s="5">
        <v>2.6522899999999999E-2</v>
      </c>
      <c r="GQ10" s="5">
        <v>0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922408780048</v>
      </c>
      <c r="GY10" s="5">
        <v>212.89099999999999</v>
      </c>
    </row>
    <row r="11" spans="1:207" x14ac:dyDescent="0.2">
      <c r="A11" s="6" t="s">
        <v>98</v>
      </c>
      <c r="B11" s="6">
        <v>662</v>
      </c>
      <c r="C11" s="5">
        <v>2513</v>
      </c>
      <c r="D11" s="6"/>
      <c r="E11" s="5">
        <v>1</v>
      </c>
      <c r="F11" s="5">
        <v>2240</v>
      </c>
      <c r="G11" s="5">
        <f t="shared" si="0"/>
        <v>0.89136490250696376</v>
      </c>
      <c r="H11" s="5">
        <v>754</v>
      </c>
      <c r="I11" s="5">
        <f t="shared" si="1"/>
        <v>0.30003979307600476</v>
      </c>
      <c r="J11" s="5">
        <v>2994</v>
      </c>
      <c r="K11" s="5">
        <v>2776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2776</v>
      </c>
      <c r="R11" s="5">
        <v>2776</v>
      </c>
      <c r="S11" s="7">
        <v>0.104656</v>
      </c>
      <c r="T11" s="7">
        <v>0.104656</v>
      </c>
      <c r="U11" s="7">
        <v>0.104656</v>
      </c>
      <c r="V11" s="5">
        <v>109</v>
      </c>
      <c r="W11" s="5">
        <f t="shared" si="2"/>
        <v>0.1646525679758308</v>
      </c>
      <c r="X11" s="5">
        <v>6.9174300000000004</v>
      </c>
      <c r="Y11" s="5">
        <f t="shared" si="3"/>
        <v>2.7526581774771192E-3</v>
      </c>
      <c r="Z11" s="5">
        <v>0.17371600000000001</v>
      </c>
      <c r="AA11" s="5">
        <v>0.66314200000000001</v>
      </c>
      <c r="AB11" s="5">
        <v>0.15558900000000001</v>
      </c>
      <c r="AC11" s="5">
        <v>7.5528699999999997E-3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164185464</v>
      </c>
      <c r="AK11" s="5">
        <v>3.125E-2</v>
      </c>
      <c r="AL11" s="6"/>
      <c r="AM11" s="5">
        <v>189</v>
      </c>
      <c r="AN11" s="5">
        <v>2475.0700000000002</v>
      </c>
      <c r="AO11" s="5">
        <f t="shared" si="4"/>
        <v>0.98490648627138888</v>
      </c>
      <c r="AP11" s="5">
        <v>385.48700000000002</v>
      </c>
      <c r="AQ11" s="5">
        <f t="shared" si="5"/>
        <v>0.15339713489852766</v>
      </c>
      <c r="AR11" s="5">
        <v>2860.56</v>
      </c>
      <c r="AS11" s="5">
        <v>2736.15</v>
      </c>
      <c r="AT11" s="5">
        <v>137</v>
      </c>
      <c r="AU11" s="5">
        <v>5.3821599999999998</v>
      </c>
      <c r="AV11" s="5">
        <v>12.896599999999999</v>
      </c>
      <c r="AW11" s="5">
        <v>7.2159800000000001</v>
      </c>
      <c r="AX11" s="5">
        <v>6.07064</v>
      </c>
      <c r="AY11" s="5">
        <v>2798</v>
      </c>
      <c r="AZ11" s="5">
        <v>2661</v>
      </c>
      <c r="BA11" s="7">
        <v>5.8893800000000003E-2</v>
      </c>
      <c r="BB11" s="7">
        <v>0.11341</v>
      </c>
      <c r="BC11" s="7">
        <v>8.8799600000000006E-2</v>
      </c>
      <c r="BD11" s="5">
        <v>34.386200000000002</v>
      </c>
      <c r="BE11" s="5">
        <f t="shared" si="6"/>
        <v>5.1942900302114806E-2</v>
      </c>
      <c r="BF11" s="5">
        <v>11.2105</v>
      </c>
      <c r="BG11" s="5">
        <f t="shared" si="7"/>
        <v>4.4610027855153198E-3</v>
      </c>
      <c r="BH11" s="5">
        <v>5.3813199999999999E-2</v>
      </c>
      <c r="BI11" s="5">
        <v>0.89575400000000005</v>
      </c>
      <c r="BJ11" s="5">
        <v>5.0072699999999998E-2</v>
      </c>
      <c r="BK11" s="8">
        <v>3.5965999999999998E-4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3255964395800</v>
      </c>
      <c r="BS11" s="5">
        <v>1086.72</v>
      </c>
      <c r="BT11" s="6"/>
      <c r="BU11" s="5">
        <v>1000</v>
      </c>
      <c r="BV11" s="5">
        <v>2470.29</v>
      </c>
      <c r="BW11" s="5">
        <f t="shared" si="8"/>
        <v>0.98300437723836054</v>
      </c>
      <c r="BX11" s="5">
        <v>377.072</v>
      </c>
      <c r="BY11" s="5">
        <f t="shared" si="9"/>
        <v>0.15004854755272581</v>
      </c>
      <c r="BZ11" s="5">
        <v>2847.36</v>
      </c>
      <c r="CA11" s="5">
        <v>2732.76</v>
      </c>
      <c r="CB11" s="5">
        <v>170</v>
      </c>
      <c r="CC11" s="5">
        <v>13.4344</v>
      </c>
      <c r="CD11" s="5">
        <v>29.754100000000001</v>
      </c>
      <c r="CE11" s="5">
        <v>15.8528</v>
      </c>
      <c r="CF11" s="5">
        <v>13.660500000000001</v>
      </c>
      <c r="CG11" s="5">
        <v>2834</v>
      </c>
      <c r="CH11" s="5">
        <v>2664</v>
      </c>
      <c r="CI11" s="7">
        <v>6.0087500000000002E-2</v>
      </c>
      <c r="CJ11" s="7">
        <v>0.12773599999999999</v>
      </c>
      <c r="CK11" s="7">
        <v>8.7448899999999996E-2</v>
      </c>
      <c r="CL11" s="5">
        <v>32.720999999999997</v>
      </c>
      <c r="CM11" s="5">
        <f t="shared" si="10"/>
        <v>4.9427492447129906E-2</v>
      </c>
      <c r="CN11" s="5">
        <v>11.523899999999999</v>
      </c>
      <c r="CO11" s="5">
        <f t="shared" si="11"/>
        <v>4.5857142857142858E-3</v>
      </c>
      <c r="CP11" s="5">
        <v>5.12221E-2</v>
      </c>
      <c r="CQ11" s="5">
        <v>0.90086299999999997</v>
      </c>
      <c r="CR11" s="5">
        <v>4.7631399999999997E-2</v>
      </c>
      <c r="CS11" s="8">
        <v>2.82477E-4</v>
      </c>
      <c r="CT11" s="8">
        <v>1.51057E-6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118975036372200</v>
      </c>
      <c r="DA11" s="5">
        <v>28857.1</v>
      </c>
      <c r="DB11" s="6"/>
      <c r="DC11" s="5">
        <v>1000</v>
      </c>
      <c r="DD11" s="5">
        <v>2472.84</v>
      </c>
      <c r="DE11" s="5">
        <f t="shared" si="12"/>
        <v>0.98401910067648235</v>
      </c>
      <c r="DF11" s="5">
        <v>379.49400000000003</v>
      </c>
      <c r="DG11" s="5">
        <f t="shared" si="13"/>
        <v>0.1510123358535615</v>
      </c>
      <c r="DH11" s="5">
        <v>2852.33</v>
      </c>
      <c r="DI11" s="5">
        <v>2733.17</v>
      </c>
      <c r="DJ11" s="5">
        <v>139</v>
      </c>
      <c r="DK11" s="5">
        <v>13.7547</v>
      </c>
      <c r="DL11" s="5">
        <v>31.890799999999999</v>
      </c>
      <c r="DM11" s="5">
        <v>16.882999999999999</v>
      </c>
      <c r="DN11" s="5">
        <v>13.8591</v>
      </c>
      <c r="DO11" s="5">
        <v>2805</v>
      </c>
      <c r="DP11" s="5">
        <v>2666</v>
      </c>
      <c r="DQ11" s="7">
        <v>6.0883399999999997E-2</v>
      </c>
      <c r="DR11" s="7">
        <v>0.11619599999999999</v>
      </c>
      <c r="DS11" s="7">
        <v>8.7613200000000002E-2</v>
      </c>
      <c r="DT11" s="5">
        <v>33.604999999999997</v>
      </c>
      <c r="DU11" s="5">
        <f t="shared" si="14"/>
        <v>5.0762839879154073E-2</v>
      </c>
      <c r="DV11" s="5">
        <v>11.2928</v>
      </c>
      <c r="DW11" s="5">
        <f t="shared" si="15"/>
        <v>4.4937524870672504E-3</v>
      </c>
      <c r="DX11" s="5">
        <v>5.25937E-2</v>
      </c>
      <c r="DY11" s="5">
        <v>0.89815400000000001</v>
      </c>
      <c r="DZ11" s="5">
        <v>4.8932000000000003E-2</v>
      </c>
      <c r="EA11" s="8">
        <v>3.2024199999999999E-4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1339041321630</v>
      </c>
      <c r="EI11" s="5">
        <v>446.07799999999997</v>
      </c>
      <c r="EJ11" s="6"/>
      <c r="EK11" s="5">
        <v>480</v>
      </c>
      <c r="EL11" s="5">
        <v>2460.88</v>
      </c>
      <c r="EM11" s="5">
        <f t="shared" si="16"/>
        <v>0.97925984878631123</v>
      </c>
      <c r="EN11" s="5">
        <v>372.3</v>
      </c>
      <c r="EO11" s="5">
        <f t="shared" si="17"/>
        <v>0.14814962196577797</v>
      </c>
      <c r="EP11" s="5">
        <v>2833.18</v>
      </c>
      <c r="EQ11" s="5">
        <v>2728.36</v>
      </c>
      <c r="ER11" s="5">
        <v>73</v>
      </c>
      <c r="ES11" s="5">
        <v>4.4209500000000004</v>
      </c>
      <c r="ET11" s="5">
        <v>22.536999999999999</v>
      </c>
      <c r="EU11" s="5">
        <v>10.448399999999999</v>
      </c>
      <c r="EV11" s="5">
        <v>7.92117</v>
      </c>
      <c r="EW11" s="5">
        <v>2763</v>
      </c>
      <c r="EX11" s="5">
        <v>2690</v>
      </c>
      <c r="EY11" s="7">
        <v>7.0433700000000002E-2</v>
      </c>
      <c r="EZ11" s="7">
        <v>9.9482699999999993E-2</v>
      </c>
      <c r="FA11" s="7">
        <v>8.5699399999999995E-2</v>
      </c>
      <c r="FB11" s="5">
        <v>31.6</v>
      </c>
      <c r="FC11" s="5">
        <f t="shared" si="18"/>
        <v>4.7734138972809668E-2</v>
      </c>
      <c r="FD11" s="5">
        <v>11.781599999999999</v>
      </c>
      <c r="FE11" s="5">
        <f t="shared" si="19"/>
        <v>4.6882610425785908E-3</v>
      </c>
      <c r="FF11" s="5">
        <v>4.9496499999999999E-2</v>
      </c>
      <c r="FG11" s="5">
        <v>0.90427999999999997</v>
      </c>
      <c r="FH11" s="5">
        <v>4.59718E-2</v>
      </c>
      <c r="FI11" s="5">
        <v>2.5176199999999999E-4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6228176779654</v>
      </c>
      <c r="FQ11" s="5">
        <v>1656.06</v>
      </c>
      <c r="FR11" s="6"/>
      <c r="FS11" s="5">
        <v>1000</v>
      </c>
      <c r="FT11" s="5">
        <v>2461.3000000000002</v>
      </c>
      <c r="FU11" s="5">
        <f t="shared" si="20"/>
        <v>0.97942697970553128</v>
      </c>
      <c r="FV11" s="5">
        <v>375.11099999999999</v>
      </c>
      <c r="FW11" s="5">
        <f t="shared" si="21"/>
        <v>0.14926820533227217</v>
      </c>
      <c r="FX11" s="5">
        <v>2836.41</v>
      </c>
      <c r="FY11" s="5">
        <v>2726.32</v>
      </c>
      <c r="FZ11" s="5">
        <v>130</v>
      </c>
      <c r="GA11" s="5">
        <v>8.8531499999999994</v>
      </c>
      <c r="GB11" s="5">
        <v>24.323399999999999</v>
      </c>
      <c r="GC11" s="5">
        <v>12.4354</v>
      </c>
      <c r="GD11" s="5">
        <v>11.5443</v>
      </c>
      <c r="GE11" s="5">
        <v>2784</v>
      </c>
      <c r="GF11" s="5">
        <v>2654</v>
      </c>
      <c r="GG11" s="7">
        <v>5.6108199999999997E-2</v>
      </c>
      <c r="GH11" s="7">
        <v>0.107839</v>
      </c>
      <c r="GI11" s="7">
        <v>8.48854E-2</v>
      </c>
      <c r="GJ11" s="5">
        <v>32.125999999999998</v>
      </c>
      <c r="GK11" s="5">
        <f t="shared" si="22"/>
        <v>4.852870090634441E-2</v>
      </c>
      <c r="GL11" s="5">
        <v>11.6762</v>
      </c>
      <c r="GM11" s="5">
        <f t="shared" si="23"/>
        <v>4.6463191404695582E-3</v>
      </c>
      <c r="GN11" s="5">
        <v>5.0320200000000002E-2</v>
      </c>
      <c r="GO11" s="5">
        <v>0.90266199999999996</v>
      </c>
      <c r="GP11" s="5">
        <v>4.67372E-2</v>
      </c>
      <c r="GQ11" s="5">
        <v>2.8096700000000002E-4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257692483730528</v>
      </c>
      <c r="GY11" s="5">
        <v>62198</v>
      </c>
    </row>
    <row r="12" spans="1:207" x14ac:dyDescent="0.2">
      <c r="A12" s="6" t="s">
        <v>99</v>
      </c>
      <c r="B12" s="6">
        <v>711</v>
      </c>
      <c r="C12" s="5">
        <v>3115</v>
      </c>
      <c r="E12" s="5">
        <v>1</v>
      </c>
      <c r="F12" s="5">
        <v>2830</v>
      </c>
      <c r="G12" s="5">
        <f t="shared" si="0"/>
        <v>0.9085072231139647</v>
      </c>
      <c r="H12" s="5">
        <v>878</v>
      </c>
      <c r="I12" s="5">
        <f t="shared" si="1"/>
        <v>0.28186195826645266</v>
      </c>
      <c r="J12" s="5">
        <v>3708</v>
      </c>
      <c r="K12" s="5">
        <v>3390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3390</v>
      </c>
      <c r="R12" s="5">
        <v>3390</v>
      </c>
      <c r="S12" s="7">
        <v>8.82825E-2</v>
      </c>
      <c r="T12" s="7">
        <v>8.82825E-2</v>
      </c>
      <c r="U12" s="7">
        <v>8.82825E-2</v>
      </c>
      <c r="V12" s="5">
        <v>136</v>
      </c>
      <c r="W12" s="5">
        <f t="shared" si="2"/>
        <v>0.19127988748241911</v>
      </c>
      <c r="X12" s="5">
        <v>6.4558799999999996</v>
      </c>
      <c r="Y12" s="5">
        <f t="shared" si="3"/>
        <v>2.0725136436597108E-3</v>
      </c>
      <c r="Z12" s="5">
        <v>0.201125</v>
      </c>
      <c r="AA12" s="5">
        <v>0.60900100000000001</v>
      </c>
      <c r="AB12" s="5">
        <v>0.18143500000000001</v>
      </c>
      <c r="AC12" s="5">
        <v>8.4388199999999997E-3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197805010</v>
      </c>
      <c r="AK12" s="5">
        <v>6.25E-2</v>
      </c>
      <c r="AM12" s="5">
        <v>129</v>
      </c>
      <c r="AN12" s="5">
        <v>3089.33</v>
      </c>
      <c r="AO12" s="5">
        <f t="shared" si="4"/>
        <v>0.99175922953451046</v>
      </c>
      <c r="AP12" s="5">
        <v>359.822</v>
      </c>
      <c r="AQ12" s="5">
        <f t="shared" si="5"/>
        <v>0.11551268057784912</v>
      </c>
      <c r="AR12" s="5">
        <v>3449.16</v>
      </c>
      <c r="AS12" s="5">
        <v>3338.2</v>
      </c>
      <c r="AT12" s="5">
        <v>154</v>
      </c>
      <c r="AU12" s="5">
        <v>4.4394499999999999</v>
      </c>
      <c r="AV12" s="5">
        <v>13.224399999999999</v>
      </c>
      <c r="AW12" s="5">
        <v>6.7616500000000004</v>
      </c>
      <c r="AX12" s="5">
        <v>4.8718700000000004</v>
      </c>
      <c r="AY12" s="5">
        <v>3433</v>
      </c>
      <c r="AZ12" s="5">
        <v>3279</v>
      </c>
      <c r="BA12" s="7">
        <v>5.2648500000000001E-2</v>
      </c>
      <c r="BB12" s="7">
        <v>0.102087</v>
      </c>
      <c r="BC12" s="7">
        <v>7.1653800000000004E-2</v>
      </c>
      <c r="BD12" s="5">
        <v>28.054300000000001</v>
      </c>
      <c r="BE12" s="5">
        <f t="shared" si="6"/>
        <v>3.9457524613220815E-2</v>
      </c>
      <c r="BF12" s="5">
        <v>12.825900000000001</v>
      </c>
      <c r="BG12" s="5">
        <f t="shared" si="7"/>
        <v>4.1174638844301767E-3</v>
      </c>
      <c r="BH12" s="5">
        <v>4.0896700000000001E-2</v>
      </c>
      <c r="BI12" s="5">
        <v>0.92105199999999998</v>
      </c>
      <c r="BJ12" s="5">
        <v>3.8018299999999998E-2</v>
      </c>
      <c r="BK12" s="8">
        <v>3.2708600000000001E-5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526506522008</v>
      </c>
      <c r="BS12" s="5">
        <v>171.73400000000001</v>
      </c>
      <c r="BU12" s="5">
        <v>1000</v>
      </c>
      <c r="BV12" s="5">
        <v>3083.92</v>
      </c>
      <c r="BW12" s="5">
        <f t="shared" si="8"/>
        <v>0.99002247191011239</v>
      </c>
      <c r="BX12" s="5">
        <v>353.07400000000001</v>
      </c>
      <c r="BY12" s="5">
        <f t="shared" si="9"/>
        <v>0.11334638844301766</v>
      </c>
      <c r="BZ12" s="5">
        <v>3437</v>
      </c>
      <c r="CA12" s="5">
        <v>3333.38</v>
      </c>
      <c r="CB12" s="5">
        <v>136</v>
      </c>
      <c r="CC12" s="5">
        <v>6.09924</v>
      </c>
      <c r="CD12" s="5">
        <v>30.411300000000001</v>
      </c>
      <c r="CE12" s="5">
        <v>11.5185</v>
      </c>
      <c r="CF12" s="5">
        <v>11.3734</v>
      </c>
      <c r="CG12" s="5">
        <v>3408</v>
      </c>
      <c r="CH12" s="5">
        <v>3272</v>
      </c>
      <c r="CI12" s="7">
        <v>5.0401300000000003E-2</v>
      </c>
      <c r="CJ12" s="7">
        <v>9.4061000000000006E-2</v>
      </c>
      <c r="CK12" s="7">
        <v>7.01069E-2</v>
      </c>
      <c r="CL12" s="5">
        <v>27.157</v>
      </c>
      <c r="CM12" s="5">
        <f t="shared" si="10"/>
        <v>3.819549929676512E-2</v>
      </c>
      <c r="CN12" s="5">
        <v>13.001200000000001</v>
      </c>
      <c r="CO12" s="5">
        <f t="shared" si="11"/>
        <v>4.1737399678972711E-3</v>
      </c>
      <c r="CP12" s="5">
        <v>3.9601999999999998E-2</v>
      </c>
      <c r="CQ12" s="5">
        <v>0.92360900000000001</v>
      </c>
      <c r="CR12" s="5">
        <v>3.6789000000000002E-2</v>
      </c>
      <c r="CS12" s="8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74742127212468</v>
      </c>
      <c r="DA12" s="5">
        <v>18147.3</v>
      </c>
      <c r="DC12" s="5">
        <v>1000</v>
      </c>
      <c r="DD12" s="5">
        <v>3086.41</v>
      </c>
      <c r="DE12" s="5">
        <f t="shared" si="12"/>
        <v>0.99082182985553768</v>
      </c>
      <c r="DF12" s="5">
        <v>351.815</v>
      </c>
      <c r="DG12" s="5">
        <f t="shared" si="13"/>
        <v>0.1129422150882825</v>
      </c>
      <c r="DH12" s="5">
        <v>3438.22</v>
      </c>
      <c r="DI12" s="5">
        <v>3331.99</v>
      </c>
      <c r="DJ12" s="5">
        <v>129</v>
      </c>
      <c r="DK12" s="5">
        <v>6.2842500000000001</v>
      </c>
      <c r="DL12" s="5">
        <v>29.235299999999999</v>
      </c>
      <c r="DM12" s="5">
        <v>11.433299999999999</v>
      </c>
      <c r="DN12" s="5">
        <v>11.5304</v>
      </c>
      <c r="DO12" s="5">
        <v>3408</v>
      </c>
      <c r="DP12" s="5">
        <v>3279</v>
      </c>
      <c r="DQ12" s="7">
        <v>5.2648500000000001E-2</v>
      </c>
      <c r="DR12" s="7">
        <v>9.4061000000000006E-2</v>
      </c>
      <c r="DS12" s="7">
        <v>6.9659100000000002E-2</v>
      </c>
      <c r="DT12" s="5">
        <v>27.718</v>
      </c>
      <c r="DU12" s="5">
        <f t="shared" si="14"/>
        <v>3.8984528832630101E-2</v>
      </c>
      <c r="DV12" s="5">
        <v>12.6927</v>
      </c>
      <c r="DW12" s="5">
        <f t="shared" si="15"/>
        <v>4.0747030497592296E-3</v>
      </c>
      <c r="DX12" s="5">
        <v>4.0402199999999999E-2</v>
      </c>
      <c r="DY12" s="5">
        <v>0.92201999999999995</v>
      </c>
      <c r="DZ12" s="5">
        <v>3.7566799999999997E-2</v>
      </c>
      <c r="EA12" s="8">
        <v>1.12518E-5</v>
      </c>
      <c r="EB12" s="5">
        <v>0</v>
      </c>
      <c r="EC12" s="5">
        <v>0</v>
      </c>
      <c r="ED12" s="5">
        <v>0</v>
      </c>
      <c r="EE12" s="5">
        <v>0</v>
      </c>
      <c r="EF12" s="5">
        <v>0</v>
      </c>
      <c r="EG12" s="5">
        <v>0</v>
      </c>
      <c r="EH12" s="5">
        <v>1899511062322</v>
      </c>
      <c r="EI12" s="5">
        <v>637.21900000000005</v>
      </c>
      <c r="EK12" s="5">
        <v>24</v>
      </c>
      <c r="EL12" s="5">
        <v>3086.21</v>
      </c>
      <c r="EM12" s="5">
        <f t="shared" si="16"/>
        <v>0.9907576243980738</v>
      </c>
      <c r="EN12" s="5">
        <v>337.20800000000003</v>
      </c>
      <c r="EO12" s="5">
        <f t="shared" si="17"/>
        <v>0.10825296950240772</v>
      </c>
      <c r="EP12" s="5">
        <v>3423.42</v>
      </c>
      <c r="EQ12" s="5">
        <v>3341</v>
      </c>
      <c r="ER12" s="5">
        <v>61</v>
      </c>
      <c r="ES12" s="5">
        <v>1.2155400000000001</v>
      </c>
      <c r="ET12" s="5">
        <v>2.8702100000000002</v>
      </c>
      <c r="EU12" s="5">
        <v>1.5459499999999999</v>
      </c>
      <c r="EV12" s="5">
        <v>1.49708</v>
      </c>
      <c r="EW12" s="5">
        <v>3368</v>
      </c>
      <c r="EX12" s="5">
        <v>3307</v>
      </c>
      <c r="EY12" s="7">
        <v>6.1637200000000003E-2</v>
      </c>
      <c r="EZ12" s="7">
        <v>8.1219899999999998E-2</v>
      </c>
      <c r="FA12" s="7">
        <v>7.2552199999999997E-2</v>
      </c>
      <c r="FB12" s="5">
        <v>26.5</v>
      </c>
      <c r="FC12" s="5">
        <f t="shared" si="18"/>
        <v>3.7271448663853728E-2</v>
      </c>
      <c r="FD12" s="5">
        <v>12.7248</v>
      </c>
      <c r="FE12" s="5">
        <f t="shared" si="19"/>
        <v>4.0850080256821832E-3</v>
      </c>
      <c r="FF12" s="5">
        <v>3.8677900000000001E-2</v>
      </c>
      <c r="FG12" s="5">
        <v>0.92545699999999997</v>
      </c>
      <c r="FH12" s="5">
        <v>3.5865000000000001E-2</v>
      </c>
      <c r="FI12" s="5">
        <v>0</v>
      </c>
      <c r="FJ12" s="5">
        <v>0</v>
      </c>
      <c r="FK12" s="5">
        <v>0</v>
      </c>
      <c r="FL12" s="5">
        <v>0</v>
      </c>
      <c r="FM12" s="5">
        <v>0</v>
      </c>
      <c r="FN12" s="5">
        <v>0</v>
      </c>
      <c r="FO12" s="5">
        <v>0</v>
      </c>
      <c r="FP12" s="5">
        <v>5964081551396</v>
      </c>
      <c r="FQ12" s="5">
        <v>1551.39</v>
      </c>
      <c r="FS12" s="5">
        <v>1000</v>
      </c>
      <c r="FT12" s="5">
        <v>3085.95</v>
      </c>
      <c r="FU12" s="5">
        <f t="shared" si="20"/>
        <v>0.99067415730337072</v>
      </c>
      <c r="FV12" s="5">
        <v>337.34199999999998</v>
      </c>
      <c r="FW12" s="5">
        <f t="shared" si="21"/>
        <v>0.10829598715890851</v>
      </c>
      <c r="FX12" s="5">
        <v>3423.29</v>
      </c>
      <c r="FY12" s="5">
        <v>3328.31</v>
      </c>
      <c r="FZ12" s="5">
        <v>127</v>
      </c>
      <c r="GA12" s="5">
        <v>5.38408</v>
      </c>
      <c r="GB12" s="5">
        <v>27.038</v>
      </c>
      <c r="GC12" s="5">
        <v>10.069599999999999</v>
      </c>
      <c r="GD12" s="5">
        <v>10.658200000000001</v>
      </c>
      <c r="GE12" s="5">
        <v>3386</v>
      </c>
      <c r="GF12" s="5">
        <v>3259</v>
      </c>
      <c r="GG12" s="7">
        <v>4.6227900000000002E-2</v>
      </c>
      <c r="GH12" s="7">
        <v>8.6998400000000004E-2</v>
      </c>
      <c r="GI12" s="7">
        <v>6.8478999999999998E-2</v>
      </c>
      <c r="GJ12" s="5">
        <v>26.785</v>
      </c>
      <c r="GK12" s="5">
        <f t="shared" si="22"/>
        <v>3.7672292545710265E-2</v>
      </c>
      <c r="GL12" s="5">
        <v>12.5944</v>
      </c>
      <c r="GM12" s="5">
        <f t="shared" si="23"/>
        <v>4.0431460674157302E-3</v>
      </c>
      <c r="GN12" s="5">
        <v>3.9078799999999997E-2</v>
      </c>
      <c r="GO12" s="5">
        <v>0.924655</v>
      </c>
      <c r="GP12" s="5">
        <v>3.6265800000000001E-2</v>
      </c>
      <c r="GQ12" s="5">
        <v>0</v>
      </c>
      <c r="GR12" s="5">
        <v>0</v>
      </c>
      <c r="GS12" s="5">
        <v>0</v>
      </c>
      <c r="GT12" s="5">
        <v>0</v>
      </c>
      <c r="GU12" s="5">
        <v>0</v>
      </c>
      <c r="GV12" s="5">
        <v>0</v>
      </c>
      <c r="GW12" s="5">
        <v>0</v>
      </c>
      <c r="GX12" s="5">
        <v>11054945123298</v>
      </c>
      <c r="GY12" s="5">
        <v>2662.64</v>
      </c>
    </row>
    <row r="13" spans="1:207" x14ac:dyDescent="0.2">
      <c r="A13" s="6" t="s">
        <v>100</v>
      </c>
      <c r="B13" s="6">
        <v>737</v>
      </c>
      <c r="C13" s="5">
        <v>3314</v>
      </c>
      <c r="E13" s="5">
        <v>1</v>
      </c>
      <c r="F13" s="5">
        <v>3002</v>
      </c>
      <c r="G13" s="5">
        <f t="shared" si="0"/>
        <v>0.90585395292697646</v>
      </c>
      <c r="H13" s="5">
        <v>1053</v>
      </c>
      <c r="I13" s="5">
        <f t="shared" si="1"/>
        <v>0.31774290887145445</v>
      </c>
      <c r="J13" s="5">
        <v>4055</v>
      </c>
      <c r="K13" s="5">
        <v>3692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3692</v>
      </c>
      <c r="R13" s="5">
        <v>3692</v>
      </c>
      <c r="S13" s="7">
        <v>0.114062</v>
      </c>
      <c r="T13" s="7">
        <v>0.114062</v>
      </c>
      <c r="U13" s="7">
        <v>0.114062</v>
      </c>
      <c r="V13" s="5">
        <v>161</v>
      </c>
      <c r="W13" s="5">
        <f t="shared" si="2"/>
        <v>0.21845318860244234</v>
      </c>
      <c r="X13" s="5">
        <v>6.5403700000000002</v>
      </c>
      <c r="Y13" s="5">
        <f t="shared" si="3"/>
        <v>1.9735576342788173E-3</v>
      </c>
      <c r="Z13" s="5">
        <v>0.22523699999999999</v>
      </c>
      <c r="AA13" s="5">
        <v>0.557666</v>
      </c>
      <c r="AB13" s="5">
        <v>0.211669</v>
      </c>
      <c r="AC13" s="5">
        <v>5.4274099999999997E-3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251493812</v>
      </c>
      <c r="AK13" s="5">
        <v>7.8125E-2</v>
      </c>
      <c r="AM13" s="5">
        <v>137</v>
      </c>
      <c r="AN13" s="5">
        <v>3286.2</v>
      </c>
      <c r="AO13" s="5">
        <f t="shared" si="4"/>
        <v>0.99161134580567289</v>
      </c>
      <c r="AP13" s="5">
        <v>362.40100000000001</v>
      </c>
      <c r="AQ13" s="5">
        <f t="shared" si="5"/>
        <v>0.10935455642727822</v>
      </c>
      <c r="AR13" s="5">
        <v>3648.6</v>
      </c>
      <c r="AS13" s="5">
        <v>3513.77</v>
      </c>
      <c r="AT13" s="5">
        <v>133</v>
      </c>
      <c r="AU13" s="5">
        <v>2.73278</v>
      </c>
      <c r="AV13" s="5">
        <v>13.9992</v>
      </c>
      <c r="AW13" s="5">
        <v>5.0705400000000003</v>
      </c>
      <c r="AX13" s="5">
        <v>5.5126200000000001</v>
      </c>
      <c r="AY13" s="5">
        <v>3582</v>
      </c>
      <c r="AZ13" s="5">
        <v>3449</v>
      </c>
      <c r="BA13" s="7">
        <v>4.0736300000000003E-2</v>
      </c>
      <c r="BB13" s="7">
        <v>8.0868999999999996E-2</v>
      </c>
      <c r="BC13" s="7">
        <v>6.0281800000000003E-2</v>
      </c>
      <c r="BD13" s="5">
        <v>27.956199999999999</v>
      </c>
      <c r="BE13" s="5">
        <f t="shared" si="6"/>
        <v>3.7932428765264585E-2</v>
      </c>
      <c r="BF13" s="5">
        <v>12.963200000000001</v>
      </c>
      <c r="BG13" s="5">
        <f t="shared" si="7"/>
        <v>3.9116475558237784E-3</v>
      </c>
      <c r="BH13" s="5">
        <v>3.9606200000000001E-2</v>
      </c>
      <c r="BI13" s="5">
        <v>0.92381800000000003</v>
      </c>
      <c r="BJ13" s="5">
        <v>3.6258699999999998E-2</v>
      </c>
      <c r="BK13" s="8">
        <v>3.1692899999999997E-4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623643151452</v>
      </c>
      <c r="BS13" s="5">
        <v>204.922</v>
      </c>
      <c r="BU13" s="5">
        <v>1000</v>
      </c>
      <c r="BV13" s="5">
        <v>3282.71</v>
      </c>
      <c r="BW13" s="5">
        <f t="shared" si="8"/>
        <v>0.99055823777911889</v>
      </c>
      <c r="BX13" s="5">
        <v>356.19299999999998</v>
      </c>
      <c r="BY13" s="5">
        <f t="shared" si="9"/>
        <v>0.10748129149064574</v>
      </c>
      <c r="BZ13" s="5">
        <v>3638.91</v>
      </c>
      <c r="CA13" s="5">
        <v>3513.83</v>
      </c>
      <c r="CB13" s="5">
        <v>167</v>
      </c>
      <c r="CC13" s="5">
        <v>7.8048500000000001</v>
      </c>
      <c r="CD13" s="5">
        <v>37.812399999999997</v>
      </c>
      <c r="CE13" s="5">
        <v>13.7857</v>
      </c>
      <c r="CF13" s="5">
        <v>14.7425</v>
      </c>
      <c r="CG13" s="5">
        <v>3595</v>
      </c>
      <c r="CH13" s="5">
        <v>3428</v>
      </c>
      <c r="CI13" s="7">
        <v>3.43995E-2</v>
      </c>
      <c r="CJ13" s="7">
        <v>8.4791800000000001E-2</v>
      </c>
      <c r="CK13" s="7">
        <v>6.0297499999999997E-2</v>
      </c>
      <c r="CL13" s="5">
        <v>27.012</v>
      </c>
      <c r="CM13" s="5">
        <f t="shared" si="10"/>
        <v>3.6651289009497968E-2</v>
      </c>
      <c r="CN13" s="5">
        <v>13.186500000000001</v>
      </c>
      <c r="CO13" s="5">
        <f t="shared" si="11"/>
        <v>3.9790283645141826E-3</v>
      </c>
      <c r="CP13" s="5">
        <v>3.8199499999999997E-2</v>
      </c>
      <c r="CQ13" s="5">
        <v>0.92650600000000005</v>
      </c>
      <c r="CR13" s="5">
        <v>3.5103099999999998E-2</v>
      </c>
      <c r="CS13" s="8">
        <v>1.91316E-4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83897202386904</v>
      </c>
      <c r="DA13" s="5">
        <v>20311.5</v>
      </c>
      <c r="DC13" s="5">
        <v>1000</v>
      </c>
      <c r="DD13" s="5">
        <v>3284.23</v>
      </c>
      <c r="DE13" s="5">
        <f t="shared" si="12"/>
        <v>0.99101689800844905</v>
      </c>
      <c r="DF13" s="5">
        <v>356.96</v>
      </c>
      <c r="DG13" s="5">
        <f t="shared" si="13"/>
        <v>0.10771273385636693</v>
      </c>
      <c r="DH13" s="5">
        <v>3641.19</v>
      </c>
      <c r="DI13" s="5">
        <v>3516.52</v>
      </c>
      <c r="DJ13" s="5">
        <v>175</v>
      </c>
      <c r="DK13" s="5">
        <v>7.9045500000000004</v>
      </c>
      <c r="DL13" s="5">
        <v>37.622700000000002</v>
      </c>
      <c r="DM13" s="5">
        <v>14.0444</v>
      </c>
      <c r="DN13" s="5">
        <v>14.085800000000001</v>
      </c>
      <c r="DO13" s="5">
        <v>3618</v>
      </c>
      <c r="DP13" s="5">
        <v>3443</v>
      </c>
      <c r="DQ13" s="7">
        <v>3.8925800000000003E-2</v>
      </c>
      <c r="DR13" s="7">
        <v>9.1731999999999994E-2</v>
      </c>
      <c r="DS13" s="7">
        <v>6.1109499999999997E-2</v>
      </c>
      <c r="DT13" s="5">
        <v>27.238</v>
      </c>
      <c r="DU13" s="5">
        <f t="shared" si="14"/>
        <v>3.6957937584803258E-2</v>
      </c>
      <c r="DV13" s="5">
        <v>13.1052</v>
      </c>
      <c r="DW13" s="5">
        <f t="shared" si="15"/>
        <v>3.9544960772480387E-3</v>
      </c>
      <c r="DX13" s="5">
        <v>3.8527800000000001E-2</v>
      </c>
      <c r="DY13" s="5">
        <v>0.925871</v>
      </c>
      <c r="DZ13" s="5">
        <v>3.5388099999999999E-2</v>
      </c>
      <c r="EA13" s="8">
        <v>2.13026E-4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1752716421658</v>
      </c>
      <c r="EI13" s="5">
        <v>585.5</v>
      </c>
      <c r="EK13" s="5">
        <v>12</v>
      </c>
      <c r="EL13" s="5">
        <v>3278</v>
      </c>
      <c r="EM13" s="5">
        <f t="shared" si="16"/>
        <v>0.98913699456849724</v>
      </c>
      <c r="EN13" s="5">
        <v>348.25</v>
      </c>
      <c r="EO13" s="5">
        <f t="shared" si="17"/>
        <v>0.10508449004224502</v>
      </c>
      <c r="EP13" s="5">
        <v>3626.25</v>
      </c>
      <c r="EQ13" s="5">
        <v>3504.17</v>
      </c>
      <c r="ER13" s="5">
        <v>84</v>
      </c>
      <c r="ES13" s="5">
        <v>1.2414400000000001</v>
      </c>
      <c r="ET13" s="5">
        <v>2.71035</v>
      </c>
      <c r="EU13" s="5">
        <v>1.42255</v>
      </c>
      <c r="EV13" s="5">
        <v>1.5324899999999999</v>
      </c>
      <c r="EW13" s="5">
        <v>3556</v>
      </c>
      <c r="EX13" s="5">
        <v>3472</v>
      </c>
      <c r="EY13" s="7">
        <v>4.7676499999999997E-2</v>
      </c>
      <c r="EZ13" s="7">
        <v>7.3023500000000005E-2</v>
      </c>
      <c r="FA13" s="7">
        <v>5.7382799999999998E-2</v>
      </c>
      <c r="FB13" s="5">
        <v>25.416699999999999</v>
      </c>
      <c r="FC13" s="5">
        <f t="shared" si="18"/>
        <v>3.4486702849389414E-2</v>
      </c>
      <c r="FD13" s="5">
        <v>13.701599999999999</v>
      </c>
      <c r="FE13" s="5">
        <f t="shared" si="19"/>
        <v>4.1344598672299337E-3</v>
      </c>
      <c r="FF13" s="5">
        <v>3.58435E-2</v>
      </c>
      <c r="FG13" s="5">
        <v>0.93102700000000005</v>
      </c>
      <c r="FH13" s="5">
        <v>3.3129800000000001E-2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6490780389466</v>
      </c>
      <c r="FQ13" s="5">
        <v>1688.3</v>
      </c>
      <c r="FS13" s="5">
        <v>1000</v>
      </c>
      <c r="FT13" s="5">
        <v>3277.67</v>
      </c>
      <c r="FU13" s="5">
        <f t="shared" si="20"/>
        <v>0.98903741701870851</v>
      </c>
      <c r="FV13" s="5">
        <v>347.93799999999999</v>
      </c>
      <c r="FW13" s="5">
        <f t="shared" si="21"/>
        <v>0.104990343995172</v>
      </c>
      <c r="FX13" s="5">
        <v>3625.61</v>
      </c>
      <c r="FY13" s="5">
        <v>3516.4</v>
      </c>
      <c r="FZ13" s="5">
        <v>162</v>
      </c>
      <c r="GA13" s="5">
        <v>6.8202199999999999</v>
      </c>
      <c r="GB13" s="5">
        <v>38.626199999999997</v>
      </c>
      <c r="GC13" s="5">
        <v>13.4223</v>
      </c>
      <c r="GD13" s="5">
        <v>13.0908</v>
      </c>
      <c r="GE13" s="5">
        <v>3601</v>
      </c>
      <c r="GF13" s="5">
        <v>3439</v>
      </c>
      <c r="GG13" s="7">
        <v>3.7718799999999997E-2</v>
      </c>
      <c r="GH13" s="7">
        <v>8.6602299999999993E-2</v>
      </c>
      <c r="GI13" s="7">
        <v>6.10739E-2</v>
      </c>
      <c r="GJ13" s="5">
        <v>25.765999999999998</v>
      </c>
      <c r="GK13" s="5">
        <f t="shared" si="22"/>
        <v>3.4960651289009492E-2</v>
      </c>
      <c r="GL13" s="5">
        <v>13.5038</v>
      </c>
      <c r="GM13" s="5">
        <f t="shared" si="23"/>
        <v>4.0747736873868439E-3</v>
      </c>
      <c r="GN13" s="5">
        <v>3.6457299999999998E-2</v>
      </c>
      <c r="GO13" s="5">
        <v>0.92993899999999996</v>
      </c>
      <c r="GP13" s="5">
        <v>3.3464000000000001E-2</v>
      </c>
      <c r="GQ13" s="5">
        <v>1.3975599999999999E-4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6145457701238</v>
      </c>
      <c r="GY13" s="5">
        <v>1483.95</v>
      </c>
    </row>
    <row r="14" spans="1:207" x14ac:dyDescent="0.2">
      <c r="A14" s="6" t="s">
        <v>101</v>
      </c>
      <c r="B14" s="6">
        <v>813</v>
      </c>
      <c r="C14" s="5">
        <v>3199</v>
      </c>
      <c r="E14" s="5">
        <v>1</v>
      </c>
      <c r="F14" s="5">
        <v>2836</v>
      </c>
      <c r="G14" s="5">
        <f t="shared" si="0"/>
        <v>0.88652703969990621</v>
      </c>
      <c r="H14" s="5">
        <v>941</v>
      </c>
      <c r="I14" s="5">
        <f t="shared" si="1"/>
        <v>0.29415442325726787</v>
      </c>
      <c r="J14" s="5">
        <v>3777</v>
      </c>
      <c r="K14" s="5">
        <v>3474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3474</v>
      </c>
      <c r="R14" s="5">
        <v>3474</v>
      </c>
      <c r="S14" s="7">
        <v>8.5964399999999996E-2</v>
      </c>
      <c r="T14" s="7">
        <v>8.5964399999999996E-2</v>
      </c>
      <c r="U14" s="7">
        <v>8.5964399999999996E-2</v>
      </c>
      <c r="V14" s="5">
        <v>142</v>
      </c>
      <c r="W14" s="5">
        <f t="shared" si="2"/>
        <v>0.17466174661746617</v>
      </c>
      <c r="X14" s="5">
        <v>6.62676</v>
      </c>
      <c r="Y14" s="5">
        <f t="shared" si="3"/>
        <v>2.0715098468271336E-3</v>
      </c>
      <c r="Z14" s="5">
        <v>0.18204200000000001</v>
      </c>
      <c r="AA14" s="5">
        <v>0.64452600000000004</v>
      </c>
      <c r="AB14" s="5">
        <v>0.16728199999999999</v>
      </c>
      <c r="AC14" s="5">
        <v>6.1500599999999997E-3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219083682</v>
      </c>
      <c r="AK14" s="5">
        <v>3.125E-2</v>
      </c>
      <c r="AM14" s="5">
        <v>177</v>
      </c>
      <c r="AN14" s="5">
        <v>3162.55</v>
      </c>
      <c r="AO14" s="5">
        <f t="shared" si="4"/>
        <v>0.98860581431697414</v>
      </c>
      <c r="AP14" s="5">
        <v>409.42399999999998</v>
      </c>
      <c r="AQ14" s="5">
        <f t="shared" si="5"/>
        <v>0.12798499531103469</v>
      </c>
      <c r="AR14" s="5">
        <v>3571.98</v>
      </c>
      <c r="AS14" s="5">
        <v>3435.52</v>
      </c>
      <c r="AT14" s="5">
        <v>178</v>
      </c>
      <c r="AU14" s="5">
        <v>6.4773399999999999</v>
      </c>
      <c r="AV14" s="5">
        <v>16.006799999999998</v>
      </c>
      <c r="AW14" s="5">
        <v>10.2067</v>
      </c>
      <c r="AX14" s="5">
        <v>7.05335</v>
      </c>
      <c r="AY14" s="5">
        <v>3555</v>
      </c>
      <c r="AZ14" s="5">
        <v>3377</v>
      </c>
      <c r="BA14" s="7">
        <v>5.5642400000000002E-2</v>
      </c>
      <c r="BB14" s="7">
        <v>0.111285</v>
      </c>
      <c r="BC14" s="7">
        <v>7.3935500000000001E-2</v>
      </c>
      <c r="BD14" s="5">
        <v>33.604500000000002</v>
      </c>
      <c r="BE14" s="5">
        <f t="shared" si="6"/>
        <v>4.1333948339483395E-2</v>
      </c>
      <c r="BF14" s="5">
        <v>12.1836</v>
      </c>
      <c r="BG14" s="5">
        <f t="shared" si="7"/>
        <v>3.808565176617693E-3</v>
      </c>
      <c r="BH14" s="5">
        <v>4.3349199999999997E-2</v>
      </c>
      <c r="BI14" s="5">
        <v>0.91656800000000005</v>
      </c>
      <c r="BJ14" s="5">
        <v>3.9297800000000001E-2</v>
      </c>
      <c r="BK14" s="8">
        <v>7.6441400000000004E-4</v>
      </c>
      <c r="BL14" s="8">
        <v>2.08477E-5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1853458690884</v>
      </c>
      <c r="BS14" s="5">
        <v>614.20299999999997</v>
      </c>
      <c r="BU14" s="5">
        <v>1000</v>
      </c>
      <c r="BV14" s="5">
        <v>3152.52</v>
      </c>
      <c r="BW14" s="5">
        <f t="shared" si="8"/>
        <v>0.98547045951859957</v>
      </c>
      <c r="BX14" s="5">
        <v>397.31700000000001</v>
      </c>
      <c r="BY14" s="5">
        <f t="shared" si="9"/>
        <v>0.12420037511722413</v>
      </c>
      <c r="BZ14" s="5">
        <v>3549.84</v>
      </c>
      <c r="CA14" s="5">
        <v>3425.81</v>
      </c>
      <c r="CB14" s="5">
        <v>170</v>
      </c>
      <c r="CC14" s="5">
        <v>6.7371400000000001</v>
      </c>
      <c r="CD14" s="5">
        <v>31.351099999999999</v>
      </c>
      <c r="CE14" s="5">
        <v>12.8477</v>
      </c>
      <c r="CF14" s="5">
        <v>13.745699999999999</v>
      </c>
      <c r="CG14" s="5">
        <v>3517</v>
      </c>
      <c r="CH14" s="5">
        <v>3347</v>
      </c>
      <c r="CI14" s="7">
        <v>4.62645E-2</v>
      </c>
      <c r="CJ14" s="7">
        <v>9.9406099999999997E-2</v>
      </c>
      <c r="CK14" s="7">
        <v>7.0900000000000005E-2</v>
      </c>
      <c r="CL14" s="5">
        <v>30.413</v>
      </c>
      <c r="CM14" s="5">
        <f t="shared" si="10"/>
        <v>3.7408364083640837E-2</v>
      </c>
      <c r="CN14" s="5">
        <v>13.0641</v>
      </c>
      <c r="CO14" s="5">
        <f t="shared" si="11"/>
        <v>4.0838074398249456E-3</v>
      </c>
      <c r="CP14" s="5">
        <v>3.8997499999999997E-2</v>
      </c>
      <c r="CQ14" s="5">
        <v>0.92483000000000004</v>
      </c>
      <c r="CR14" s="5">
        <v>3.5812999999999998E-2</v>
      </c>
      <c r="CS14" s="8">
        <v>3.5301400000000002E-4</v>
      </c>
      <c r="CT14" s="8">
        <v>6.1500600000000004E-6</v>
      </c>
      <c r="CU14" s="5">
        <v>0</v>
      </c>
      <c r="CV14" s="5">
        <v>0</v>
      </c>
      <c r="CW14" s="5">
        <v>0</v>
      </c>
      <c r="CX14" s="5">
        <v>0</v>
      </c>
      <c r="CY14" s="5">
        <v>0</v>
      </c>
      <c r="CZ14" s="5">
        <v>128653126831202</v>
      </c>
      <c r="DA14" s="5">
        <v>31456.1</v>
      </c>
      <c r="DC14" s="5">
        <v>1000</v>
      </c>
      <c r="DD14" s="5">
        <v>3153.37</v>
      </c>
      <c r="DE14" s="5">
        <f t="shared" si="12"/>
        <v>0.98573616755236004</v>
      </c>
      <c r="DF14" s="5">
        <v>397.63</v>
      </c>
      <c r="DG14" s="5">
        <f t="shared" si="13"/>
        <v>0.12429821819318537</v>
      </c>
      <c r="DH14" s="5">
        <v>3551</v>
      </c>
      <c r="DI14" s="5">
        <v>3426.87</v>
      </c>
      <c r="DJ14" s="5">
        <v>154</v>
      </c>
      <c r="DK14" s="5">
        <v>6.6800699999999997</v>
      </c>
      <c r="DL14" s="5">
        <v>30.470300000000002</v>
      </c>
      <c r="DM14" s="5">
        <v>12.2364</v>
      </c>
      <c r="DN14" s="5">
        <v>13.139900000000001</v>
      </c>
      <c r="DO14" s="5">
        <v>3509</v>
      </c>
      <c r="DP14" s="5">
        <v>3355</v>
      </c>
      <c r="DQ14" s="7">
        <v>4.8765200000000002E-2</v>
      </c>
      <c r="DR14" s="7">
        <v>9.69053E-2</v>
      </c>
      <c r="DS14" s="7">
        <v>7.1230399999999999E-2</v>
      </c>
      <c r="DT14" s="5">
        <v>30.971</v>
      </c>
      <c r="DU14" s="5">
        <f t="shared" si="14"/>
        <v>3.8094710947109471E-2</v>
      </c>
      <c r="DV14" s="5">
        <v>12.838800000000001</v>
      </c>
      <c r="DW14" s="5">
        <f t="shared" si="15"/>
        <v>4.013379180994061E-3</v>
      </c>
      <c r="DX14" s="5">
        <v>3.9691299999999999E-2</v>
      </c>
      <c r="DY14" s="5">
        <v>0.92344599999999999</v>
      </c>
      <c r="DZ14" s="5">
        <v>3.6495699999999999E-2</v>
      </c>
      <c r="EA14" s="8">
        <v>3.6408399999999998E-4</v>
      </c>
      <c r="EB14" s="8">
        <v>2.4600199999999999E-6</v>
      </c>
      <c r="EC14" s="5">
        <v>0</v>
      </c>
      <c r="ED14" s="5">
        <v>0</v>
      </c>
      <c r="EE14" s="5">
        <v>0</v>
      </c>
      <c r="EF14" s="5">
        <v>0</v>
      </c>
      <c r="EG14" s="5">
        <v>0</v>
      </c>
      <c r="EH14" s="5">
        <v>2255916115556</v>
      </c>
      <c r="EI14" s="5">
        <v>757.18799999999999</v>
      </c>
      <c r="EK14" s="5">
        <v>24</v>
      </c>
      <c r="EL14" s="5">
        <v>3140.21</v>
      </c>
      <c r="EM14" s="5">
        <f t="shared" si="16"/>
        <v>0.98162238199437324</v>
      </c>
      <c r="EN14" s="5">
        <v>412.79199999999997</v>
      </c>
      <c r="EO14" s="5">
        <f t="shared" si="17"/>
        <v>0.12903782432010003</v>
      </c>
      <c r="EP14" s="5">
        <v>3553</v>
      </c>
      <c r="EQ14" s="5">
        <v>3426.96</v>
      </c>
      <c r="ER14" s="5">
        <v>90</v>
      </c>
      <c r="ES14" s="5">
        <v>1.28559</v>
      </c>
      <c r="ET14" s="5">
        <v>5.2588499999999998</v>
      </c>
      <c r="EU14" s="5">
        <v>2.7653300000000001</v>
      </c>
      <c r="EV14" s="5">
        <v>2.0522200000000002</v>
      </c>
      <c r="EW14" s="5">
        <v>3487</v>
      </c>
      <c r="EX14" s="5">
        <v>3397</v>
      </c>
      <c r="EY14" s="7">
        <v>6.1894299999999999E-2</v>
      </c>
      <c r="EZ14" s="7">
        <v>9.00281E-2</v>
      </c>
      <c r="FA14" s="7">
        <v>7.1259199999999995E-2</v>
      </c>
      <c r="FB14" s="5">
        <v>30.125</v>
      </c>
      <c r="FC14" s="5">
        <f t="shared" si="18"/>
        <v>3.705412054120541E-2</v>
      </c>
      <c r="FD14" s="5">
        <v>13.7026</v>
      </c>
      <c r="FE14" s="5">
        <f t="shared" si="19"/>
        <v>4.2834010628321354E-3</v>
      </c>
      <c r="FF14" s="5">
        <v>3.8847899999999998E-2</v>
      </c>
      <c r="FG14" s="5">
        <v>0.92532800000000004</v>
      </c>
      <c r="FH14" s="5">
        <v>3.5260399999999997E-2</v>
      </c>
      <c r="FI14" s="5">
        <v>5.63756E-4</v>
      </c>
      <c r="FJ14" s="5">
        <v>0</v>
      </c>
      <c r="FK14" s="5">
        <v>0</v>
      </c>
      <c r="FL14" s="5">
        <v>0</v>
      </c>
      <c r="FM14" s="5">
        <v>0</v>
      </c>
      <c r="FN14" s="5">
        <v>0</v>
      </c>
      <c r="FO14" s="5">
        <v>0</v>
      </c>
      <c r="FP14" s="5">
        <v>9614541578036</v>
      </c>
      <c r="FQ14" s="5">
        <v>2500.34</v>
      </c>
      <c r="FS14" s="5">
        <v>1000</v>
      </c>
      <c r="FT14" s="5">
        <v>3140.09</v>
      </c>
      <c r="FU14" s="5">
        <f t="shared" si="20"/>
        <v>0.98158487027196006</v>
      </c>
      <c r="FV14" s="5">
        <v>409.83300000000003</v>
      </c>
      <c r="FW14" s="5">
        <f t="shared" si="21"/>
        <v>0.12811284776492654</v>
      </c>
      <c r="FX14" s="5">
        <v>3549.93</v>
      </c>
      <c r="FY14" s="5">
        <v>3426.88</v>
      </c>
      <c r="FZ14" s="5">
        <v>166</v>
      </c>
      <c r="GA14" s="5">
        <v>6.0154899999999998</v>
      </c>
      <c r="GB14" s="5">
        <v>28.3872</v>
      </c>
      <c r="GC14" s="5">
        <v>11.21</v>
      </c>
      <c r="GD14" s="5">
        <v>13.266400000000001</v>
      </c>
      <c r="GE14" s="5">
        <v>3520</v>
      </c>
      <c r="GF14" s="5">
        <v>3354</v>
      </c>
      <c r="GG14" s="7">
        <v>4.8452599999999998E-2</v>
      </c>
      <c r="GH14" s="7">
        <v>0.100344</v>
      </c>
      <c r="GI14" s="7">
        <v>7.12338E-2</v>
      </c>
      <c r="GJ14" s="5">
        <v>30.321999999999999</v>
      </c>
      <c r="GK14" s="5">
        <f t="shared" si="22"/>
        <v>3.7296432964329641E-2</v>
      </c>
      <c r="GL14" s="5">
        <v>13.516</v>
      </c>
      <c r="GM14" s="5">
        <f t="shared" si="23"/>
        <v>4.2250703344795248E-3</v>
      </c>
      <c r="GN14" s="5">
        <v>3.8865900000000002E-2</v>
      </c>
      <c r="GO14" s="5">
        <v>0.92507499999999998</v>
      </c>
      <c r="GP14" s="5">
        <v>3.5719599999999997E-2</v>
      </c>
      <c r="GQ14" s="5">
        <v>3.3210299999999999E-4</v>
      </c>
      <c r="GR14" s="8">
        <v>7.3800700000000003E-6</v>
      </c>
      <c r="GS14" s="5">
        <v>0</v>
      </c>
      <c r="GT14" s="5">
        <v>0</v>
      </c>
      <c r="GU14" s="5">
        <v>0</v>
      </c>
      <c r="GV14" s="5">
        <v>0</v>
      </c>
      <c r="GW14" s="5">
        <v>0</v>
      </c>
      <c r="GX14" s="5">
        <v>14057640996304</v>
      </c>
      <c r="GY14" s="5">
        <v>3417.42</v>
      </c>
    </row>
    <row r="15" spans="1:207" x14ac:dyDescent="0.2">
      <c r="A15" s="6" t="s">
        <v>102</v>
      </c>
      <c r="B15" s="6">
        <v>963</v>
      </c>
      <c r="C15" s="5">
        <v>2789</v>
      </c>
      <c r="E15" s="5">
        <v>1</v>
      </c>
      <c r="F15" s="5">
        <v>2509</v>
      </c>
      <c r="G15" s="5">
        <f t="shared" si="0"/>
        <v>0.89960559340265323</v>
      </c>
      <c r="H15" s="5">
        <v>834</v>
      </c>
      <c r="I15" s="5">
        <f t="shared" si="1"/>
        <v>0.29903191107923988</v>
      </c>
      <c r="J15" s="5">
        <v>3343</v>
      </c>
      <c r="K15" s="5">
        <v>3052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3052</v>
      </c>
      <c r="R15" s="5">
        <v>3052</v>
      </c>
      <c r="S15" s="7">
        <v>9.4298999999999994E-2</v>
      </c>
      <c r="T15" s="7">
        <v>9.4298999999999994E-2</v>
      </c>
      <c r="U15" s="7">
        <v>9.4298999999999994E-2</v>
      </c>
      <c r="V15" s="5">
        <v>171</v>
      </c>
      <c r="W15" s="5">
        <f t="shared" si="2"/>
        <v>0.17757009345794392</v>
      </c>
      <c r="X15" s="5">
        <v>4.8771899999999997</v>
      </c>
      <c r="Y15" s="5">
        <f t="shared" si="3"/>
        <v>1.7487235568304051E-3</v>
      </c>
      <c r="Z15" s="5">
        <v>0.184839</v>
      </c>
      <c r="AA15" s="5">
        <v>0.638629</v>
      </c>
      <c r="AB15" s="5">
        <v>0.17030100000000001</v>
      </c>
      <c r="AC15" s="5">
        <v>6.2305299999999997E-3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277697044</v>
      </c>
      <c r="AK15" s="5">
        <v>6.25E-2</v>
      </c>
      <c r="AM15" s="5">
        <v>264</v>
      </c>
      <c r="AN15" s="5">
        <v>2758.47</v>
      </c>
      <c r="AO15" s="5">
        <f t="shared" si="4"/>
        <v>0.98905342416636777</v>
      </c>
      <c r="AP15" s="5">
        <v>385.12099999999998</v>
      </c>
      <c r="AQ15" s="5">
        <f t="shared" si="5"/>
        <v>0.13808569379705987</v>
      </c>
      <c r="AR15" s="5">
        <v>3143.59</v>
      </c>
      <c r="AS15" s="5">
        <v>3009.47</v>
      </c>
      <c r="AT15" s="5">
        <v>211</v>
      </c>
      <c r="AU15" s="5">
        <v>8.0625099999999996</v>
      </c>
      <c r="AV15" s="5">
        <v>23.677099999999999</v>
      </c>
      <c r="AW15" s="5">
        <v>14.2692</v>
      </c>
      <c r="AX15" s="5">
        <v>9.4468800000000002</v>
      </c>
      <c r="AY15" s="5">
        <v>3141</v>
      </c>
      <c r="AZ15" s="5">
        <v>2930</v>
      </c>
      <c r="BA15" s="7">
        <v>5.0555799999999998E-2</v>
      </c>
      <c r="BB15" s="7">
        <v>0.12620999999999999</v>
      </c>
      <c r="BC15" s="7">
        <v>7.9051099999999999E-2</v>
      </c>
      <c r="BD15" s="5">
        <v>49.6023</v>
      </c>
      <c r="BE15" s="5">
        <f t="shared" si="6"/>
        <v>5.1508099688473523E-2</v>
      </c>
      <c r="BF15" s="5">
        <v>7.7641799999999996</v>
      </c>
      <c r="BG15" s="5">
        <f t="shared" si="7"/>
        <v>2.7838580136249551E-3</v>
      </c>
      <c r="BH15" s="5">
        <v>5.3270199999999997E-2</v>
      </c>
      <c r="BI15" s="5">
        <v>0.89625999999999995</v>
      </c>
      <c r="BJ15" s="5">
        <v>4.9745900000000003E-2</v>
      </c>
      <c r="BK15" s="8">
        <v>7.2374799999999997E-4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13444344218436</v>
      </c>
      <c r="BS15" s="5">
        <v>4520.09</v>
      </c>
      <c r="BU15" s="5">
        <v>1000</v>
      </c>
      <c r="BV15" s="5">
        <v>2750.61</v>
      </c>
      <c r="BW15" s="5">
        <f t="shared" si="8"/>
        <v>0.9862352097525996</v>
      </c>
      <c r="BX15" s="5">
        <v>371.428</v>
      </c>
      <c r="BY15" s="5">
        <f t="shared" si="9"/>
        <v>0.13317604876299749</v>
      </c>
      <c r="BZ15" s="5">
        <v>3122.04</v>
      </c>
      <c r="CA15" s="5">
        <v>2997.61</v>
      </c>
      <c r="CB15" s="5">
        <v>145</v>
      </c>
      <c r="CC15" s="5">
        <v>7.67265</v>
      </c>
      <c r="CD15" s="5">
        <v>32.633000000000003</v>
      </c>
      <c r="CE15" s="5">
        <v>13.8162</v>
      </c>
      <c r="CF15" s="5">
        <v>12.886699999999999</v>
      </c>
      <c r="CG15" s="5">
        <v>3068</v>
      </c>
      <c r="CH15" s="5">
        <v>2923</v>
      </c>
      <c r="CI15" s="7">
        <v>4.8045900000000002E-2</v>
      </c>
      <c r="CJ15" s="7">
        <v>0.100036</v>
      </c>
      <c r="CK15" s="7">
        <v>7.4796299999999996E-2</v>
      </c>
      <c r="CL15" s="5">
        <v>46.459000000000003</v>
      </c>
      <c r="CM15" s="5">
        <f t="shared" si="10"/>
        <v>4.824402907580478E-2</v>
      </c>
      <c r="CN15" s="5">
        <v>7.9947499999999998</v>
      </c>
      <c r="CO15" s="5">
        <f t="shared" si="11"/>
        <v>2.8665292219433487E-3</v>
      </c>
      <c r="CP15" s="5">
        <v>4.9699899999999998E-2</v>
      </c>
      <c r="CQ15" s="5">
        <v>0.90309399999999995</v>
      </c>
      <c r="CR15" s="5">
        <v>4.6788200000000002E-2</v>
      </c>
      <c r="CS15" s="8">
        <v>4.1744500000000001E-4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273217761921310</v>
      </c>
      <c r="DA15" s="5">
        <v>67979.100000000006</v>
      </c>
      <c r="DC15" s="5">
        <v>1000</v>
      </c>
      <c r="DD15" s="5">
        <v>2752.83</v>
      </c>
      <c r="DE15" s="5">
        <f t="shared" si="12"/>
        <v>0.98703119397633554</v>
      </c>
      <c r="DF15" s="5">
        <v>372.60300000000001</v>
      </c>
      <c r="DG15" s="5">
        <f t="shared" si="13"/>
        <v>0.13359734671925422</v>
      </c>
      <c r="DH15" s="5">
        <v>3125.43</v>
      </c>
      <c r="DI15" s="5">
        <v>2998.62</v>
      </c>
      <c r="DJ15" s="5">
        <v>146</v>
      </c>
      <c r="DK15" s="5">
        <v>7.79155</v>
      </c>
      <c r="DL15" s="5">
        <v>31.839700000000001</v>
      </c>
      <c r="DM15" s="5">
        <v>13.6776</v>
      </c>
      <c r="DN15" s="5">
        <v>12.2986</v>
      </c>
      <c r="DO15" s="5">
        <v>3077</v>
      </c>
      <c r="DP15" s="5">
        <v>2931</v>
      </c>
      <c r="DQ15" s="7">
        <v>5.0914300000000003E-2</v>
      </c>
      <c r="DR15" s="7">
        <v>0.10326299999999999</v>
      </c>
      <c r="DS15" s="7">
        <v>7.5159900000000002E-2</v>
      </c>
      <c r="DT15" s="5">
        <v>47.173999999999999</v>
      </c>
      <c r="DU15" s="5">
        <f t="shared" si="14"/>
        <v>4.8986500519210802E-2</v>
      </c>
      <c r="DV15" s="5">
        <v>7.8984800000000002</v>
      </c>
      <c r="DW15" s="5">
        <f t="shared" si="15"/>
        <v>2.8320114736464681E-3</v>
      </c>
      <c r="DX15" s="5">
        <v>5.0400800000000003E-2</v>
      </c>
      <c r="DY15" s="5">
        <v>0.90165099999999998</v>
      </c>
      <c r="DZ15" s="5">
        <v>4.7572200000000002E-2</v>
      </c>
      <c r="EA15" s="8">
        <v>3.7590900000000001E-4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7304874231242</v>
      </c>
      <c r="EI15" s="5">
        <v>2473.77</v>
      </c>
      <c r="EK15" s="5">
        <v>12</v>
      </c>
      <c r="EL15" s="5">
        <v>2749.92</v>
      </c>
      <c r="EM15" s="5">
        <f t="shared" si="16"/>
        <v>0.98598780925062746</v>
      </c>
      <c r="EN15" s="5">
        <v>369.08300000000003</v>
      </c>
      <c r="EO15" s="5">
        <f t="shared" si="17"/>
        <v>0.13233524560774473</v>
      </c>
      <c r="EP15" s="5">
        <v>3119</v>
      </c>
      <c r="EQ15" s="5">
        <v>2992.92</v>
      </c>
      <c r="ER15" s="5">
        <v>79</v>
      </c>
      <c r="ES15" s="5">
        <v>1.31247</v>
      </c>
      <c r="ET15" s="5">
        <v>4.0697000000000001</v>
      </c>
      <c r="EU15" s="5">
        <v>1.7017100000000001</v>
      </c>
      <c r="EV15" s="5">
        <v>1.4239900000000001</v>
      </c>
      <c r="EW15" s="5">
        <v>3032</v>
      </c>
      <c r="EX15" s="5">
        <v>2953</v>
      </c>
      <c r="EY15" s="7">
        <v>5.8802399999999998E-2</v>
      </c>
      <c r="EZ15" s="7">
        <v>8.7127999999999997E-2</v>
      </c>
      <c r="FA15" s="7">
        <v>7.3114600000000002E-2</v>
      </c>
      <c r="FB15" s="5">
        <v>45.833300000000001</v>
      </c>
      <c r="FC15" s="5">
        <f t="shared" si="18"/>
        <v>4.759428868120457E-2</v>
      </c>
      <c r="FD15" s="5">
        <v>8.0527300000000004</v>
      </c>
      <c r="FE15" s="5">
        <f t="shared" si="19"/>
        <v>2.8873180351380425E-3</v>
      </c>
      <c r="FF15" s="5">
        <v>4.88923E-2</v>
      </c>
      <c r="FG15" s="5">
        <v>0.90455200000000002</v>
      </c>
      <c r="FH15" s="5">
        <v>4.6296299999999999E-2</v>
      </c>
      <c r="FI15" s="5">
        <v>2.5960499999999999E-4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15880995234684</v>
      </c>
      <c r="FQ15" s="5">
        <v>4152.2299999999996</v>
      </c>
      <c r="FS15" s="5">
        <v>1000</v>
      </c>
      <c r="FT15" s="5">
        <v>2749.92</v>
      </c>
      <c r="FU15" s="5">
        <f t="shared" si="20"/>
        <v>0.98598780925062746</v>
      </c>
      <c r="FV15" s="5">
        <v>364.64299999999997</v>
      </c>
      <c r="FW15" s="5">
        <f t="shared" si="21"/>
        <v>0.13074327716027248</v>
      </c>
      <c r="FX15" s="5">
        <v>3114.56</v>
      </c>
      <c r="FY15" s="5">
        <v>2995.45</v>
      </c>
      <c r="FZ15" s="5">
        <v>127</v>
      </c>
      <c r="GA15" s="5">
        <v>6.5534999999999997</v>
      </c>
      <c r="GB15" s="5">
        <v>30.518000000000001</v>
      </c>
      <c r="GC15" s="5">
        <v>13.165100000000001</v>
      </c>
      <c r="GD15" s="5">
        <v>12.3095</v>
      </c>
      <c r="GE15" s="5">
        <v>3062</v>
      </c>
      <c r="GF15" s="5">
        <v>2935</v>
      </c>
      <c r="GG15" s="7">
        <v>5.2348499999999999E-2</v>
      </c>
      <c r="GH15" s="7">
        <v>9.7884499999999999E-2</v>
      </c>
      <c r="GI15" s="7">
        <v>7.4022900000000003E-2</v>
      </c>
      <c r="GJ15" s="5">
        <v>45.652999999999999</v>
      </c>
      <c r="GK15" s="5">
        <f t="shared" si="22"/>
        <v>4.7407061266874349E-2</v>
      </c>
      <c r="GL15" s="5">
        <v>7.9872699999999996</v>
      </c>
      <c r="GM15" s="5">
        <f t="shared" si="23"/>
        <v>2.863847257081391E-3</v>
      </c>
      <c r="GN15" s="5">
        <v>4.8779900000000001E-2</v>
      </c>
      <c r="GO15" s="5">
        <v>0.90485400000000005</v>
      </c>
      <c r="GP15" s="5">
        <v>4.6032200000000002E-2</v>
      </c>
      <c r="GQ15" s="5">
        <v>3.3229499999999998E-4</v>
      </c>
      <c r="GR15" s="8">
        <v>2.07684E-6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10668774863290</v>
      </c>
      <c r="GY15" s="5">
        <v>2640.11</v>
      </c>
    </row>
    <row r="16" spans="1:207" x14ac:dyDescent="0.2">
      <c r="A16" s="6" t="s">
        <v>103</v>
      </c>
      <c r="B16" s="6">
        <v>984</v>
      </c>
      <c r="C16" s="5">
        <v>2797</v>
      </c>
      <c r="E16" s="5">
        <v>1</v>
      </c>
      <c r="F16" s="5">
        <v>2527</v>
      </c>
      <c r="G16" s="5">
        <f t="shared" si="0"/>
        <v>0.90346800143010364</v>
      </c>
      <c r="H16" s="5">
        <v>844</v>
      </c>
      <c r="I16" s="5">
        <f t="shared" si="1"/>
        <v>0.3017518770110833</v>
      </c>
      <c r="J16" s="5">
        <v>3371</v>
      </c>
      <c r="K16" s="5">
        <v>3054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3054</v>
      </c>
      <c r="R16" s="5">
        <v>3054</v>
      </c>
      <c r="S16" s="7">
        <v>9.1884199999999999E-2</v>
      </c>
      <c r="T16" s="7">
        <v>9.1884199999999999E-2</v>
      </c>
      <c r="U16" s="7">
        <v>9.1884199999999999E-2</v>
      </c>
      <c r="V16" s="5">
        <v>188</v>
      </c>
      <c r="W16" s="5">
        <f t="shared" si="2"/>
        <v>0.1910569105691057</v>
      </c>
      <c r="X16" s="5">
        <v>4.4893599999999996</v>
      </c>
      <c r="Y16" s="5">
        <f t="shared" si="3"/>
        <v>1.6050625670361099E-3</v>
      </c>
      <c r="Z16" s="5">
        <v>0.20325199999999999</v>
      </c>
      <c r="AA16" s="5">
        <v>0.606707</v>
      </c>
      <c r="AB16" s="5">
        <v>0.17886199999999999</v>
      </c>
      <c r="AC16" s="5">
        <v>1.11789E-2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336435180</v>
      </c>
      <c r="AK16" s="5">
        <v>9.375E-2</v>
      </c>
      <c r="AM16" s="5">
        <v>17</v>
      </c>
      <c r="AN16" s="5">
        <v>2788.76</v>
      </c>
      <c r="AO16" s="5">
        <f t="shared" si="4"/>
        <v>0.9970539864140151</v>
      </c>
      <c r="AP16" s="5">
        <v>390.94099999999997</v>
      </c>
      <c r="AQ16" s="5">
        <f t="shared" si="5"/>
        <v>0.1397715409367179</v>
      </c>
      <c r="AR16" s="5">
        <v>3179.71</v>
      </c>
      <c r="AS16" s="5">
        <v>3036.06</v>
      </c>
      <c r="AT16" s="5">
        <v>84</v>
      </c>
      <c r="AU16" s="5">
        <v>0.39497399999999999</v>
      </c>
      <c r="AV16" s="5">
        <v>2.6957200000000001</v>
      </c>
      <c r="AW16" s="5">
        <v>1.20428</v>
      </c>
      <c r="AX16" s="5">
        <v>1.56552</v>
      </c>
      <c r="AY16" s="5">
        <v>3069</v>
      </c>
      <c r="AZ16" s="5">
        <v>2985</v>
      </c>
      <c r="BA16" s="7">
        <v>6.7214899999999994E-2</v>
      </c>
      <c r="BB16" s="7">
        <v>9.7247100000000003E-2</v>
      </c>
      <c r="BC16" s="7">
        <v>8.5469699999999996E-2</v>
      </c>
      <c r="BD16" s="5">
        <v>58</v>
      </c>
      <c r="BE16" s="5">
        <f t="shared" si="6"/>
        <v>5.894308943089431E-2</v>
      </c>
      <c r="BF16" s="5">
        <v>6.7403700000000004</v>
      </c>
      <c r="BG16" s="5">
        <f t="shared" si="7"/>
        <v>2.4098569896317487E-3</v>
      </c>
      <c r="BH16" s="5">
        <v>6.1334300000000001E-2</v>
      </c>
      <c r="BI16" s="5">
        <v>0.88073900000000005</v>
      </c>
      <c r="BJ16" s="5">
        <v>5.6551900000000002E-2</v>
      </c>
      <c r="BK16" s="8">
        <v>1.3749400000000001E-3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17765618476</v>
      </c>
      <c r="BS16" s="5">
        <v>4.9375</v>
      </c>
      <c r="BU16" s="5">
        <v>1000</v>
      </c>
      <c r="BV16" s="5">
        <v>2785.46</v>
      </c>
      <c r="BW16" s="5">
        <f t="shared" si="8"/>
        <v>0.99587415087593856</v>
      </c>
      <c r="BX16" s="5">
        <v>386.303</v>
      </c>
      <c r="BY16" s="5">
        <f t="shared" si="9"/>
        <v>0.13811333571683948</v>
      </c>
      <c r="BZ16" s="5">
        <v>3171.76</v>
      </c>
      <c r="CA16" s="5">
        <v>3027.55</v>
      </c>
      <c r="CB16" s="5">
        <v>99</v>
      </c>
      <c r="CC16" s="5">
        <v>3.1131700000000002</v>
      </c>
      <c r="CD16" s="5">
        <v>12.9457</v>
      </c>
      <c r="CE16" s="5">
        <v>5.5052700000000003</v>
      </c>
      <c r="CF16" s="5">
        <v>9.0789600000000004</v>
      </c>
      <c r="CG16" s="5">
        <v>3083</v>
      </c>
      <c r="CH16" s="5">
        <v>2984</v>
      </c>
      <c r="CI16" s="7">
        <v>6.6857299999999995E-2</v>
      </c>
      <c r="CJ16" s="7">
        <v>0.102252</v>
      </c>
      <c r="CK16" s="7">
        <v>8.2427200000000006E-2</v>
      </c>
      <c r="CL16" s="5">
        <v>57.7</v>
      </c>
      <c r="CM16" s="5">
        <f t="shared" si="10"/>
        <v>5.8638211382113822E-2</v>
      </c>
      <c r="CN16" s="5">
        <v>6.69503</v>
      </c>
      <c r="CO16" s="5">
        <f t="shared" si="11"/>
        <v>2.3936467643904183E-3</v>
      </c>
      <c r="CP16" s="5">
        <v>6.0142300000000003E-2</v>
      </c>
      <c r="CQ16" s="5">
        <v>0.88223600000000002</v>
      </c>
      <c r="CR16" s="5">
        <v>5.71341E-2</v>
      </c>
      <c r="CS16" s="8">
        <v>4.8780500000000001E-4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5719706003798</v>
      </c>
      <c r="DA16" s="5">
        <v>1358.59</v>
      </c>
      <c r="DC16" s="5">
        <v>1000</v>
      </c>
      <c r="DD16" s="5">
        <v>2763.85</v>
      </c>
      <c r="DE16" s="5">
        <f t="shared" si="12"/>
        <v>0.98814801573114053</v>
      </c>
      <c r="DF16" s="5">
        <v>323.62200000000001</v>
      </c>
      <c r="DG16" s="5">
        <f t="shared" si="13"/>
        <v>0.11570325348587773</v>
      </c>
      <c r="DH16" s="5">
        <v>3087.47</v>
      </c>
      <c r="DI16" s="5">
        <v>2997.96</v>
      </c>
      <c r="DJ16" s="5">
        <v>109</v>
      </c>
      <c r="DK16" s="5">
        <v>5.5868599999999997</v>
      </c>
      <c r="DL16" s="5">
        <v>24.751899999999999</v>
      </c>
      <c r="DM16" s="5">
        <v>9.7095599999999997</v>
      </c>
      <c r="DN16" s="5">
        <v>10.6028</v>
      </c>
      <c r="DO16" s="5">
        <v>3053</v>
      </c>
      <c r="DP16" s="5">
        <v>2944</v>
      </c>
      <c r="DQ16" s="7">
        <v>5.25563E-2</v>
      </c>
      <c r="DR16" s="7">
        <v>9.15266E-2</v>
      </c>
      <c r="DS16" s="7">
        <v>7.1848099999999998E-2</v>
      </c>
      <c r="DT16" s="5">
        <v>35.981999999999999</v>
      </c>
      <c r="DU16" s="5">
        <f t="shared" si="14"/>
        <v>3.6567073170731705E-2</v>
      </c>
      <c r="DV16" s="5">
        <v>8.9939999999999998</v>
      </c>
      <c r="DW16" s="5">
        <f t="shared" si="15"/>
        <v>3.2155881301394349E-3</v>
      </c>
      <c r="DX16" s="5">
        <v>3.77165E-2</v>
      </c>
      <c r="DY16" s="5">
        <v>0.92673300000000003</v>
      </c>
      <c r="DZ16" s="5">
        <v>3.5417700000000003E-2</v>
      </c>
      <c r="EA16" s="8">
        <v>1.3312999999999999E-4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5695272437694</v>
      </c>
      <c r="EI16" s="5">
        <v>1926.84</v>
      </c>
      <c r="EK16" s="5">
        <v>4</v>
      </c>
      <c r="EL16" s="5">
        <v>2762.75</v>
      </c>
      <c r="EM16" s="5">
        <f t="shared" si="16"/>
        <v>0.98775473721844831</v>
      </c>
      <c r="EN16" s="5">
        <v>333</v>
      </c>
      <c r="EO16" s="5">
        <f t="shared" si="17"/>
        <v>0.11905613156953879</v>
      </c>
      <c r="EP16" s="5">
        <v>3095.75</v>
      </c>
      <c r="EQ16" s="5">
        <v>3000.5</v>
      </c>
      <c r="ER16" s="5">
        <v>10</v>
      </c>
      <c r="ES16" s="5">
        <v>0.37895499999999999</v>
      </c>
      <c r="ET16" s="5">
        <v>1.0932500000000001</v>
      </c>
      <c r="EU16" s="5">
        <v>0.65858899999999998</v>
      </c>
      <c r="EV16" s="5">
        <v>0.14022599999999999</v>
      </c>
      <c r="EW16" s="5">
        <v>3004</v>
      </c>
      <c r="EX16" s="5">
        <v>2994</v>
      </c>
      <c r="EY16" s="7">
        <v>7.0432599999999998E-2</v>
      </c>
      <c r="EZ16" s="7">
        <v>7.4007900000000001E-2</v>
      </c>
      <c r="FA16" s="7">
        <v>7.2756500000000002E-2</v>
      </c>
      <c r="FB16" s="5">
        <v>37</v>
      </c>
      <c r="FC16" s="5">
        <f t="shared" si="18"/>
        <v>3.7601626016260166E-2</v>
      </c>
      <c r="FD16" s="5">
        <v>9</v>
      </c>
      <c r="FE16" s="5">
        <f t="shared" si="19"/>
        <v>3.2177332856632105E-3</v>
      </c>
      <c r="FF16" s="5">
        <v>3.8871999999999997E-2</v>
      </c>
      <c r="FG16" s="5">
        <v>0.924543</v>
      </c>
      <c r="FH16" s="5">
        <v>3.6331299999999997E-2</v>
      </c>
      <c r="FI16" s="5">
        <v>2.5406499999999999E-4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15691936466070</v>
      </c>
      <c r="FQ16" s="5">
        <v>4105.78</v>
      </c>
      <c r="FS16" s="5">
        <v>1000</v>
      </c>
      <c r="FT16" s="5">
        <v>2762.76</v>
      </c>
      <c r="FU16" s="5">
        <f t="shared" si="20"/>
        <v>0.98775831247765467</v>
      </c>
      <c r="FV16" s="5">
        <v>321.53899999999999</v>
      </c>
      <c r="FW16" s="5">
        <f t="shared" si="21"/>
        <v>0.11495852699320701</v>
      </c>
      <c r="FX16" s="5">
        <v>3084.3</v>
      </c>
      <c r="FY16" s="5">
        <v>2994.74</v>
      </c>
      <c r="FZ16" s="5">
        <v>120</v>
      </c>
      <c r="GA16" s="5">
        <v>4.88239</v>
      </c>
      <c r="GB16" s="5">
        <v>23.831600000000002</v>
      </c>
      <c r="GC16" s="5">
        <v>9.1551299999999998</v>
      </c>
      <c r="GD16" s="5">
        <v>10.2454</v>
      </c>
      <c r="GE16" s="5">
        <v>3066</v>
      </c>
      <c r="GF16" s="5">
        <v>2946</v>
      </c>
      <c r="GG16" s="7">
        <v>5.3271399999999997E-2</v>
      </c>
      <c r="GH16" s="7">
        <v>9.6174499999999996E-2</v>
      </c>
      <c r="GI16" s="7">
        <v>7.0697499999999996E-2</v>
      </c>
      <c r="GJ16" s="5">
        <v>35.4</v>
      </c>
      <c r="GK16" s="5">
        <f t="shared" si="22"/>
        <v>3.5975609756097558E-2</v>
      </c>
      <c r="GL16" s="5">
        <v>9.0830199999999994</v>
      </c>
      <c r="GM16" s="5">
        <f t="shared" si="23"/>
        <v>3.2474150875938502E-3</v>
      </c>
      <c r="GN16" s="5">
        <v>3.7155500000000001E-2</v>
      </c>
      <c r="GO16" s="5">
        <v>0.92788499999999996</v>
      </c>
      <c r="GP16" s="5">
        <v>3.4795699999999999E-2</v>
      </c>
      <c r="GQ16" s="5">
        <v>1.63618E-4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3013009133370</v>
      </c>
      <c r="GY16" s="5">
        <v>746.26599999999996</v>
      </c>
    </row>
    <row r="17" spans="1:207" x14ac:dyDescent="0.2">
      <c r="A17" s="6" t="s">
        <v>104</v>
      </c>
      <c r="B17" s="6">
        <v>1083</v>
      </c>
      <c r="C17" s="5">
        <v>3558</v>
      </c>
      <c r="E17" s="5">
        <v>1</v>
      </c>
      <c r="F17" s="5">
        <v>3253</v>
      </c>
      <c r="G17" s="5">
        <f t="shared" si="0"/>
        <v>0.91427768409218657</v>
      </c>
      <c r="H17" s="5">
        <v>1130</v>
      </c>
      <c r="I17" s="5">
        <f t="shared" si="1"/>
        <v>0.31759415401911184</v>
      </c>
      <c r="J17" s="5">
        <v>4383</v>
      </c>
      <c r="K17" s="5">
        <v>3984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3984</v>
      </c>
      <c r="R17" s="5">
        <v>3984</v>
      </c>
      <c r="S17" s="7">
        <v>0.11973</v>
      </c>
      <c r="T17" s="7">
        <v>0.11973</v>
      </c>
      <c r="U17" s="7">
        <v>0.11973</v>
      </c>
      <c r="V17" s="5">
        <v>204</v>
      </c>
      <c r="W17" s="5">
        <f t="shared" si="2"/>
        <v>0.18836565096952909</v>
      </c>
      <c r="X17" s="5">
        <v>5.5392200000000003</v>
      </c>
      <c r="Y17" s="5">
        <f t="shared" si="3"/>
        <v>1.5568353007307477E-3</v>
      </c>
      <c r="Z17" s="5">
        <v>0.19852300000000001</v>
      </c>
      <c r="AA17" s="5">
        <v>0.614035</v>
      </c>
      <c r="AB17" s="5">
        <v>0.17820900000000001</v>
      </c>
      <c r="AC17" s="5">
        <v>9.2336099999999997E-3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400212012</v>
      </c>
      <c r="AK17" s="5">
        <v>0.125</v>
      </c>
      <c r="AM17" s="5">
        <v>49</v>
      </c>
      <c r="AN17" s="5">
        <v>3613.88</v>
      </c>
      <c r="AO17" s="5">
        <f t="shared" si="4"/>
        <v>1.0157054525014053</v>
      </c>
      <c r="AP17" s="5">
        <v>597.93899999999996</v>
      </c>
      <c r="AQ17" s="5">
        <f t="shared" si="5"/>
        <v>0.16805480607082629</v>
      </c>
      <c r="AR17" s="5">
        <v>4211.82</v>
      </c>
      <c r="AS17" s="5">
        <v>3932.61</v>
      </c>
      <c r="AT17" s="5">
        <v>146</v>
      </c>
      <c r="AU17" s="5">
        <v>1.62384</v>
      </c>
      <c r="AV17" s="5">
        <v>5.8841900000000003</v>
      </c>
      <c r="AW17" s="5">
        <v>3.1709399999999999</v>
      </c>
      <c r="AX17" s="5">
        <v>3.6503999999999999</v>
      </c>
      <c r="AY17" s="5">
        <v>4003</v>
      </c>
      <c r="AZ17" s="5">
        <v>3857</v>
      </c>
      <c r="BA17" s="7">
        <v>8.4036E-2</v>
      </c>
      <c r="BB17" s="7">
        <v>0.12506999999999999</v>
      </c>
      <c r="BC17" s="7">
        <v>0.10528700000000001</v>
      </c>
      <c r="BD17" s="5">
        <v>82.979600000000005</v>
      </c>
      <c r="BE17" s="5">
        <f t="shared" si="6"/>
        <v>7.662012927054479E-2</v>
      </c>
      <c r="BF17" s="5">
        <v>7.2058499999999999</v>
      </c>
      <c r="BG17" s="5">
        <f t="shared" si="7"/>
        <v>2.0252529510961215E-3</v>
      </c>
      <c r="BH17" s="5">
        <v>7.9729400000000006E-2</v>
      </c>
      <c r="BI17" s="5">
        <v>0.84461200000000003</v>
      </c>
      <c r="BJ17" s="5">
        <v>7.3473200000000002E-2</v>
      </c>
      <c r="BK17" s="8">
        <v>2.1482300000000001E-3</v>
      </c>
      <c r="BL17" s="8">
        <v>3.7688200000000003E-5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113340515936</v>
      </c>
      <c r="BS17" s="5">
        <v>33.828099999999999</v>
      </c>
      <c r="BU17" s="5">
        <v>1000</v>
      </c>
      <c r="BV17" s="5">
        <v>3605.41</v>
      </c>
      <c r="BW17" s="5">
        <f t="shared" si="8"/>
        <v>1.0133249016301293</v>
      </c>
      <c r="BX17" s="5">
        <v>575.11599999999999</v>
      </c>
      <c r="BY17" s="5">
        <f t="shared" si="9"/>
        <v>0.16164024732996066</v>
      </c>
      <c r="BZ17" s="5">
        <v>4180.5200000000004</v>
      </c>
      <c r="CA17" s="5">
        <v>3893.73</v>
      </c>
      <c r="CB17" s="5">
        <v>157</v>
      </c>
      <c r="CC17" s="5">
        <v>6.0524800000000001</v>
      </c>
      <c r="CD17" s="5">
        <v>22.025600000000001</v>
      </c>
      <c r="CE17" s="5">
        <v>10.7364</v>
      </c>
      <c r="CF17" s="5">
        <v>13.222899999999999</v>
      </c>
      <c r="CG17" s="5">
        <v>3979</v>
      </c>
      <c r="CH17" s="5">
        <v>3822</v>
      </c>
      <c r="CI17" s="7">
        <v>7.4199000000000001E-2</v>
      </c>
      <c r="CJ17" s="7">
        <v>0.118325</v>
      </c>
      <c r="CK17" s="7">
        <v>9.4360299999999994E-2</v>
      </c>
      <c r="CL17" s="5">
        <v>77.87</v>
      </c>
      <c r="CM17" s="5">
        <f t="shared" si="10"/>
        <v>7.1902123730378575E-2</v>
      </c>
      <c r="CN17" s="5">
        <v>7.3855899999999997</v>
      </c>
      <c r="CO17" s="5">
        <f t="shared" si="11"/>
        <v>2.0757700955593029E-3</v>
      </c>
      <c r="CP17" s="5">
        <v>7.4277899999999994E-2</v>
      </c>
      <c r="CQ17" s="5">
        <v>0.85474300000000003</v>
      </c>
      <c r="CR17" s="5">
        <v>6.9526299999999999E-2</v>
      </c>
      <c r="CS17" s="8">
        <v>1.4524500000000001E-3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33697622616852</v>
      </c>
      <c r="DA17" s="5">
        <v>8231.75</v>
      </c>
      <c r="DC17" s="5">
        <v>1000</v>
      </c>
      <c r="DD17" s="5">
        <v>3522.83</v>
      </c>
      <c r="DE17" s="5">
        <f t="shared" si="12"/>
        <v>0.99011523327712192</v>
      </c>
      <c r="DF17" s="5">
        <v>506.52300000000002</v>
      </c>
      <c r="DG17" s="5">
        <f t="shared" si="13"/>
        <v>0.14236172006745362</v>
      </c>
      <c r="DH17" s="5">
        <v>4029.36</v>
      </c>
      <c r="DI17" s="5">
        <v>3847.41</v>
      </c>
      <c r="DJ17" s="5">
        <v>176</v>
      </c>
      <c r="DK17" s="5">
        <v>7.2996400000000001</v>
      </c>
      <c r="DL17" s="5">
        <v>36.939500000000002</v>
      </c>
      <c r="DM17" s="5">
        <v>15.3626</v>
      </c>
      <c r="DN17" s="5">
        <v>14.781499999999999</v>
      </c>
      <c r="DO17" s="5">
        <v>3934</v>
      </c>
      <c r="DP17" s="5">
        <v>3758</v>
      </c>
      <c r="DQ17" s="7">
        <v>5.6211400000000002E-2</v>
      </c>
      <c r="DR17" s="7">
        <v>0.10567699999999999</v>
      </c>
      <c r="DS17" s="7">
        <v>8.1340099999999999E-2</v>
      </c>
      <c r="DT17" s="5">
        <v>56.325000000000003</v>
      </c>
      <c r="DU17" s="5">
        <f t="shared" si="14"/>
        <v>5.2008310249307479E-2</v>
      </c>
      <c r="DV17" s="5">
        <v>8.9928600000000003</v>
      </c>
      <c r="DW17" s="5">
        <f t="shared" si="15"/>
        <v>2.5275042158516021E-3</v>
      </c>
      <c r="DX17" s="5">
        <v>5.3469099999999999E-2</v>
      </c>
      <c r="DY17" s="5">
        <v>0.89544599999999996</v>
      </c>
      <c r="DZ17" s="5">
        <v>5.0547599999999998E-2</v>
      </c>
      <c r="EA17" s="8">
        <v>5.3739599999999999E-4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21838278395364</v>
      </c>
      <c r="EI17" s="5">
        <v>7424.66</v>
      </c>
      <c r="EK17" s="5">
        <v>64</v>
      </c>
      <c r="EL17" s="5">
        <v>3512.3</v>
      </c>
      <c r="EM17" s="5">
        <f t="shared" si="16"/>
        <v>0.98715570545250142</v>
      </c>
      <c r="EN17" s="5">
        <v>506.03100000000001</v>
      </c>
      <c r="EO17" s="5">
        <f t="shared" si="17"/>
        <v>0.14222344013490726</v>
      </c>
      <c r="EP17" s="5">
        <v>4018.33</v>
      </c>
      <c r="EQ17" s="5">
        <v>3852.58</v>
      </c>
      <c r="ER17" s="5">
        <v>149</v>
      </c>
      <c r="ES17" s="5">
        <v>2.0680399999999999</v>
      </c>
      <c r="ET17" s="5">
        <v>10.702400000000001</v>
      </c>
      <c r="EU17" s="5">
        <v>4.91683</v>
      </c>
      <c r="EV17" s="5">
        <v>4.4076500000000003</v>
      </c>
      <c r="EW17" s="5">
        <v>3940</v>
      </c>
      <c r="EX17" s="5">
        <v>3791</v>
      </c>
      <c r="EY17" s="7">
        <v>6.5486199999999994E-2</v>
      </c>
      <c r="EZ17" s="7">
        <v>0.107364</v>
      </c>
      <c r="FA17" s="7">
        <v>8.2793199999999997E-2</v>
      </c>
      <c r="FB17" s="5">
        <v>53.640599999999999</v>
      </c>
      <c r="FC17" s="5">
        <f t="shared" si="18"/>
        <v>4.9529639889196675E-2</v>
      </c>
      <c r="FD17" s="5">
        <v>9.4337300000000006</v>
      </c>
      <c r="FE17" s="5">
        <f t="shared" si="19"/>
        <v>2.6514137155705456E-3</v>
      </c>
      <c r="FF17" s="5">
        <v>5.0943599999999999E-2</v>
      </c>
      <c r="FG17" s="5">
        <v>0.90044999999999997</v>
      </c>
      <c r="FH17" s="5">
        <v>4.81158E-2</v>
      </c>
      <c r="FI17" s="5">
        <v>4.9053599999999997E-4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24029353346776</v>
      </c>
      <c r="FQ17" s="5">
        <v>6307.67</v>
      </c>
      <c r="FS17" s="5">
        <v>1000</v>
      </c>
      <c r="FT17" s="5">
        <v>3511.24</v>
      </c>
      <c r="FU17" s="5">
        <f t="shared" si="20"/>
        <v>0.98685778527262502</v>
      </c>
      <c r="FV17" s="5">
        <v>506.31299999999999</v>
      </c>
      <c r="FW17" s="5">
        <f t="shared" si="21"/>
        <v>0.1423026981450253</v>
      </c>
      <c r="FX17" s="5">
        <v>4017.55</v>
      </c>
      <c r="FY17" s="5">
        <v>3842.73</v>
      </c>
      <c r="FZ17" s="5">
        <v>166</v>
      </c>
      <c r="GA17" s="5">
        <v>6.3721699999999997</v>
      </c>
      <c r="GB17" s="5">
        <v>33.574399999999997</v>
      </c>
      <c r="GC17" s="5">
        <v>13.3222</v>
      </c>
      <c r="GD17" s="5">
        <v>13.820600000000001</v>
      </c>
      <c r="GE17" s="5">
        <v>3936</v>
      </c>
      <c r="GF17" s="5">
        <v>3770</v>
      </c>
      <c r="GG17" s="7">
        <v>5.9583999999999998E-2</v>
      </c>
      <c r="GH17" s="7">
        <v>0.106239</v>
      </c>
      <c r="GI17" s="7">
        <v>8.0026100000000003E-2</v>
      </c>
      <c r="GJ17" s="5">
        <v>54.134</v>
      </c>
      <c r="GK17" s="5">
        <f t="shared" si="22"/>
        <v>4.9985226223453368E-2</v>
      </c>
      <c r="GL17" s="5">
        <v>9.3529599999999995</v>
      </c>
      <c r="GM17" s="5">
        <f t="shared" si="23"/>
        <v>2.6287127599775154E-3</v>
      </c>
      <c r="GN17" s="5">
        <v>5.1389700000000003E-2</v>
      </c>
      <c r="GO17" s="5">
        <v>0.89954800000000001</v>
      </c>
      <c r="GP17" s="5">
        <v>4.85808E-2</v>
      </c>
      <c r="GQ17" s="5">
        <v>4.8107100000000002E-4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68128757698900</v>
      </c>
      <c r="GY17" s="5">
        <v>16854.7</v>
      </c>
    </row>
    <row r="18" spans="1:207" x14ac:dyDescent="0.2">
      <c r="A18" s="6" t="s">
        <v>105</v>
      </c>
      <c r="B18" s="6">
        <v>1376</v>
      </c>
      <c r="C18" s="5">
        <v>4666</v>
      </c>
      <c r="E18" s="5">
        <v>1</v>
      </c>
      <c r="F18" s="5">
        <v>4241</v>
      </c>
      <c r="G18" s="5">
        <f t="shared" si="0"/>
        <v>0.90891555936562363</v>
      </c>
      <c r="H18" s="5">
        <v>1368</v>
      </c>
      <c r="I18" s="5">
        <f t="shared" si="1"/>
        <v>0.2931847406772396</v>
      </c>
      <c r="J18" s="5">
        <v>5609</v>
      </c>
      <c r="K18" s="5">
        <v>5161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5161</v>
      </c>
      <c r="R18" s="5">
        <v>5161</v>
      </c>
      <c r="S18" s="7">
        <v>0.106087</v>
      </c>
      <c r="T18" s="7">
        <v>0.106087</v>
      </c>
      <c r="U18" s="7">
        <v>0.106087</v>
      </c>
      <c r="V18" s="5">
        <v>246</v>
      </c>
      <c r="W18" s="5">
        <f t="shared" si="2"/>
        <v>0.17877906976744187</v>
      </c>
      <c r="X18" s="5">
        <v>5.5609799999999998</v>
      </c>
      <c r="Y18" s="5">
        <f t="shared" si="3"/>
        <v>1.1918088298328332E-3</v>
      </c>
      <c r="Z18" s="5">
        <v>0.1875</v>
      </c>
      <c r="AA18" s="5">
        <v>0.63444800000000001</v>
      </c>
      <c r="AB18" s="5">
        <v>0.17005799999999999</v>
      </c>
      <c r="AC18" s="5">
        <v>7.99419E-3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471957568</v>
      </c>
      <c r="AK18" s="5">
        <v>0.140625</v>
      </c>
      <c r="AM18" s="5">
        <v>3</v>
      </c>
      <c r="AN18" s="5">
        <v>4665.67</v>
      </c>
      <c r="AO18" s="5">
        <f t="shared" si="4"/>
        <v>0.99992927561080158</v>
      </c>
      <c r="AP18" s="5">
        <v>740</v>
      </c>
      <c r="AQ18" s="5">
        <f t="shared" si="5"/>
        <v>0.15859408486926704</v>
      </c>
      <c r="AR18" s="5">
        <v>5405.67</v>
      </c>
      <c r="AS18" s="5">
        <v>5061</v>
      </c>
      <c r="AT18" s="5">
        <v>104</v>
      </c>
      <c r="AU18" s="5">
        <v>0.49401600000000001</v>
      </c>
      <c r="AV18" s="5">
        <v>0.90195000000000003</v>
      </c>
      <c r="AW18" s="5">
        <v>0.79222000000000004</v>
      </c>
      <c r="AX18" s="5">
        <v>1.1713499999999999</v>
      </c>
      <c r="AY18" s="5">
        <v>5097</v>
      </c>
      <c r="AZ18" s="5">
        <v>4993</v>
      </c>
      <c r="BA18" s="7">
        <v>7.0081400000000002E-2</v>
      </c>
      <c r="BB18" s="7">
        <v>9.2370300000000002E-2</v>
      </c>
      <c r="BC18" s="7">
        <v>8.4654999999999994E-2</v>
      </c>
      <c r="BD18" s="5">
        <v>94.333299999999994</v>
      </c>
      <c r="BE18" s="5">
        <f t="shared" si="6"/>
        <v>6.8556177325581391E-2</v>
      </c>
      <c r="BF18" s="5">
        <v>7.8445200000000002</v>
      </c>
      <c r="BG18" s="5">
        <f t="shared" si="7"/>
        <v>1.6812087441063009E-3</v>
      </c>
      <c r="BH18" s="5">
        <v>7.0251900000000006E-2</v>
      </c>
      <c r="BI18" s="5">
        <v>0.86191899999999999</v>
      </c>
      <c r="BJ18" s="5">
        <v>6.6860500000000003E-2</v>
      </c>
      <c r="BK18" s="8">
        <v>9.6899200000000001E-4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30089372710</v>
      </c>
      <c r="BS18" s="5">
        <v>8.84375</v>
      </c>
      <c r="BU18" s="5">
        <v>1000</v>
      </c>
      <c r="BV18" s="5">
        <v>4658.93</v>
      </c>
      <c r="BW18" s="5">
        <f t="shared" si="8"/>
        <v>0.99848478354050585</v>
      </c>
      <c r="BX18" s="5">
        <v>743.346</v>
      </c>
      <c r="BY18" s="5">
        <f t="shared" si="9"/>
        <v>0.15931118731247321</v>
      </c>
      <c r="BZ18" s="5">
        <v>5402.28</v>
      </c>
      <c r="CA18" s="5">
        <v>5069.8</v>
      </c>
      <c r="CB18" s="5">
        <v>162</v>
      </c>
      <c r="CC18" s="5">
        <v>3.7667700000000002</v>
      </c>
      <c r="CD18" s="5">
        <v>11.6282</v>
      </c>
      <c r="CE18" s="5">
        <v>6.4279999999999999</v>
      </c>
      <c r="CF18" s="5">
        <v>12.788</v>
      </c>
      <c r="CG18" s="5">
        <v>5149</v>
      </c>
      <c r="CH18" s="5">
        <v>4987</v>
      </c>
      <c r="CI18" s="7">
        <v>6.8795499999999996E-2</v>
      </c>
      <c r="CJ18" s="7">
        <v>0.103515</v>
      </c>
      <c r="CK18" s="7">
        <v>8.6541800000000002E-2</v>
      </c>
      <c r="CL18" s="5">
        <v>93.635999999999996</v>
      </c>
      <c r="CM18" s="5">
        <f t="shared" si="10"/>
        <v>6.8049418604651163E-2</v>
      </c>
      <c r="CN18" s="5">
        <v>7.9386799999999997</v>
      </c>
      <c r="CO18" s="5">
        <f t="shared" si="11"/>
        <v>1.7013887698242606E-3</v>
      </c>
      <c r="CP18" s="5">
        <v>6.9130800000000006E-2</v>
      </c>
      <c r="CQ18" s="5">
        <v>0.86354600000000004</v>
      </c>
      <c r="CR18" s="5">
        <v>6.6968E-2</v>
      </c>
      <c r="CS18" s="8">
        <v>3.5465099999999999E-4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1338704073410</v>
      </c>
      <c r="DA18" s="5">
        <v>329.375</v>
      </c>
      <c r="DC18" s="5">
        <v>1000</v>
      </c>
      <c r="DD18" s="5">
        <v>4612.1899999999996</v>
      </c>
      <c r="DE18" s="5">
        <f t="shared" si="12"/>
        <v>0.98846763823403339</v>
      </c>
      <c r="DF18" s="5">
        <v>612.99199999999996</v>
      </c>
      <c r="DG18" s="5">
        <f t="shared" si="13"/>
        <v>0.1313741963137591</v>
      </c>
      <c r="DH18" s="5">
        <v>5225.18</v>
      </c>
      <c r="DI18" s="5">
        <v>5034.26</v>
      </c>
      <c r="DJ18" s="5">
        <v>194</v>
      </c>
      <c r="DK18" s="5">
        <v>7.7825600000000001</v>
      </c>
      <c r="DL18" s="5">
        <v>28.290199999999999</v>
      </c>
      <c r="DM18" s="5">
        <v>12.360099999999999</v>
      </c>
      <c r="DN18" s="5">
        <v>12.0885</v>
      </c>
      <c r="DO18" s="5">
        <v>5136</v>
      </c>
      <c r="DP18" s="5">
        <v>4942</v>
      </c>
      <c r="DQ18" s="7">
        <v>5.9151299999999997E-2</v>
      </c>
      <c r="DR18" s="7">
        <v>0.100729</v>
      </c>
      <c r="DS18" s="7">
        <v>7.8923900000000005E-2</v>
      </c>
      <c r="DT18" s="5">
        <v>57.808999999999997</v>
      </c>
      <c r="DU18" s="5">
        <f t="shared" si="14"/>
        <v>4.2012354651162792E-2</v>
      </c>
      <c r="DV18" s="5">
        <v>10.6037</v>
      </c>
      <c r="DW18" s="5">
        <f t="shared" si="15"/>
        <v>2.2725460780111443E-3</v>
      </c>
      <c r="DX18" s="5">
        <v>4.2880099999999997E-2</v>
      </c>
      <c r="DY18" s="5">
        <v>0.91583400000000004</v>
      </c>
      <c r="DZ18" s="5">
        <v>4.1144600000000003E-2</v>
      </c>
      <c r="EA18" s="8">
        <v>1.4098800000000001E-4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18896790753294</v>
      </c>
      <c r="EI18" s="5">
        <v>6415.92</v>
      </c>
      <c r="EK18" s="5">
        <v>8</v>
      </c>
      <c r="EL18" s="5">
        <v>4596</v>
      </c>
      <c r="EM18" s="5">
        <f t="shared" si="16"/>
        <v>0.98499785683669094</v>
      </c>
      <c r="EN18" s="5">
        <v>617.25</v>
      </c>
      <c r="EO18" s="5">
        <f t="shared" si="17"/>
        <v>0.13228675525075012</v>
      </c>
      <c r="EP18" s="5">
        <v>5213.25</v>
      </c>
      <c r="EQ18" s="5">
        <v>5016.13</v>
      </c>
      <c r="ER18" s="5">
        <v>37</v>
      </c>
      <c r="ES18" s="5">
        <v>0.84117299999999995</v>
      </c>
      <c r="ET18" s="5">
        <v>1.5996699999999999</v>
      </c>
      <c r="EU18" s="5">
        <v>0.85078100000000001</v>
      </c>
      <c r="EV18" s="5">
        <v>0.476908</v>
      </c>
      <c r="EW18" s="5">
        <v>5034</v>
      </c>
      <c r="EX18" s="5">
        <v>4997</v>
      </c>
      <c r="EY18" s="7">
        <v>7.0938699999999993E-2</v>
      </c>
      <c r="EZ18" s="7">
        <v>7.8868400000000005E-2</v>
      </c>
      <c r="FA18" s="7">
        <v>7.5037499999999993E-2</v>
      </c>
      <c r="FB18" s="5">
        <v>56.75</v>
      </c>
      <c r="FC18" s="5">
        <f t="shared" si="18"/>
        <v>4.1242732558139532E-2</v>
      </c>
      <c r="FD18" s="5">
        <v>10.8767</v>
      </c>
      <c r="FE18" s="5">
        <f t="shared" si="19"/>
        <v>2.3310544363480496E-3</v>
      </c>
      <c r="FF18" s="5">
        <v>4.19695E-2</v>
      </c>
      <c r="FG18" s="5">
        <v>0.91751499999999997</v>
      </c>
      <c r="FH18" s="5">
        <v>4.0516000000000003E-2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45100231335952</v>
      </c>
      <c r="FQ18" s="5">
        <v>11889.6</v>
      </c>
      <c r="FS18" s="5">
        <v>1000</v>
      </c>
      <c r="FT18" s="5">
        <v>4595.84</v>
      </c>
      <c r="FU18" s="5">
        <f t="shared" si="20"/>
        <v>0.98496356622374626</v>
      </c>
      <c r="FV18" s="5">
        <v>618.81700000000001</v>
      </c>
      <c r="FW18" s="5">
        <f t="shared" si="21"/>
        <v>0.13262258894127732</v>
      </c>
      <c r="FX18" s="5">
        <v>5214.66</v>
      </c>
      <c r="FY18" s="5">
        <v>5030.97</v>
      </c>
      <c r="FZ18" s="5">
        <v>157</v>
      </c>
      <c r="GA18" s="5">
        <v>7.7158300000000004</v>
      </c>
      <c r="GB18" s="5">
        <v>25.053799999999999</v>
      </c>
      <c r="GC18" s="5">
        <v>11.235900000000001</v>
      </c>
      <c r="GD18" s="5">
        <v>11.462899999999999</v>
      </c>
      <c r="GE18" s="5">
        <v>5106</v>
      </c>
      <c r="GF18" s="5">
        <v>4949</v>
      </c>
      <c r="GG18" s="7">
        <v>6.0651499999999997E-2</v>
      </c>
      <c r="GH18" s="7">
        <v>9.42992E-2</v>
      </c>
      <c r="GI18" s="7">
        <v>7.8218200000000002E-2</v>
      </c>
      <c r="GJ18" s="5">
        <v>56.884999999999998</v>
      </c>
      <c r="GK18" s="5">
        <f t="shared" si="22"/>
        <v>4.1340843023255809E-2</v>
      </c>
      <c r="GL18" s="5">
        <v>10.878399999999999</v>
      </c>
      <c r="GM18" s="5">
        <f t="shared" si="23"/>
        <v>2.3314187741105869E-3</v>
      </c>
      <c r="GN18" s="5">
        <v>4.2181000000000003E-2</v>
      </c>
      <c r="GO18" s="5">
        <v>0.91720500000000005</v>
      </c>
      <c r="GP18" s="5">
        <v>4.0500700000000001E-2</v>
      </c>
      <c r="GQ18" s="5">
        <v>1.13372E-4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10409471819264</v>
      </c>
      <c r="GY18" s="5">
        <v>2620.91</v>
      </c>
    </row>
    <row r="19" spans="1:207" x14ac:dyDescent="0.2">
      <c r="A19" s="6" t="s">
        <v>106</v>
      </c>
      <c r="B19" s="6">
        <v>1389</v>
      </c>
      <c r="C19" s="5">
        <v>5085</v>
      </c>
      <c r="E19" s="5">
        <v>1</v>
      </c>
      <c r="F19" s="5">
        <v>4621</v>
      </c>
      <c r="G19" s="5">
        <f t="shared" si="0"/>
        <v>0.90875122910521144</v>
      </c>
      <c r="H19" s="5">
        <v>1431</v>
      </c>
      <c r="I19" s="5">
        <f t="shared" si="1"/>
        <v>0.28141592920353981</v>
      </c>
      <c r="J19" s="5">
        <v>6052</v>
      </c>
      <c r="K19" s="5">
        <v>5581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5581</v>
      </c>
      <c r="R19" s="5">
        <v>5581</v>
      </c>
      <c r="S19" s="7">
        <v>9.7541799999999998E-2</v>
      </c>
      <c r="T19" s="7">
        <v>9.7541799999999998E-2</v>
      </c>
      <c r="U19" s="7">
        <v>9.7541799999999998E-2</v>
      </c>
      <c r="V19" s="5">
        <v>248</v>
      </c>
      <c r="W19" s="5">
        <f t="shared" si="2"/>
        <v>0.17854571634269259</v>
      </c>
      <c r="X19" s="5">
        <v>5.7701599999999997</v>
      </c>
      <c r="Y19" s="5">
        <f t="shared" si="3"/>
        <v>1.1347413962635201E-3</v>
      </c>
      <c r="Z19" s="5">
        <v>0.18790499999999999</v>
      </c>
      <c r="AA19" s="5">
        <v>0.63426899999999997</v>
      </c>
      <c r="AB19" s="5">
        <v>0.169186</v>
      </c>
      <c r="AC19" s="5">
        <v>8.6393100000000007E-3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482818738</v>
      </c>
      <c r="AK19" s="5">
        <v>0.140625</v>
      </c>
      <c r="AM19" s="5">
        <v>5</v>
      </c>
      <c r="AN19" s="5">
        <v>5108.2</v>
      </c>
      <c r="AO19" s="5">
        <f t="shared" si="4"/>
        <v>1.0045624385447394</v>
      </c>
      <c r="AP19" s="5">
        <v>722.6</v>
      </c>
      <c r="AQ19" s="5">
        <f t="shared" si="5"/>
        <v>0.14210422812192725</v>
      </c>
      <c r="AR19" s="5">
        <v>5830.8</v>
      </c>
      <c r="AS19" s="5">
        <v>5547.6</v>
      </c>
      <c r="AT19" s="5">
        <v>25</v>
      </c>
      <c r="AU19" s="5">
        <v>0.32717499999999999</v>
      </c>
      <c r="AV19" s="5">
        <v>1.2456400000000001</v>
      </c>
      <c r="AW19" s="5">
        <v>0.49189100000000002</v>
      </c>
      <c r="AX19" s="5">
        <v>0.28957899999999998</v>
      </c>
      <c r="AY19" s="5">
        <v>5561</v>
      </c>
      <c r="AZ19" s="5">
        <v>5536</v>
      </c>
      <c r="BA19" s="7">
        <v>8.8692199999999999E-2</v>
      </c>
      <c r="BB19" s="7">
        <v>9.3608700000000003E-2</v>
      </c>
      <c r="BC19" s="7">
        <v>9.0973499999999999E-2</v>
      </c>
      <c r="BD19" s="5">
        <v>75</v>
      </c>
      <c r="BE19" s="5">
        <f t="shared" si="6"/>
        <v>5.3995680345572353E-2</v>
      </c>
      <c r="BF19" s="5">
        <v>9.6346699999999998</v>
      </c>
      <c r="BG19" s="5">
        <f t="shared" si="7"/>
        <v>1.894723697148476E-3</v>
      </c>
      <c r="BH19" s="5">
        <v>5.55796E-2</v>
      </c>
      <c r="BI19" s="5">
        <v>0.89114499999999996</v>
      </c>
      <c r="BJ19" s="5">
        <v>5.2411800000000001E-2</v>
      </c>
      <c r="BK19" s="8">
        <v>8.6393099999999997E-4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27203878148</v>
      </c>
      <c r="BS19" s="5">
        <v>7.6406299999999998</v>
      </c>
      <c r="BU19" s="5">
        <v>1000</v>
      </c>
      <c r="BV19" s="5">
        <v>5105.6400000000003</v>
      </c>
      <c r="BW19" s="5">
        <f t="shared" si="8"/>
        <v>1.0040589970501475</v>
      </c>
      <c r="BX19" s="5">
        <v>724.774</v>
      </c>
      <c r="BY19" s="5">
        <f t="shared" si="9"/>
        <v>0.14253176007866272</v>
      </c>
      <c r="BZ19" s="5">
        <v>5830.41</v>
      </c>
      <c r="CA19" s="5">
        <v>5550.75</v>
      </c>
      <c r="CB19" s="5">
        <v>145</v>
      </c>
      <c r="CC19" s="5">
        <v>4.9275200000000003</v>
      </c>
      <c r="CD19" s="5">
        <v>17.506699999999999</v>
      </c>
      <c r="CE19" s="5">
        <v>8.5934299999999997</v>
      </c>
      <c r="CF19" s="5">
        <v>9.2996800000000004</v>
      </c>
      <c r="CG19" s="5">
        <v>5634</v>
      </c>
      <c r="CH19" s="5">
        <v>5489</v>
      </c>
      <c r="CI19" s="7">
        <v>7.9449400000000003E-2</v>
      </c>
      <c r="CJ19" s="7">
        <v>0.10796500000000001</v>
      </c>
      <c r="CK19" s="7">
        <v>9.1592099999999996E-2</v>
      </c>
      <c r="CL19" s="5">
        <v>75.858999999999995</v>
      </c>
      <c r="CM19" s="5">
        <f t="shared" si="10"/>
        <v>5.4614110871130307E-2</v>
      </c>
      <c r="CN19" s="5">
        <v>9.5542300000000004</v>
      </c>
      <c r="CO19" s="5">
        <f t="shared" si="11"/>
        <v>1.8789046214355951E-3</v>
      </c>
      <c r="CP19" s="5">
        <v>5.6201599999999997E-2</v>
      </c>
      <c r="CQ19" s="5">
        <v>0.88990400000000003</v>
      </c>
      <c r="CR19" s="5">
        <v>5.30266E-2</v>
      </c>
      <c r="CS19" s="8">
        <v>8.6753100000000005E-4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2713702341034</v>
      </c>
      <c r="DA19" s="5">
        <v>663.76599999999996</v>
      </c>
      <c r="DC19" s="5">
        <v>1000</v>
      </c>
      <c r="DD19" s="5">
        <v>5019.49</v>
      </c>
      <c r="DE19" s="5">
        <f t="shared" si="12"/>
        <v>0.9871170108161258</v>
      </c>
      <c r="DF19" s="5">
        <v>681.91499999999996</v>
      </c>
      <c r="DG19" s="5">
        <f t="shared" si="13"/>
        <v>0.1341032448377581</v>
      </c>
      <c r="DH19" s="5">
        <v>5701.41</v>
      </c>
      <c r="DI19" s="5">
        <v>5491.87</v>
      </c>
      <c r="DJ19" s="5">
        <v>177</v>
      </c>
      <c r="DK19" s="5">
        <v>8.5555500000000002</v>
      </c>
      <c r="DL19" s="5">
        <v>28.764099999999999</v>
      </c>
      <c r="DM19" s="5">
        <v>13.167400000000001</v>
      </c>
      <c r="DN19" s="5">
        <v>12.0783</v>
      </c>
      <c r="DO19" s="5">
        <v>5580</v>
      </c>
      <c r="DP19" s="5">
        <v>5403</v>
      </c>
      <c r="DQ19" s="7">
        <v>6.2536900000000006E-2</v>
      </c>
      <c r="DR19" s="7">
        <v>9.7345100000000004E-2</v>
      </c>
      <c r="DS19" s="7">
        <v>8.0013200000000007E-2</v>
      </c>
      <c r="DT19" s="5">
        <v>55.357999999999997</v>
      </c>
      <c r="DU19" s="5">
        <f t="shared" si="14"/>
        <v>3.9854571634269254E-2</v>
      </c>
      <c r="DV19" s="5">
        <v>12.318300000000001</v>
      </c>
      <c r="DW19" s="5">
        <f t="shared" si="15"/>
        <v>2.4224778761061947E-3</v>
      </c>
      <c r="DX19" s="5">
        <v>4.0646500000000002E-2</v>
      </c>
      <c r="DY19" s="5">
        <v>0.92021900000000001</v>
      </c>
      <c r="DZ19" s="5">
        <v>3.9062600000000003E-2</v>
      </c>
      <c r="EA19" s="8">
        <v>7.1994200000000003E-5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19629708245650</v>
      </c>
      <c r="EI19" s="5">
        <v>6662.31</v>
      </c>
      <c r="EK19" s="5">
        <v>4</v>
      </c>
      <c r="EL19" s="5">
        <v>5003.25</v>
      </c>
      <c r="EM19" s="5">
        <f t="shared" si="16"/>
        <v>0.9839233038348083</v>
      </c>
      <c r="EN19" s="5">
        <v>675.25</v>
      </c>
      <c r="EO19" s="5">
        <f t="shared" si="17"/>
        <v>0.13279252704031466</v>
      </c>
      <c r="EP19" s="5">
        <v>5678.5</v>
      </c>
      <c r="EQ19" s="5">
        <v>5495</v>
      </c>
      <c r="ER19" s="5">
        <v>20</v>
      </c>
      <c r="ES19" s="5">
        <v>0.621529</v>
      </c>
      <c r="ET19" s="5">
        <v>1.59449</v>
      </c>
      <c r="EU19" s="5">
        <v>0.35533900000000002</v>
      </c>
      <c r="EV19" s="5">
        <v>0.201902</v>
      </c>
      <c r="EW19" s="5">
        <v>5503</v>
      </c>
      <c r="EX19" s="5">
        <v>5483</v>
      </c>
      <c r="EY19" s="7">
        <v>7.8269400000000003E-2</v>
      </c>
      <c r="EZ19" s="7">
        <v>8.2202600000000001E-2</v>
      </c>
      <c r="FA19" s="7">
        <v>8.0629300000000001E-2</v>
      </c>
      <c r="FB19" s="5">
        <v>53.75</v>
      </c>
      <c r="FC19" s="5">
        <f t="shared" si="18"/>
        <v>3.8696904247660188E-2</v>
      </c>
      <c r="FD19" s="5">
        <v>12.562799999999999</v>
      </c>
      <c r="FE19" s="5">
        <f t="shared" si="19"/>
        <v>2.4705604719764012E-3</v>
      </c>
      <c r="FF19" s="5">
        <v>3.9416800000000002E-2</v>
      </c>
      <c r="FG19" s="5">
        <v>0.92260600000000004</v>
      </c>
      <c r="FH19" s="5">
        <v>3.7976999999999997E-2</v>
      </c>
      <c r="FI19" s="5">
        <v>0</v>
      </c>
      <c r="FJ19" s="5">
        <v>0</v>
      </c>
      <c r="FK19" s="5">
        <v>0</v>
      </c>
      <c r="FL19" s="5">
        <v>0</v>
      </c>
      <c r="FM19" s="5">
        <v>0</v>
      </c>
      <c r="FN19" s="5">
        <v>0</v>
      </c>
      <c r="FO19" s="5">
        <v>0</v>
      </c>
      <c r="FP19" s="5">
        <v>45844314690774</v>
      </c>
      <c r="FQ19" s="5">
        <v>12105.6</v>
      </c>
      <c r="FS19" s="5">
        <v>1000</v>
      </c>
      <c r="FT19" s="5">
        <v>5003.95</v>
      </c>
      <c r="FU19" s="5">
        <f t="shared" si="20"/>
        <v>0.98406096361848572</v>
      </c>
      <c r="FV19" s="5">
        <v>690.89700000000005</v>
      </c>
      <c r="FW19" s="5">
        <f t="shared" si="21"/>
        <v>0.13586961651917406</v>
      </c>
      <c r="FX19" s="5">
        <v>5694.85</v>
      </c>
      <c r="FY19" s="5">
        <v>5491.92</v>
      </c>
      <c r="FZ19" s="5">
        <v>212</v>
      </c>
      <c r="GA19" s="5">
        <v>7.7871100000000002</v>
      </c>
      <c r="GB19" s="5">
        <v>26.846499999999999</v>
      </c>
      <c r="GC19" s="5">
        <v>11.827299999999999</v>
      </c>
      <c r="GD19" s="5">
        <v>12.095599999999999</v>
      </c>
      <c r="GE19" s="5">
        <v>5617</v>
      </c>
      <c r="GF19" s="5">
        <v>5405</v>
      </c>
      <c r="GG19" s="7">
        <v>6.2930200000000006E-2</v>
      </c>
      <c r="GH19" s="7">
        <v>0.10462100000000001</v>
      </c>
      <c r="GI19" s="7">
        <v>8.0023200000000003E-2</v>
      </c>
      <c r="GJ19" s="5">
        <v>53.936999999999998</v>
      </c>
      <c r="GK19" s="5">
        <f t="shared" si="22"/>
        <v>3.8831533477321815E-2</v>
      </c>
      <c r="GL19" s="5">
        <v>12.8093</v>
      </c>
      <c r="GM19" s="5">
        <f t="shared" si="23"/>
        <v>2.5190363815142578E-3</v>
      </c>
      <c r="GN19" s="5">
        <v>3.9601900000000002E-2</v>
      </c>
      <c r="GO19" s="5">
        <v>0.92228699999999997</v>
      </c>
      <c r="GP19" s="5">
        <v>3.8061200000000003E-2</v>
      </c>
      <c r="GQ19" s="8">
        <v>5.0396000000000003E-5</v>
      </c>
      <c r="GR19" s="5">
        <v>0</v>
      </c>
      <c r="GS19" s="5">
        <v>0</v>
      </c>
      <c r="GT19" s="5">
        <v>0</v>
      </c>
      <c r="GU19" s="5">
        <v>0</v>
      </c>
      <c r="GV19" s="5">
        <v>0</v>
      </c>
      <c r="GW19" s="5">
        <v>0</v>
      </c>
      <c r="GX19" s="5">
        <v>5022716379228</v>
      </c>
      <c r="GY19" s="5">
        <v>1274.0899999999999</v>
      </c>
    </row>
    <row r="20" spans="1:207" x14ac:dyDescent="0.2">
      <c r="A20" s="6" t="s">
        <v>107</v>
      </c>
      <c r="B20" s="6">
        <v>1436</v>
      </c>
      <c r="C20" s="5">
        <v>5257</v>
      </c>
      <c r="E20" s="5">
        <v>1</v>
      </c>
      <c r="F20" s="5">
        <v>4746</v>
      </c>
      <c r="G20" s="5">
        <f t="shared" si="0"/>
        <v>0.90279627163781628</v>
      </c>
      <c r="H20" s="5">
        <v>1601</v>
      </c>
      <c r="I20" s="5">
        <f t="shared" si="1"/>
        <v>0.30454631919345632</v>
      </c>
      <c r="J20" s="5">
        <v>6347</v>
      </c>
      <c r="K20" s="5">
        <v>5794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5794</v>
      </c>
      <c r="R20" s="5">
        <v>5794</v>
      </c>
      <c r="S20" s="7">
        <v>0.10215</v>
      </c>
      <c r="T20" s="7">
        <v>0.10215</v>
      </c>
      <c r="U20" s="7">
        <v>0.10215</v>
      </c>
      <c r="V20" s="5">
        <v>267</v>
      </c>
      <c r="W20" s="5">
        <f t="shared" si="2"/>
        <v>0.18593314763231197</v>
      </c>
      <c r="X20" s="5">
        <v>5.9962499999999999</v>
      </c>
      <c r="Y20" s="5">
        <f t="shared" si="3"/>
        <v>1.1406220277724937E-3</v>
      </c>
      <c r="Z20" s="5">
        <v>0.19986100000000001</v>
      </c>
      <c r="AA20" s="5">
        <v>0.61490199999999995</v>
      </c>
      <c r="AB20" s="5">
        <v>0.17200599999999999</v>
      </c>
      <c r="AC20" s="5">
        <v>1.32312E-2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551247286</v>
      </c>
      <c r="AK20" s="5">
        <v>0.171875</v>
      </c>
      <c r="AM20" s="5">
        <v>36</v>
      </c>
      <c r="AN20" s="5">
        <v>5241.0600000000004</v>
      </c>
      <c r="AO20" s="5">
        <f t="shared" si="4"/>
        <v>0.99696785238729324</v>
      </c>
      <c r="AP20" s="5">
        <v>811.33299999999997</v>
      </c>
      <c r="AQ20" s="5">
        <f t="shared" si="5"/>
        <v>0.15433384059349439</v>
      </c>
      <c r="AR20" s="5">
        <v>6052.39</v>
      </c>
      <c r="AS20" s="5">
        <v>5719.81</v>
      </c>
      <c r="AT20" s="5">
        <v>140</v>
      </c>
      <c r="AU20" s="5">
        <v>1.0557700000000001</v>
      </c>
      <c r="AV20" s="5">
        <v>4.66547</v>
      </c>
      <c r="AW20" s="5">
        <v>1.8973599999999999</v>
      </c>
      <c r="AX20" s="5">
        <v>2.2055500000000001</v>
      </c>
      <c r="AY20" s="5">
        <v>5786</v>
      </c>
      <c r="AZ20" s="5">
        <v>5646</v>
      </c>
      <c r="BA20" s="7">
        <v>7.3996599999999996E-2</v>
      </c>
      <c r="BB20" s="7">
        <v>0.100628</v>
      </c>
      <c r="BC20" s="7">
        <v>8.8036100000000006E-2</v>
      </c>
      <c r="BD20" s="5">
        <v>98.611099999999993</v>
      </c>
      <c r="BE20" s="5">
        <f t="shared" si="6"/>
        <v>6.8670682451253476E-2</v>
      </c>
      <c r="BF20" s="5">
        <v>8.2276100000000003</v>
      </c>
      <c r="BG20" s="5">
        <f t="shared" si="7"/>
        <v>1.5650770401369604E-3</v>
      </c>
      <c r="BH20" s="5">
        <v>7.0933899999999994E-2</v>
      </c>
      <c r="BI20" s="5">
        <v>0.86109199999999997</v>
      </c>
      <c r="BJ20" s="5">
        <v>6.6407499999999994E-2</v>
      </c>
      <c r="BK20" s="8">
        <v>1.5668500000000001E-3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85539781374</v>
      </c>
      <c r="BS20" s="5">
        <v>25.046900000000001</v>
      </c>
      <c r="BU20" s="5">
        <v>1000</v>
      </c>
      <c r="BV20" s="5">
        <v>5235.18</v>
      </c>
      <c r="BW20" s="5">
        <f t="shared" si="8"/>
        <v>0.99584934373216671</v>
      </c>
      <c r="BX20" s="5">
        <v>794.75699999999995</v>
      </c>
      <c r="BY20" s="5">
        <f t="shared" si="9"/>
        <v>0.15118071143237588</v>
      </c>
      <c r="BZ20" s="5">
        <v>6029.93</v>
      </c>
      <c r="CA20" s="5">
        <v>5702.55</v>
      </c>
      <c r="CB20" s="5">
        <v>171</v>
      </c>
      <c r="CC20" s="5">
        <v>4.3544299999999998</v>
      </c>
      <c r="CD20" s="5">
        <v>21.575099999999999</v>
      </c>
      <c r="CE20" s="5">
        <v>8.8694900000000008</v>
      </c>
      <c r="CF20" s="5">
        <v>12.1465</v>
      </c>
      <c r="CG20" s="5">
        <v>5791</v>
      </c>
      <c r="CH20" s="5">
        <v>5620</v>
      </c>
      <c r="CI20" s="7">
        <v>6.9050799999999996E-2</v>
      </c>
      <c r="CJ20" s="7">
        <v>0.101579</v>
      </c>
      <c r="CK20" s="7">
        <v>8.4753300000000004E-2</v>
      </c>
      <c r="CL20" s="5">
        <v>97.525000000000006</v>
      </c>
      <c r="CM20" s="5">
        <f t="shared" si="10"/>
        <v>6.791434540389972E-2</v>
      </c>
      <c r="CN20" s="5">
        <v>8.1492599999999999</v>
      </c>
      <c r="CO20" s="5">
        <f t="shared" si="11"/>
        <v>1.55017310252996E-3</v>
      </c>
      <c r="CP20" s="5">
        <v>6.9853100000000001E-2</v>
      </c>
      <c r="CQ20" s="5">
        <v>0.86292899999999995</v>
      </c>
      <c r="CR20" s="5">
        <v>6.5975599999999995E-2</v>
      </c>
      <c r="CS20" s="8">
        <v>1.24234E-3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25354959429366</v>
      </c>
      <c r="DA20" s="5">
        <v>6257.91</v>
      </c>
      <c r="DC20" s="5">
        <v>1000</v>
      </c>
      <c r="DD20" s="5">
        <v>5188.3</v>
      </c>
      <c r="DE20" s="5">
        <f t="shared" si="12"/>
        <v>0.98693171010081804</v>
      </c>
      <c r="DF20" s="5">
        <v>710.80399999999997</v>
      </c>
      <c r="DG20" s="5">
        <f t="shared" si="13"/>
        <v>0.13521095681947878</v>
      </c>
      <c r="DH20" s="5">
        <v>5899.11</v>
      </c>
      <c r="DI20" s="5">
        <v>5652.26</v>
      </c>
      <c r="DJ20" s="5">
        <v>212</v>
      </c>
      <c r="DK20" s="5">
        <v>8.4710900000000002</v>
      </c>
      <c r="DL20" s="5">
        <v>32.147100000000002</v>
      </c>
      <c r="DM20" s="5">
        <v>13.7568</v>
      </c>
      <c r="DN20" s="5">
        <v>13.6716</v>
      </c>
      <c r="DO20" s="5">
        <v>5765</v>
      </c>
      <c r="DP20" s="5">
        <v>5553</v>
      </c>
      <c r="DQ20" s="7">
        <v>5.6305899999999999E-2</v>
      </c>
      <c r="DR20" s="7">
        <v>9.66331E-2</v>
      </c>
      <c r="DS20" s="7">
        <v>7.51864E-2</v>
      </c>
      <c r="DT20" s="5">
        <v>70.563000000000002</v>
      </c>
      <c r="DU20" s="5">
        <f t="shared" si="14"/>
        <v>4.9138579387186632E-2</v>
      </c>
      <c r="DV20" s="5">
        <v>10.0733</v>
      </c>
      <c r="DW20" s="5">
        <f t="shared" si="15"/>
        <v>1.9161689176336312E-3</v>
      </c>
      <c r="DX20" s="5">
        <v>5.0116300000000003E-2</v>
      </c>
      <c r="DY20" s="5">
        <v>0.90144199999999997</v>
      </c>
      <c r="DZ20" s="5">
        <v>4.81609E-2</v>
      </c>
      <c r="EA20" s="8">
        <v>2.8133699999999999E-4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56650385606030</v>
      </c>
      <c r="EI20" s="5">
        <v>19289.900000000001</v>
      </c>
      <c r="EK20" s="5">
        <v>48</v>
      </c>
      <c r="EL20" s="5">
        <v>5182.38</v>
      </c>
      <c r="EM20" s="5">
        <f t="shared" si="16"/>
        <v>0.9858055925432756</v>
      </c>
      <c r="EN20" s="5">
        <v>694.81299999999999</v>
      </c>
      <c r="EO20" s="5">
        <f t="shared" si="17"/>
        <v>0.13216910785619174</v>
      </c>
      <c r="EP20" s="5">
        <v>5877.19</v>
      </c>
      <c r="EQ20" s="5">
        <v>5637.81</v>
      </c>
      <c r="ER20" s="5">
        <v>121</v>
      </c>
      <c r="ES20" s="5">
        <v>1.3275399999999999</v>
      </c>
      <c r="ET20" s="5">
        <v>7.2181899999999999</v>
      </c>
      <c r="EU20" s="5">
        <v>3.2103799999999998</v>
      </c>
      <c r="EV20" s="5">
        <v>2.68702</v>
      </c>
      <c r="EW20" s="5">
        <v>5696</v>
      </c>
      <c r="EX20" s="5">
        <v>5575</v>
      </c>
      <c r="EY20" s="7">
        <v>6.0490799999999997E-2</v>
      </c>
      <c r="EZ20" s="7">
        <v>8.3507700000000004E-2</v>
      </c>
      <c r="FA20" s="7">
        <v>7.2439100000000006E-2</v>
      </c>
      <c r="FB20" s="5">
        <v>70.75</v>
      </c>
      <c r="FC20" s="5">
        <f t="shared" si="18"/>
        <v>4.9268802228412255E-2</v>
      </c>
      <c r="FD20" s="5">
        <v>9.8206699999999998</v>
      </c>
      <c r="FE20" s="5">
        <f t="shared" si="19"/>
        <v>1.868112992200875E-3</v>
      </c>
      <c r="FF20" s="5">
        <v>5.0298900000000001E-2</v>
      </c>
      <c r="FG20" s="5">
        <v>0.90112899999999996</v>
      </c>
      <c r="FH20" s="5">
        <v>4.8238700000000002E-2</v>
      </c>
      <c r="FI20" s="5">
        <v>3.3368200000000002E-4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56011402058138</v>
      </c>
      <c r="FQ20" s="5">
        <v>14823.5</v>
      </c>
      <c r="FS20" s="5">
        <v>1000</v>
      </c>
      <c r="FT20" s="5">
        <v>5182.0600000000004</v>
      </c>
      <c r="FU20" s="5">
        <f t="shared" si="20"/>
        <v>0.98574472132394908</v>
      </c>
      <c r="FV20" s="5">
        <v>694.101</v>
      </c>
      <c r="FW20" s="5">
        <f t="shared" si="21"/>
        <v>0.13203366939319003</v>
      </c>
      <c r="FX20" s="5">
        <v>5876.16</v>
      </c>
      <c r="FY20" s="5">
        <v>5645.24</v>
      </c>
      <c r="FZ20" s="5">
        <v>218</v>
      </c>
      <c r="GA20" s="5">
        <v>7.85398</v>
      </c>
      <c r="GB20" s="5">
        <v>30.607500000000002</v>
      </c>
      <c r="GC20" s="5">
        <v>12.779299999999999</v>
      </c>
      <c r="GD20" s="5">
        <v>13.967499999999999</v>
      </c>
      <c r="GE20" s="5">
        <v>5753</v>
      </c>
      <c r="GF20" s="5">
        <v>5535</v>
      </c>
      <c r="GG20" s="7">
        <v>5.2881900000000003E-2</v>
      </c>
      <c r="GH20" s="7">
        <v>9.4350400000000001E-2</v>
      </c>
      <c r="GI20" s="7">
        <v>7.3853000000000002E-2</v>
      </c>
      <c r="GJ20" s="5">
        <v>67.900999999999996</v>
      </c>
      <c r="GK20" s="5">
        <f t="shared" si="22"/>
        <v>4.7284818941504173E-2</v>
      </c>
      <c r="GL20" s="5">
        <v>10.222300000000001</v>
      </c>
      <c r="GM20" s="5">
        <f t="shared" si="23"/>
        <v>1.9445120791325853E-3</v>
      </c>
      <c r="GN20" s="5">
        <v>4.8201899999999999E-2</v>
      </c>
      <c r="GO20" s="5">
        <v>0.90520999999999996</v>
      </c>
      <c r="GP20" s="5">
        <v>4.6367699999999998E-2</v>
      </c>
      <c r="GQ20" s="5">
        <v>2.20752E-4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70170369065198</v>
      </c>
      <c r="GY20" s="5">
        <v>17794</v>
      </c>
    </row>
    <row r="21" spans="1:207" x14ac:dyDescent="0.2">
      <c r="A21" s="6" t="s">
        <v>108</v>
      </c>
      <c r="B21" s="6">
        <v>1483</v>
      </c>
      <c r="C21" s="5">
        <v>4416</v>
      </c>
      <c r="E21" s="5">
        <v>1</v>
      </c>
      <c r="F21" s="5">
        <v>4015</v>
      </c>
      <c r="G21" s="5">
        <f t="shared" si="0"/>
        <v>0.9091938405797102</v>
      </c>
      <c r="H21" s="5">
        <v>1272</v>
      </c>
      <c r="I21" s="5">
        <f t="shared" si="1"/>
        <v>0.28804347826086957</v>
      </c>
      <c r="J21" s="5">
        <v>5287</v>
      </c>
      <c r="K21" s="5">
        <v>4814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4814</v>
      </c>
      <c r="R21" s="5">
        <v>4814</v>
      </c>
      <c r="S21" s="7">
        <v>9.0126800000000007E-2</v>
      </c>
      <c r="T21" s="7">
        <v>9.0126800000000007E-2</v>
      </c>
      <c r="U21" s="7">
        <v>9.0126800000000007E-2</v>
      </c>
      <c r="V21" s="5">
        <v>268</v>
      </c>
      <c r="W21" s="5">
        <f t="shared" si="2"/>
        <v>0.18071476736345246</v>
      </c>
      <c r="X21" s="5">
        <v>4.74627</v>
      </c>
      <c r="Y21" s="5">
        <f t="shared" si="3"/>
        <v>1.0747894021739131E-3</v>
      </c>
      <c r="Z21" s="5">
        <v>0.19217799999999999</v>
      </c>
      <c r="AA21" s="5">
        <v>0.62778199999999995</v>
      </c>
      <c r="AB21" s="5">
        <v>0.16925200000000001</v>
      </c>
      <c r="AC21" s="5">
        <v>1.0788900000000001E-2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503623330</v>
      </c>
      <c r="AK21" s="5">
        <v>0.125</v>
      </c>
      <c r="AM21" s="5">
        <v>4</v>
      </c>
      <c r="AN21" s="5">
        <v>4398</v>
      </c>
      <c r="AO21" s="5">
        <f t="shared" si="4"/>
        <v>0.99592391304347827</v>
      </c>
      <c r="AP21" s="5">
        <v>531.75</v>
      </c>
      <c r="AQ21" s="5">
        <f t="shared" si="5"/>
        <v>0.12041440217391304</v>
      </c>
      <c r="AR21" s="5">
        <v>4929.75</v>
      </c>
      <c r="AS21" s="5">
        <v>4713.75</v>
      </c>
      <c r="AT21" s="5">
        <v>12</v>
      </c>
      <c r="AU21" s="5">
        <v>0.136546</v>
      </c>
      <c r="AV21" s="5">
        <v>0.15484600000000001</v>
      </c>
      <c r="AW21" s="5">
        <v>0.12639</v>
      </c>
      <c r="AX21" s="5">
        <v>0.12760199999999999</v>
      </c>
      <c r="AY21" s="5">
        <v>4720</v>
      </c>
      <c r="AZ21" s="5">
        <v>4708</v>
      </c>
      <c r="BA21" s="7">
        <v>6.6123199999999993E-2</v>
      </c>
      <c r="BB21" s="7">
        <v>6.8840600000000002E-2</v>
      </c>
      <c r="BC21" s="7">
        <v>6.7425299999999994E-2</v>
      </c>
      <c r="BD21" s="5">
        <v>77</v>
      </c>
      <c r="BE21" s="5">
        <f t="shared" si="6"/>
        <v>5.1921780175320294E-2</v>
      </c>
      <c r="BF21" s="5">
        <v>6.9058400000000004</v>
      </c>
      <c r="BG21" s="5">
        <f t="shared" si="7"/>
        <v>1.563822463768116E-3</v>
      </c>
      <c r="BH21" s="5">
        <v>5.29332E-2</v>
      </c>
      <c r="BI21" s="5">
        <v>0.89581900000000003</v>
      </c>
      <c r="BJ21" s="5">
        <v>5.0910299999999999E-2</v>
      </c>
      <c r="BK21" s="8">
        <v>3.3715399999999999E-4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26085173570</v>
      </c>
      <c r="BS21" s="5">
        <v>7.4531299999999998</v>
      </c>
      <c r="BU21" s="5">
        <v>1000</v>
      </c>
      <c r="BV21" s="5">
        <v>4398.04</v>
      </c>
      <c r="BW21" s="5">
        <f t="shared" si="8"/>
        <v>0.99593297101449274</v>
      </c>
      <c r="BX21" s="5">
        <v>531.84299999999996</v>
      </c>
      <c r="BY21" s="5">
        <f t="shared" si="9"/>
        <v>0.12043546195652173</v>
      </c>
      <c r="BZ21" s="5">
        <v>4929.88</v>
      </c>
      <c r="CA21" s="5">
        <v>4714.05</v>
      </c>
      <c r="CB21" s="5">
        <v>16</v>
      </c>
      <c r="CC21" s="5">
        <v>2.1593599999999999</v>
      </c>
      <c r="CD21" s="5">
        <v>2.2424200000000001</v>
      </c>
      <c r="CE21" s="5">
        <v>1.8616999999999999</v>
      </c>
      <c r="CF21" s="5">
        <v>2.2236799999999999</v>
      </c>
      <c r="CG21" s="5">
        <v>4720</v>
      </c>
      <c r="CH21" s="5">
        <v>4704</v>
      </c>
      <c r="CI21" s="7">
        <v>6.5217399999999995E-2</v>
      </c>
      <c r="CJ21" s="7">
        <v>6.8840600000000002E-2</v>
      </c>
      <c r="CK21" s="7">
        <v>6.7492300000000005E-2</v>
      </c>
      <c r="CL21" s="5">
        <v>77.028999999999996</v>
      </c>
      <c r="CM21" s="5">
        <f t="shared" si="10"/>
        <v>5.194133513149022E-2</v>
      </c>
      <c r="CN21" s="5">
        <v>6.9044499999999998</v>
      </c>
      <c r="CO21" s="5">
        <f t="shared" si="11"/>
        <v>1.5635076992753622E-3</v>
      </c>
      <c r="CP21" s="5">
        <v>5.2937999999999999E-2</v>
      </c>
      <c r="CQ21" s="5">
        <v>0.89579500000000001</v>
      </c>
      <c r="CR21" s="5">
        <v>5.0944700000000002E-2</v>
      </c>
      <c r="CS21" s="8">
        <v>3.2232000000000002E-4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1360158299608</v>
      </c>
      <c r="DA21" s="5">
        <v>319.21899999999999</v>
      </c>
      <c r="DC21" s="5">
        <v>1000</v>
      </c>
      <c r="DD21" s="5">
        <v>4367.3500000000004</v>
      </c>
      <c r="DE21" s="5">
        <f t="shared" si="12"/>
        <v>0.98898324275362326</v>
      </c>
      <c r="DF21" s="5">
        <v>419.37400000000002</v>
      </c>
      <c r="DG21" s="5">
        <f t="shared" si="13"/>
        <v>9.4966938405797105E-2</v>
      </c>
      <c r="DH21" s="5">
        <v>4786.7299999999996</v>
      </c>
      <c r="DI21" s="5">
        <v>4657.24</v>
      </c>
      <c r="DJ21" s="5">
        <v>122</v>
      </c>
      <c r="DK21" s="5">
        <v>6.0175999999999998</v>
      </c>
      <c r="DL21" s="5">
        <v>22.864699999999999</v>
      </c>
      <c r="DM21" s="5">
        <v>8.9220799999999993</v>
      </c>
      <c r="DN21" s="5">
        <v>8.0933600000000006</v>
      </c>
      <c r="DO21" s="5">
        <v>4725</v>
      </c>
      <c r="DP21" s="5">
        <v>4603</v>
      </c>
      <c r="DQ21" s="7">
        <v>4.2346000000000002E-2</v>
      </c>
      <c r="DR21" s="7">
        <v>6.9972800000000002E-2</v>
      </c>
      <c r="DS21" s="7">
        <v>5.4629799999999999E-2</v>
      </c>
      <c r="DT21" s="5">
        <v>47.616999999999997</v>
      </c>
      <c r="DU21" s="5">
        <f t="shared" si="14"/>
        <v>3.2108563722184756E-2</v>
      </c>
      <c r="DV21" s="5">
        <v>8.8072300000000006</v>
      </c>
      <c r="DW21" s="5">
        <f t="shared" si="15"/>
        <v>1.9943908514492756E-3</v>
      </c>
      <c r="DX21" s="5">
        <v>3.2850299999999999E-2</v>
      </c>
      <c r="DY21" s="5">
        <v>0.93571499999999996</v>
      </c>
      <c r="DZ21" s="5">
        <v>3.13668E-2</v>
      </c>
      <c r="EA21" s="8">
        <v>6.7430900000000005E-5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17461183524428</v>
      </c>
      <c r="EI21" s="5">
        <v>5922.48</v>
      </c>
      <c r="EK21" s="5">
        <v>4</v>
      </c>
      <c r="EL21" s="5">
        <v>4353.75</v>
      </c>
      <c r="EM21" s="5">
        <f t="shared" si="16"/>
        <v>0.98590353260869568</v>
      </c>
      <c r="EN21" s="5">
        <v>423.5</v>
      </c>
      <c r="EO21" s="5">
        <f t="shared" si="17"/>
        <v>9.5901268115942032E-2</v>
      </c>
      <c r="EP21" s="5">
        <v>4777.25</v>
      </c>
      <c r="EQ21" s="5">
        <v>4648.75</v>
      </c>
      <c r="ER21" s="5">
        <v>31</v>
      </c>
      <c r="ES21" s="5">
        <v>0.38661200000000001</v>
      </c>
      <c r="ET21" s="5">
        <v>1.3405</v>
      </c>
      <c r="EU21" s="5">
        <v>0.73527900000000002</v>
      </c>
      <c r="EV21" s="5">
        <v>0.40718199999999999</v>
      </c>
      <c r="EW21" s="5">
        <v>4665</v>
      </c>
      <c r="EX21" s="5">
        <v>4634</v>
      </c>
      <c r="EY21" s="7">
        <v>4.9365899999999997E-2</v>
      </c>
      <c r="EZ21" s="7">
        <v>5.6385900000000003E-2</v>
      </c>
      <c r="FA21" s="7">
        <v>5.2706099999999999E-2</v>
      </c>
      <c r="FB21" s="5">
        <v>45.75</v>
      </c>
      <c r="FC21" s="5">
        <f t="shared" si="18"/>
        <v>3.0849629130141606E-2</v>
      </c>
      <c r="FD21" s="5">
        <v>9.2568300000000008</v>
      </c>
      <c r="FE21" s="5">
        <f t="shared" si="19"/>
        <v>2.0962024456521742E-3</v>
      </c>
      <c r="FF21" s="5">
        <v>3.1523900000000001E-2</v>
      </c>
      <c r="FG21" s="5">
        <v>0.93830100000000005</v>
      </c>
      <c r="FH21" s="5">
        <v>3.0175299999999999E-2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54500798227982</v>
      </c>
      <c r="FQ21" s="5">
        <v>14314.7</v>
      </c>
      <c r="FS21" s="5">
        <v>1000</v>
      </c>
      <c r="FT21" s="5">
        <v>4353.68</v>
      </c>
      <c r="FU21" s="5">
        <f t="shared" si="20"/>
        <v>0.98588768115942038</v>
      </c>
      <c r="FV21" s="5">
        <v>425.97</v>
      </c>
      <c r="FW21" s="5">
        <f t="shared" si="21"/>
        <v>9.6460597826086958E-2</v>
      </c>
      <c r="FX21" s="5">
        <v>4779.6499999999996</v>
      </c>
      <c r="FY21" s="5">
        <v>4654.37</v>
      </c>
      <c r="FZ21" s="5">
        <v>105</v>
      </c>
      <c r="GA21" s="5">
        <v>5.99512</v>
      </c>
      <c r="GB21" s="5">
        <v>21.721599999999999</v>
      </c>
      <c r="GC21" s="5">
        <v>8.4678599999999999</v>
      </c>
      <c r="GD21" s="5">
        <v>7.36477</v>
      </c>
      <c r="GE21" s="5">
        <v>4716</v>
      </c>
      <c r="GF21" s="5">
        <v>4611</v>
      </c>
      <c r="GG21" s="7">
        <v>4.4157599999999998E-2</v>
      </c>
      <c r="GH21" s="7">
        <v>6.7934800000000004E-2</v>
      </c>
      <c r="GI21" s="7">
        <v>5.3977799999999999E-2</v>
      </c>
      <c r="GJ21" s="5">
        <v>46.381</v>
      </c>
      <c r="GK21" s="5">
        <f t="shared" si="22"/>
        <v>3.1275118004045852E-2</v>
      </c>
      <c r="GL21" s="5">
        <v>9.1841500000000007</v>
      </c>
      <c r="GM21" s="5">
        <f t="shared" si="23"/>
        <v>2.0797441123188406E-3</v>
      </c>
      <c r="GN21" s="5">
        <v>3.1980399999999999E-2</v>
      </c>
      <c r="GO21" s="5">
        <v>0.937419</v>
      </c>
      <c r="GP21" s="5">
        <v>3.0569800000000001E-2</v>
      </c>
      <c r="GQ21" s="8">
        <v>3.1018200000000001E-5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4901383716800</v>
      </c>
      <c r="GY21" s="5">
        <v>1241.75</v>
      </c>
    </row>
    <row r="22" spans="1:207" x14ac:dyDescent="0.2">
      <c r="A22" s="6" t="s">
        <v>109</v>
      </c>
      <c r="B22" s="6">
        <v>1488</v>
      </c>
      <c r="C22" s="5">
        <v>4264</v>
      </c>
      <c r="E22" s="5">
        <v>1</v>
      </c>
      <c r="F22" s="5">
        <v>3810</v>
      </c>
      <c r="G22" s="5">
        <f t="shared" si="0"/>
        <v>0.89352720450281431</v>
      </c>
      <c r="H22" s="5">
        <v>1428</v>
      </c>
      <c r="I22" s="5">
        <f t="shared" si="1"/>
        <v>0.33489681050656661</v>
      </c>
      <c r="J22" s="5">
        <v>5238</v>
      </c>
      <c r="K22" s="5">
        <v>4738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4738</v>
      </c>
      <c r="R22" s="5">
        <v>4738</v>
      </c>
      <c r="S22" s="7">
        <v>0.111163</v>
      </c>
      <c r="T22" s="7">
        <v>0.111163</v>
      </c>
      <c r="U22" s="7">
        <v>0.111163</v>
      </c>
      <c r="V22" s="5">
        <v>306</v>
      </c>
      <c r="W22" s="5">
        <f t="shared" si="2"/>
        <v>0.20564516129032259</v>
      </c>
      <c r="X22" s="5">
        <v>4.6666699999999999</v>
      </c>
      <c r="Y22" s="5">
        <f t="shared" si="3"/>
        <v>1.0944348030018762E-3</v>
      </c>
      <c r="Z22" s="5">
        <v>0.21975800000000001</v>
      </c>
      <c r="AA22" s="5">
        <v>0.57526900000000003</v>
      </c>
      <c r="AB22" s="5">
        <v>0.19153200000000001</v>
      </c>
      <c r="AC22" s="5">
        <v>1.34409E-2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781660416</v>
      </c>
      <c r="AK22" s="5">
        <v>0.265625</v>
      </c>
      <c r="AM22" s="5">
        <v>45</v>
      </c>
      <c r="AN22" s="5">
        <v>4292.71</v>
      </c>
      <c r="AO22" s="5">
        <f t="shared" si="4"/>
        <v>1.006733114446529</v>
      </c>
      <c r="AP22" s="5">
        <v>634.02200000000005</v>
      </c>
      <c r="AQ22" s="5">
        <f t="shared" si="5"/>
        <v>0.14869183864915572</v>
      </c>
      <c r="AR22" s="5">
        <v>4926.7299999999996</v>
      </c>
      <c r="AS22" s="5">
        <v>4623.22</v>
      </c>
      <c r="AT22" s="5">
        <v>68</v>
      </c>
      <c r="AU22" s="5">
        <v>0.984568</v>
      </c>
      <c r="AV22" s="5">
        <v>3.99065</v>
      </c>
      <c r="AW22" s="5">
        <v>1.4400500000000001</v>
      </c>
      <c r="AX22" s="5">
        <v>1.55017</v>
      </c>
      <c r="AY22" s="5">
        <v>4656</v>
      </c>
      <c r="AZ22" s="5">
        <v>4588</v>
      </c>
      <c r="BA22" s="7">
        <v>7.5984999999999997E-2</v>
      </c>
      <c r="BB22" s="7">
        <v>9.19325E-2</v>
      </c>
      <c r="BC22" s="7">
        <v>8.4245399999999998E-2</v>
      </c>
      <c r="BD22" s="5">
        <v>112.889</v>
      </c>
      <c r="BE22" s="5">
        <f t="shared" si="6"/>
        <v>7.5866263440860213E-2</v>
      </c>
      <c r="BF22" s="5">
        <v>5.6163400000000001</v>
      </c>
      <c r="BG22" s="5">
        <f t="shared" si="7"/>
        <v>1.3171529080675422E-3</v>
      </c>
      <c r="BH22" s="5">
        <v>7.8225799999999998E-2</v>
      </c>
      <c r="BI22" s="5">
        <v>0.84660999999999997</v>
      </c>
      <c r="BJ22" s="5">
        <v>7.3476700000000006E-2</v>
      </c>
      <c r="BK22" s="8">
        <v>1.65771E-3</v>
      </c>
      <c r="BL22" s="8">
        <v>2.9868600000000001E-5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127239183402</v>
      </c>
      <c r="BS22" s="5">
        <v>37.796900000000001</v>
      </c>
      <c r="BU22" s="5">
        <v>1000</v>
      </c>
      <c r="BV22" s="5">
        <v>4289.55</v>
      </c>
      <c r="BW22" s="5">
        <f t="shared" si="8"/>
        <v>1.0059920262664166</v>
      </c>
      <c r="BX22" s="5">
        <v>632.71199999999999</v>
      </c>
      <c r="BY22" s="5">
        <f t="shared" si="9"/>
        <v>0.14838461538461539</v>
      </c>
      <c r="BZ22" s="5">
        <v>4922.26</v>
      </c>
      <c r="CA22" s="5">
        <v>4619.6099999999997</v>
      </c>
      <c r="CB22" s="5">
        <v>106</v>
      </c>
      <c r="CC22" s="5">
        <v>4.7257100000000003</v>
      </c>
      <c r="CD22" s="5">
        <v>18.915900000000001</v>
      </c>
      <c r="CE22" s="5">
        <v>7.1496500000000003</v>
      </c>
      <c r="CF22" s="5">
        <v>7.85046</v>
      </c>
      <c r="CG22" s="5">
        <v>4673</v>
      </c>
      <c r="CH22" s="5">
        <v>4567</v>
      </c>
      <c r="CI22" s="7">
        <v>7.1059999999999998E-2</v>
      </c>
      <c r="CJ22" s="7">
        <v>9.5919299999999999E-2</v>
      </c>
      <c r="CK22" s="7">
        <v>8.3397299999999994E-2</v>
      </c>
      <c r="CL22" s="5">
        <v>112.185</v>
      </c>
      <c r="CM22" s="5">
        <f t="shared" si="10"/>
        <v>7.5393145161290323E-2</v>
      </c>
      <c r="CN22" s="5">
        <v>5.6398999999999999</v>
      </c>
      <c r="CO22" s="5">
        <f t="shared" si="11"/>
        <v>1.3226782363977485E-3</v>
      </c>
      <c r="CP22" s="5">
        <v>7.7499299999999993E-2</v>
      </c>
      <c r="CQ22" s="5">
        <v>0.84778600000000004</v>
      </c>
      <c r="CR22" s="5">
        <v>7.3280200000000004E-2</v>
      </c>
      <c r="CS22" s="8">
        <v>1.42742E-3</v>
      </c>
      <c r="CT22" s="8">
        <v>6.7204299999999996E-6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33872918745326</v>
      </c>
      <c r="DA22" s="5">
        <v>8398.94</v>
      </c>
      <c r="DC22" s="5">
        <v>1000</v>
      </c>
      <c r="DD22" s="5">
        <v>4237.63</v>
      </c>
      <c r="DE22" s="5">
        <f t="shared" si="12"/>
        <v>0.9938156660412758</v>
      </c>
      <c r="DF22" s="5">
        <v>496.03899999999999</v>
      </c>
      <c r="DG22" s="5">
        <f t="shared" si="13"/>
        <v>0.11633184803001875</v>
      </c>
      <c r="DH22" s="5">
        <v>4733.67</v>
      </c>
      <c r="DI22" s="5">
        <v>4553.63</v>
      </c>
      <c r="DJ22" s="5">
        <v>152</v>
      </c>
      <c r="DK22" s="5">
        <v>7.2082300000000004</v>
      </c>
      <c r="DL22" s="5">
        <v>30.195599999999999</v>
      </c>
      <c r="DM22" s="5">
        <v>12.1914</v>
      </c>
      <c r="DN22" s="5">
        <v>11.766299999999999</v>
      </c>
      <c r="DO22" s="5">
        <v>4631</v>
      </c>
      <c r="DP22" s="5">
        <v>4479</v>
      </c>
      <c r="DQ22" s="7">
        <v>5.0422099999999997E-2</v>
      </c>
      <c r="DR22" s="7">
        <v>8.6069400000000004E-2</v>
      </c>
      <c r="DS22" s="7">
        <v>6.7923800000000006E-2</v>
      </c>
      <c r="DT22" s="5">
        <v>73.460999999999999</v>
      </c>
      <c r="DU22" s="5">
        <f t="shared" si="14"/>
        <v>4.9368951612903222E-2</v>
      </c>
      <c r="DV22" s="5">
        <v>6.7524100000000002</v>
      </c>
      <c r="DW22" s="5">
        <f t="shared" si="15"/>
        <v>1.5835858348968105E-3</v>
      </c>
      <c r="DX22" s="5">
        <v>5.0440199999999998E-2</v>
      </c>
      <c r="DY22" s="5">
        <v>0.90086299999999997</v>
      </c>
      <c r="DZ22" s="5">
        <v>4.8297699999999999E-2</v>
      </c>
      <c r="EA22" s="8">
        <v>3.9919400000000001E-4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77402332389744</v>
      </c>
      <c r="EI22" s="5">
        <v>26362.9</v>
      </c>
      <c r="EK22" s="5">
        <v>120</v>
      </c>
      <c r="EL22" s="5">
        <v>4223.78</v>
      </c>
      <c r="EM22" s="5">
        <f t="shared" si="16"/>
        <v>0.99056754221388366</v>
      </c>
      <c r="EN22" s="5">
        <v>497.61700000000002</v>
      </c>
      <c r="EO22" s="5">
        <f t="shared" si="17"/>
        <v>0.11670192307692308</v>
      </c>
      <c r="EP22" s="5">
        <v>4721.3999999999996</v>
      </c>
      <c r="EQ22" s="5">
        <v>4552.17</v>
      </c>
      <c r="ER22" s="5">
        <v>88</v>
      </c>
      <c r="ES22" s="5">
        <v>3.7186599999999999</v>
      </c>
      <c r="ET22" s="5">
        <v>12.875500000000001</v>
      </c>
      <c r="EU22" s="5">
        <v>6.3854899999999999</v>
      </c>
      <c r="EV22" s="5">
        <v>3.6605300000000001</v>
      </c>
      <c r="EW22" s="5">
        <v>4594</v>
      </c>
      <c r="EX22" s="5">
        <v>4506</v>
      </c>
      <c r="EY22" s="7">
        <v>5.6754199999999998E-2</v>
      </c>
      <c r="EZ22" s="7">
        <v>7.7392100000000005E-2</v>
      </c>
      <c r="FA22" s="7">
        <v>6.7581299999999997E-2</v>
      </c>
      <c r="FB22" s="5">
        <v>75.366699999999994</v>
      </c>
      <c r="FC22" s="5">
        <f t="shared" si="18"/>
        <v>5.0649663978494623E-2</v>
      </c>
      <c r="FD22" s="5">
        <v>6.6026100000000003</v>
      </c>
      <c r="FE22" s="5">
        <f t="shared" si="19"/>
        <v>1.5484545028142591E-3</v>
      </c>
      <c r="FF22" s="5">
        <v>5.1904100000000002E-2</v>
      </c>
      <c r="FG22" s="5">
        <v>0.89811799999999997</v>
      </c>
      <c r="FH22" s="5">
        <v>4.93952E-2</v>
      </c>
      <c r="FI22" s="5">
        <v>5.8243699999999999E-4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61512923795536</v>
      </c>
      <c r="FQ22" s="5">
        <v>16241.8</v>
      </c>
      <c r="FS22" s="5">
        <v>1000</v>
      </c>
      <c r="FT22" s="5">
        <v>4223.59</v>
      </c>
      <c r="FU22" s="5">
        <f t="shared" si="20"/>
        <v>0.99052298311444653</v>
      </c>
      <c r="FV22" s="5">
        <v>492.80099999999999</v>
      </c>
      <c r="FW22" s="5">
        <f t="shared" si="21"/>
        <v>0.11557246716697936</v>
      </c>
      <c r="FX22" s="5">
        <v>4716.3900000000003</v>
      </c>
      <c r="FY22" s="5">
        <v>4549.37</v>
      </c>
      <c r="FZ22" s="5">
        <v>137</v>
      </c>
      <c r="GA22" s="5">
        <v>6.5829899999999997</v>
      </c>
      <c r="GB22" s="5">
        <v>27.797000000000001</v>
      </c>
      <c r="GC22" s="5">
        <v>11.2926</v>
      </c>
      <c r="GD22" s="5">
        <v>10.8184</v>
      </c>
      <c r="GE22" s="5">
        <v>4621</v>
      </c>
      <c r="GF22" s="5">
        <v>4484</v>
      </c>
      <c r="GG22" s="7">
        <v>5.15947E-2</v>
      </c>
      <c r="GH22" s="7">
        <v>8.3724199999999999E-2</v>
      </c>
      <c r="GI22" s="7">
        <v>6.6925399999999996E-2</v>
      </c>
      <c r="GJ22" s="5">
        <v>71.102000000000004</v>
      </c>
      <c r="GK22" s="5">
        <f t="shared" si="22"/>
        <v>4.7783602150537639E-2</v>
      </c>
      <c r="GL22" s="5">
        <v>6.9309000000000003</v>
      </c>
      <c r="GM22" s="5">
        <f t="shared" si="23"/>
        <v>1.6254455909943716E-3</v>
      </c>
      <c r="GN22" s="5">
        <v>4.8817899999999997E-2</v>
      </c>
      <c r="GO22" s="5">
        <v>0.90407099999999996</v>
      </c>
      <c r="GP22" s="5">
        <v>4.6749300000000001E-2</v>
      </c>
      <c r="GQ22" s="5">
        <v>3.6223100000000002E-4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176694784835338</v>
      </c>
      <c r="GY22" s="5">
        <v>44943.8</v>
      </c>
    </row>
    <row r="23" spans="1:207" x14ac:dyDescent="0.2">
      <c r="A23" s="6" t="s">
        <v>110</v>
      </c>
      <c r="B23" s="6">
        <v>1583</v>
      </c>
      <c r="C23" s="5">
        <v>5387</v>
      </c>
      <c r="E23" s="5">
        <v>1</v>
      </c>
      <c r="F23" s="5">
        <v>4919</v>
      </c>
      <c r="G23" s="5">
        <f t="shared" si="0"/>
        <v>0.9131241878596621</v>
      </c>
      <c r="H23" s="5">
        <v>1577</v>
      </c>
      <c r="I23" s="5">
        <f t="shared" si="1"/>
        <v>0.29274178578058291</v>
      </c>
      <c r="J23" s="5">
        <v>6496</v>
      </c>
      <c r="K23" s="5">
        <v>5980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5980</v>
      </c>
      <c r="R23" s="5">
        <v>5980</v>
      </c>
      <c r="S23" s="7">
        <v>0.11008</v>
      </c>
      <c r="T23" s="7">
        <v>0.11008</v>
      </c>
      <c r="U23" s="7">
        <v>0.11008</v>
      </c>
      <c r="V23" s="5">
        <v>302</v>
      </c>
      <c r="W23" s="5">
        <f t="shared" si="2"/>
        <v>0.19077700568540745</v>
      </c>
      <c r="X23" s="5">
        <v>5.2218499999999999</v>
      </c>
      <c r="Y23" s="5">
        <f t="shared" si="3"/>
        <v>9.693428624466307E-4</v>
      </c>
      <c r="Z23" s="5">
        <v>0.20088400000000001</v>
      </c>
      <c r="AA23" s="5">
        <v>0.60897000000000001</v>
      </c>
      <c r="AB23" s="5">
        <v>0.18067</v>
      </c>
      <c r="AC23" s="5">
        <v>9.4756800000000002E-3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769731722</v>
      </c>
      <c r="AK23" s="5">
        <v>0.203125</v>
      </c>
      <c r="AM23" s="5">
        <v>29</v>
      </c>
      <c r="AN23" s="5">
        <v>5516.52</v>
      </c>
      <c r="AO23" s="5">
        <f t="shared" si="4"/>
        <v>1.0240430666419158</v>
      </c>
      <c r="AP23" s="5">
        <v>835.31</v>
      </c>
      <c r="AQ23" s="5">
        <f t="shared" si="5"/>
        <v>0.15506033042509745</v>
      </c>
      <c r="AR23" s="5">
        <v>6351.83</v>
      </c>
      <c r="AS23" s="5">
        <v>5959.59</v>
      </c>
      <c r="AT23" s="5">
        <v>104</v>
      </c>
      <c r="AU23" s="5">
        <v>0.899482</v>
      </c>
      <c r="AV23" s="5">
        <v>2.7684799999999998</v>
      </c>
      <c r="AW23" s="5">
        <v>1.1501300000000001</v>
      </c>
      <c r="AX23" s="5">
        <v>1.9515400000000001</v>
      </c>
      <c r="AY23" s="5">
        <v>6007</v>
      </c>
      <c r="AZ23" s="5">
        <v>5903</v>
      </c>
      <c r="BA23" s="7">
        <v>9.5786200000000002E-2</v>
      </c>
      <c r="BB23" s="7">
        <v>0.115092</v>
      </c>
      <c r="BC23" s="7">
        <v>0.10629</v>
      </c>
      <c r="BD23" s="5">
        <v>122.79300000000001</v>
      </c>
      <c r="BE23" s="5">
        <f t="shared" si="6"/>
        <v>7.7569804169298803E-2</v>
      </c>
      <c r="BF23" s="5">
        <v>6.8025799999999998</v>
      </c>
      <c r="BG23" s="5">
        <f t="shared" si="7"/>
        <v>1.2627770558752552E-3</v>
      </c>
      <c r="BH23" s="5">
        <v>8.0684900000000004E-2</v>
      </c>
      <c r="BI23" s="5">
        <v>0.84237700000000004</v>
      </c>
      <c r="BJ23" s="5">
        <v>7.4454900000000004E-2</v>
      </c>
      <c r="BK23" s="8">
        <v>2.48328E-3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117084423986</v>
      </c>
      <c r="BS23" s="5">
        <v>34.375</v>
      </c>
      <c r="BU23" s="5">
        <v>1000</v>
      </c>
      <c r="BV23" s="5">
        <v>5512.23</v>
      </c>
      <c r="BW23" s="5">
        <f t="shared" si="8"/>
        <v>1.0232467050306293</v>
      </c>
      <c r="BX23" s="5">
        <v>836.7</v>
      </c>
      <c r="BY23" s="5">
        <f t="shared" si="9"/>
        <v>0.15531835901243735</v>
      </c>
      <c r="BZ23" s="5">
        <v>6348.93</v>
      </c>
      <c r="CA23" s="5">
        <v>5957.45</v>
      </c>
      <c r="CB23" s="5">
        <v>146</v>
      </c>
      <c r="CC23" s="5">
        <v>5.0601399999999996</v>
      </c>
      <c r="CD23" s="5">
        <v>17.153199999999998</v>
      </c>
      <c r="CE23" s="5">
        <v>6.9128299999999996</v>
      </c>
      <c r="CF23" s="5">
        <v>8.7956500000000002</v>
      </c>
      <c r="CG23" s="5">
        <v>6042</v>
      </c>
      <c r="CH23" s="5">
        <v>5896</v>
      </c>
      <c r="CI23" s="7">
        <v>9.4486700000000007E-2</v>
      </c>
      <c r="CJ23" s="7">
        <v>0.121589</v>
      </c>
      <c r="CK23" s="7">
        <v>0.105893</v>
      </c>
      <c r="CL23" s="5">
        <v>122.48699999999999</v>
      </c>
      <c r="CM23" s="5">
        <f t="shared" si="10"/>
        <v>7.7376500315855967E-2</v>
      </c>
      <c r="CN23" s="5">
        <v>6.8309300000000004</v>
      </c>
      <c r="CO23" s="5">
        <f t="shared" si="11"/>
        <v>1.2680397252645258E-3</v>
      </c>
      <c r="CP23" s="5">
        <v>8.0152899999999999E-2</v>
      </c>
      <c r="CQ23" s="5">
        <v>0.84310200000000002</v>
      </c>
      <c r="CR23" s="5">
        <v>7.4600100000000003E-2</v>
      </c>
      <c r="CS23" s="8">
        <v>2.1446600000000001E-3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22559730863962</v>
      </c>
      <c r="DA23" s="5">
        <v>5626.3</v>
      </c>
      <c r="DC23" s="5">
        <v>1000</v>
      </c>
      <c r="DD23" s="5">
        <v>5329.17</v>
      </c>
      <c r="DE23" s="5">
        <f t="shared" si="12"/>
        <v>0.98926489697419717</v>
      </c>
      <c r="DF23" s="5">
        <v>725.99400000000003</v>
      </c>
      <c r="DG23" s="5">
        <f t="shared" si="13"/>
        <v>0.13476777427139411</v>
      </c>
      <c r="DH23" s="5">
        <v>6055.16</v>
      </c>
      <c r="DI23" s="5">
        <v>5816.09</v>
      </c>
      <c r="DJ23" s="5">
        <v>224</v>
      </c>
      <c r="DK23" s="5">
        <v>8.4172200000000004</v>
      </c>
      <c r="DL23" s="5">
        <v>28.503699999999998</v>
      </c>
      <c r="DM23" s="5">
        <v>12.3384</v>
      </c>
      <c r="DN23" s="5">
        <v>14.1236</v>
      </c>
      <c r="DO23" s="5">
        <v>5945</v>
      </c>
      <c r="DP23" s="5">
        <v>5721</v>
      </c>
      <c r="DQ23" s="7">
        <v>6.2001100000000003E-2</v>
      </c>
      <c r="DR23" s="7">
        <v>0.10358299999999999</v>
      </c>
      <c r="DS23" s="7">
        <v>7.9653100000000004E-2</v>
      </c>
      <c r="DT23" s="5">
        <v>82.48</v>
      </c>
      <c r="DU23" s="5">
        <f t="shared" si="14"/>
        <v>5.2103600758054328E-2</v>
      </c>
      <c r="DV23" s="5">
        <v>8.8020600000000009</v>
      </c>
      <c r="DW23" s="5">
        <f t="shared" si="15"/>
        <v>1.6339446816409878E-3</v>
      </c>
      <c r="DX23" s="5">
        <v>5.3086500000000002E-2</v>
      </c>
      <c r="DY23" s="5">
        <v>0.89544199999999996</v>
      </c>
      <c r="DZ23" s="5">
        <v>5.1120699999999998E-2</v>
      </c>
      <c r="EA23" s="8">
        <v>3.5123199999999999E-4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60647656981238</v>
      </c>
      <c r="EI23" s="5">
        <v>20645.8</v>
      </c>
      <c r="EK23" s="5">
        <v>120</v>
      </c>
      <c r="EL23" s="5">
        <v>5322.29</v>
      </c>
      <c r="EM23" s="5">
        <f t="shared" si="16"/>
        <v>0.98798774828290326</v>
      </c>
      <c r="EN23" s="5">
        <v>751.90800000000002</v>
      </c>
      <c r="EO23" s="5">
        <f t="shared" si="17"/>
        <v>0.13957824392054946</v>
      </c>
      <c r="EP23" s="5">
        <v>6074.2</v>
      </c>
      <c r="EQ23" s="5">
        <v>5818.13</v>
      </c>
      <c r="ER23" s="5">
        <v>157</v>
      </c>
      <c r="ES23" s="5">
        <v>2.22492</v>
      </c>
      <c r="ET23" s="5">
        <v>11.3794</v>
      </c>
      <c r="EU23" s="5">
        <v>4.4013200000000001</v>
      </c>
      <c r="EV23" s="5">
        <v>4.9705700000000004</v>
      </c>
      <c r="EW23" s="5">
        <v>5899</v>
      </c>
      <c r="EX23" s="5">
        <v>5742</v>
      </c>
      <c r="EY23" s="7">
        <v>6.5899399999999997E-2</v>
      </c>
      <c r="EZ23" s="7">
        <v>9.5043600000000006E-2</v>
      </c>
      <c r="FA23" s="7">
        <v>8.0032199999999998E-2</v>
      </c>
      <c r="FB23" s="5">
        <v>92.75</v>
      </c>
      <c r="FC23" s="5">
        <f t="shared" si="18"/>
        <v>5.8591282375236892E-2</v>
      </c>
      <c r="FD23" s="5">
        <v>8.1068300000000004</v>
      </c>
      <c r="FE23" s="5">
        <f t="shared" si="19"/>
        <v>1.5048876925932801E-3</v>
      </c>
      <c r="FF23" s="5">
        <v>5.9833600000000001E-2</v>
      </c>
      <c r="FG23" s="5">
        <v>0.88220699999999996</v>
      </c>
      <c r="FH23" s="5">
        <v>5.7348900000000001E-2</v>
      </c>
      <c r="FI23" s="5">
        <v>6.1065499999999999E-4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74984152563460</v>
      </c>
      <c r="FQ23" s="5">
        <v>19716.8</v>
      </c>
      <c r="FS23" s="5">
        <v>1000</v>
      </c>
      <c r="FT23" s="5">
        <v>5322.23</v>
      </c>
      <c r="FU23" s="5">
        <f t="shared" si="20"/>
        <v>0.98797661035826978</v>
      </c>
      <c r="FV23" s="5">
        <v>718.15700000000004</v>
      </c>
      <c r="FW23" s="5">
        <f t="shared" si="21"/>
        <v>0.13331297568219788</v>
      </c>
      <c r="FX23" s="5">
        <v>6040.39</v>
      </c>
      <c r="FY23" s="5">
        <v>5810.61</v>
      </c>
      <c r="FZ23" s="5">
        <v>209</v>
      </c>
      <c r="GA23" s="5">
        <v>7.5982700000000003</v>
      </c>
      <c r="GB23" s="5">
        <v>25.749600000000001</v>
      </c>
      <c r="GC23" s="5">
        <v>11.070600000000001</v>
      </c>
      <c r="GD23" s="5">
        <v>13.507</v>
      </c>
      <c r="GE23" s="5">
        <v>5914</v>
      </c>
      <c r="GF23" s="5">
        <v>5705</v>
      </c>
      <c r="GG23" s="7">
        <v>5.9031E-2</v>
      </c>
      <c r="GH23" s="7">
        <v>9.7828100000000001E-2</v>
      </c>
      <c r="GI23" s="7">
        <v>7.8635200000000002E-2</v>
      </c>
      <c r="GJ23" s="5">
        <v>80.778999999999996</v>
      </c>
      <c r="GK23" s="5">
        <f t="shared" si="22"/>
        <v>5.1029058749210356E-2</v>
      </c>
      <c r="GL23" s="5">
        <v>8.89039</v>
      </c>
      <c r="GM23" s="5">
        <f t="shared" si="23"/>
        <v>1.6503415630220902E-3</v>
      </c>
      <c r="GN23" s="5">
        <v>5.1998099999999998E-2</v>
      </c>
      <c r="GO23" s="5">
        <v>0.89760499999999999</v>
      </c>
      <c r="GP23" s="5">
        <v>5.006E-2</v>
      </c>
      <c r="GQ23" s="5">
        <v>3.3733400000000001E-4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190693775324740</v>
      </c>
      <c r="GY23" s="5">
        <v>48824.5</v>
      </c>
    </row>
    <row r="24" spans="1:207" x14ac:dyDescent="0.2">
      <c r="A24" s="6" t="s">
        <v>111</v>
      </c>
      <c r="B24" s="6">
        <v>1615</v>
      </c>
      <c r="C24" s="5">
        <v>4956</v>
      </c>
      <c r="E24" s="5">
        <v>1</v>
      </c>
      <c r="F24" s="5">
        <v>4428</v>
      </c>
      <c r="G24" s="5">
        <f t="shared" si="0"/>
        <v>0.89346246973365617</v>
      </c>
      <c r="H24" s="5">
        <v>1554</v>
      </c>
      <c r="I24" s="5">
        <f t="shared" si="1"/>
        <v>0.3135593220338983</v>
      </c>
      <c r="J24" s="5">
        <v>5982</v>
      </c>
      <c r="K24" s="5">
        <v>5452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5452</v>
      </c>
      <c r="R24" s="5">
        <v>5452</v>
      </c>
      <c r="S24" s="7">
        <v>0.100081</v>
      </c>
      <c r="T24" s="7">
        <v>0.100081</v>
      </c>
      <c r="U24" s="7">
        <v>0.100081</v>
      </c>
      <c r="V24" s="5">
        <v>299</v>
      </c>
      <c r="W24" s="5">
        <f t="shared" si="2"/>
        <v>0.18513931888544891</v>
      </c>
      <c r="X24" s="5">
        <v>5.1973200000000004</v>
      </c>
      <c r="Y24" s="5">
        <f t="shared" si="3"/>
        <v>1.0486924939467313E-3</v>
      </c>
      <c r="Z24" s="5">
        <v>0.193189</v>
      </c>
      <c r="AA24" s="5">
        <v>0.62229100000000004</v>
      </c>
      <c r="AB24" s="5">
        <v>0.17709</v>
      </c>
      <c r="AC24" s="5">
        <v>7.4303399999999997E-3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637584726</v>
      </c>
      <c r="AK24" s="5">
        <v>0.1875</v>
      </c>
      <c r="AM24" s="5">
        <v>48</v>
      </c>
      <c r="AN24" s="5">
        <v>4926.58</v>
      </c>
      <c r="AO24" s="5">
        <f t="shared" si="4"/>
        <v>0.99406376109765937</v>
      </c>
      <c r="AP24" s="5">
        <v>704.83299999999997</v>
      </c>
      <c r="AQ24" s="5">
        <f t="shared" si="5"/>
        <v>0.1422181194511703</v>
      </c>
      <c r="AR24" s="5">
        <v>5631.42</v>
      </c>
      <c r="AS24" s="5">
        <v>5361</v>
      </c>
      <c r="AT24" s="5">
        <v>96</v>
      </c>
      <c r="AU24" s="5">
        <v>0.85026400000000002</v>
      </c>
      <c r="AV24" s="5">
        <v>3.82287</v>
      </c>
      <c r="AW24" s="5">
        <v>1.77806</v>
      </c>
      <c r="AX24" s="5">
        <v>2.0766</v>
      </c>
      <c r="AY24" s="5">
        <v>5409</v>
      </c>
      <c r="AZ24" s="5">
        <v>5313</v>
      </c>
      <c r="BA24" s="7">
        <v>7.2033899999999998E-2</v>
      </c>
      <c r="BB24" s="7">
        <v>9.1404399999999997E-2</v>
      </c>
      <c r="BC24" s="7">
        <v>8.1719100000000003E-2</v>
      </c>
      <c r="BD24" s="5">
        <v>97.208299999999994</v>
      </c>
      <c r="BE24" s="5">
        <f t="shared" si="6"/>
        <v>6.0190897832817336E-2</v>
      </c>
      <c r="BF24" s="5">
        <v>7.25075</v>
      </c>
      <c r="BG24" s="5">
        <f t="shared" si="7"/>
        <v>1.4630246166263115E-3</v>
      </c>
      <c r="BH24" s="5">
        <v>6.1532499999999997E-2</v>
      </c>
      <c r="BI24" s="5">
        <v>0.87889600000000001</v>
      </c>
      <c r="BJ24" s="5">
        <v>5.88493E-2</v>
      </c>
      <c r="BK24" s="8">
        <v>7.2239400000000001E-4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110772269730</v>
      </c>
      <c r="BS24" s="5">
        <v>32.0625</v>
      </c>
      <c r="BU24" s="5">
        <v>1000</v>
      </c>
      <c r="BV24" s="5">
        <v>4924.32</v>
      </c>
      <c r="BW24" s="5">
        <f t="shared" si="8"/>
        <v>0.99360774818401931</v>
      </c>
      <c r="BX24" s="5">
        <v>708.02300000000002</v>
      </c>
      <c r="BY24" s="5">
        <f t="shared" si="9"/>
        <v>0.14286178369652947</v>
      </c>
      <c r="BZ24" s="5">
        <v>5632.35</v>
      </c>
      <c r="CA24" s="5">
        <v>5352.27</v>
      </c>
      <c r="CB24" s="5">
        <v>129</v>
      </c>
      <c r="CC24" s="5">
        <v>3.7509399999999999</v>
      </c>
      <c r="CD24" s="5">
        <v>14.1953</v>
      </c>
      <c r="CE24" s="5">
        <v>7.3471599999999997</v>
      </c>
      <c r="CF24" s="5">
        <v>10.0306</v>
      </c>
      <c r="CG24" s="5">
        <v>5427</v>
      </c>
      <c r="CH24" s="5">
        <v>5298</v>
      </c>
      <c r="CI24" s="7">
        <v>6.9007299999999994E-2</v>
      </c>
      <c r="CJ24" s="7">
        <v>9.5036300000000004E-2</v>
      </c>
      <c r="CK24" s="7">
        <v>7.9957600000000004E-2</v>
      </c>
      <c r="CL24" s="5">
        <v>97.847999999999999</v>
      </c>
      <c r="CM24" s="5">
        <f t="shared" si="10"/>
        <v>6.0586996904024769E-2</v>
      </c>
      <c r="CN24" s="5">
        <v>7.2359499999999999</v>
      </c>
      <c r="CO24" s="5">
        <f t="shared" si="11"/>
        <v>1.4600383373688458E-3</v>
      </c>
      <c r="CP24" s="5">
        <v>6.1775200000000002E-2</v>
      </c>
      <c r="CQ24" s="5">
        <v>0.87825699999999995</v>
      </c>
      <c r="CR24" s="5">
        <v>5.9398800000000002E-2</v>
      </c>
      <c r="CS24" s="8">
        <v>5.6904000000000004E-4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38748839825552</v>
      </c>
      <c r="DA24" s="5">
        <v>9603.7999999999993</v>
      </c>
      <c r="DC24" s="5">
        <v>1000</v>
      </c>
      <c r="DD24" s="5">
        <v>4911.3999999999996</v>
      </c>
      <c r="DE24" s="5">
        <f t="shared" si="12"/>
        <v>0.99100080710250193</v>
      </c>
      <c r="DF24" s="5">
        <v>583.41700000000003</v>
      </c>
      <c r="DG24" s="5">
        <f t="shared" si="13"/>
        <v>0.11771933010492333</v>
      </c>
      <c r="DH24" s="5">
        <v>5494.81</v>
      </c>
      <c r="DI24" s="5">
        <v>5310.02</v>
      </c>
      <c r="DJ24" s="5">
        <v>192</v>
      </c>
      <c r="DK24" s="5">
        <v>8.4524699999999999</v>
      </c>
      <c r="DL24" s="5">
        <v>32.171599999999998</v>
      </c>
      <c r="DM24" s="5">
        <v>13.1008</v>
      </c>
      <c r="DN24" s="5">
        <v>12.569000000000001</v>
      </c>
      <c r="DO24" s="5">
        <v>5409</v>
      </c>
      <c r="DP24" s="5">
        <v>5217</v>
      </c>
      <c r="DQ24" s="7">
        <v>5.2663399999999999E-2</v>
      </c>
      <c r="DR24" s="7">
        <v>9.1404399999999997E-2</v>
      </c>
      <c r="DS24" s="7">
        <v>7.1431999999999995E-2</v>
      </c>
      <c r="DT24" s="5">
        <v>63.432000000000002</v>
      </c>
      <c r="DU24" s="5">
        <f t="shared" si="14"/>
        <v>3.9276780185758517E-2</v>
      </c>
      <c r="DV24" s="5">
        <v>9.1975200000000008</v>
      </c>
      <c r="DW24" s="5">
        <f t="shared" si="15"/>
        <v>1.8558353510895885E-3</v>
      </c>
      <c r="DX24" s="5">
        <v>4.0121999999999998E-2</v>
      </c>
      <c r="DY24" s="5">
        <v>0.92122199999999999</v>
      </c>
      <c r="DZ24" s="5">
        <v>3.8430300000000001E-2</v>
      </c>
      <c r="EA24" s="8">
        <v>2.24768E-4</v>
      </c>
      <c r="EB24" s="8">
        <v>1.23839E-6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37467280915330</v>
      </c>
      <c r="EI24" s="5">
        <v>12736.3</v>
      </c>
      <c r="EK24" s="5">
        <v>12</v>
      </c>
      <c r="EL24" s="5">
        <v>4906.42</v>
      </c>
      <c r="EM24" s="5">
        <f t="shared" si="16"/>
        <v>0.98999596448748994</v>
      </c>
      <c r="EN24" s="5">
        <v>594.08299999999997</v>
      </c>
      <c r="EO24" s="5">
        <f t="shared" si="17"/>
        <v>0.11987146892655366</v>
      </c>
      <c r="EP24" s="5">
        <v>5500.5</v>
      </c>
      <c r="EQ24" s="5">
        <v>5314</v>
      </c>
      <c r="ER24" s="5">
        <v>86</v>
      </c>
      <c r="ES24" s="5">
        <v>0.61020700000000005</v>
      </c>
      <c r="ET24" s="5">
        <v>4.1535099999999998</v>
      </c>
      <c r="EU24" s="5">
        <v>1.57525</v>
      </c>
      <c r="EV24" s="5">
        <v>1.4281200000000001</v>
      </c>
      <c r="EW24" s="5">
        <v>5368</v>
      </c>
      <c r="EX24" s="5">
        <v>5282</v>
      </c>
      <c r="EY24" s="7">
        <v>6.5778900000000001E-2</v>
      </c>
      <c r="EZ24" s="7">
        <v>8.31316E-2</v>
      </c>
      <c r="FA24" s="7">
        <v>7.22357E-2</v>
      </c>
      <c r="FB24" s="5">
        <v>63.083300000000001</v>
      </c>
      <c r="FC24" s="5">
        <f t="shared" si="18"/>
        <v>3.9060866873065016E-2</v>
      </c>
      <c r="FD24" s="5">
        <v>9.4174399999999991</v>
      </c>
      <c r="FE24" s="5">
        <f t="shared" si="19"/>
        <v>1.9002098466505244E-3</v>
      </c>
      <c r="FF24" s="5">
        <v>3.9886499999999998E-2</v>
      </c>
      <c r="FG24" s="5">
        <v>0.92167200000000005</v>
      </c>
      <c r="FH24" s="5">
        <v>3.82353E-2</v>
      </c>
      <c r="FI24" s="5">
        <v>2.06398E-4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74755952180298</v>
      </c>
      <c r="FQ24" s="5">
        <v>19790.400000000001</v>
      </c>
      <c r="FS24" s="5">
        <v>1000</v>
      </c>
      <c r="FT24" s="5">
        <v>4905.3900000000003</v>
      </c>
      <c r="FU24" s="5">
        <f t="shared" si="20"/>
        <v>0.98978813559322043</v>
      </c>
      <c r="FV24" s="5">
        <v>579.79999999999995</v>
      </c>
      <c r="FW24" s="5">
        <f t="shared" si="21"/>
        <v>0.11698950766747376</v>
      </c>
      <c r="FX24" s="5">
        <v>5485.19</v>
      </c>
      <c r="FY24" s="5">
        <v>5305.15</v>
      </c>
      <c r="FZ24" s="5">
        <v>164</v>
      </c>
      <c r="GA24" s="5">
        <v>6.7296800000000001</v>
      </c>
      <c r="GB24" s="5">
        <v>30.4344</v>
      </c>
      <c r="GC24" s="5">
        <v>11.8558</v>
      </c>
      <c r="GD24" s="5">
        <v>11.6944</v>
      </c>
      <c r="GE24" s="5">
        <v>5389</v>
      </c>
      <c r="GF24" s="5">
        <v>5225</v>
      </c>
      <c r="GG24" s="7">
        <v>5.4277600000000002E-2</v>
      </c>
      <c r="GH24" s="7">
        <v>8.7368799999999996E-2</v>
      </c>
      <c r="GI24" s="7">
        <v>7.0450200000000004E-2</v>
      </c>
      <c r="GJ24" s="5">
        <v>62.484000000000002</v>
      </c>
      <c r="GK24" s="5">
        <f t="shared" si="22"/>
        <v>3.8689783281733746E-2</v>
      </c>
      <c r="GL24" s="5">
        <v>9.2791800000000002</v>
      </c>
      <c r="GM24" s="5">
        <f t="shared" si="23"/>
        <v>1.872312348668281E-3</v>
      </c>
      <c r="GN24" s="5">
        <v>3.9443300000000001E-2</v>
      </c>
      <c r="GO24" s="5">
        <v>0.92248600000000003</v>
      </c>
      <c r="GP24" s="5">
        <v>3.7936200000000003E-2</v>
      </c>
      <c r="GQ24" s="5">
        <v>1.3436500000000001E-4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18762795994940</v>
      </c>
      <c r="GY24" s="5">
        <v>4759.05</v>
      </c>
    </row>
    <row r="25" spans="1:207" x14ac:dyDescent="0.2">
      <c r="A25" s="6" t="s">
        <v>112</v>
      </c>
      <c r="B25" s="6">
        <v>1785</v>
      </c>
      <c r="C25" s="5">
        <v>6115</v>
      </c>
      <c r="E25" s="5">
        <v>1</v>
      </c>
      <c r="F25" s="5">
        <v>5541</v>
      </c>
      <c r="G25" s="5">
        <f t="shared" si="0"/>
        <v>0.90613246116107926</v>
      </c>
      <c r="H25" s="5">
        <v>1828</v>
      </c>
      <c r="I25" s="5">
        <f t="shared" si="1"/>
        <v>0.29893704006541294</v>
      </c>
      <c r="J25" s="5">
        <v>7369</v>
      </c>
      <c r="K25" s="5">
        <v>6802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6802</v>
      </c>
      <c r="R25" s="5">
        <v>6802</v>
      </c>
      <c r="S25" s="7">
        <v>0.112347</v>
      </c>
      <c r="T25" s="7">
        <v>0.112347</v>
      </c>
      <c r="U25" s="7">
        <v>0.112347</v>
      </c>
      <c r="V25" s="5">
        <v>342</v>
      </c>
      <c r="W25" s="5">
        <f t="shared" si="2"/>
        <v>0.1915966386554622</v>
      </c>
      <c r="X25" s="5">
        <v>5.3450300000000004</v>
      </c>
      <c r="Y25" s="5">
        <f t="shared" si="3"/>
        <v>8.7408503679476703E-4</v>
      </c>
      <c r="Z25" s="5">
        <v>0.205042</v>
      </c>
      <c r="AA25" s="5">
        <v>0.60392199999999996</v>
      </c>
      <c r="AB25" s="5">
        <v>0.178151</v>
      </c>
      <c r="AC25" s="5">
        <v>1.2885199999999999E-2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832761800</v>
      </c>
      <c r="AK25" s="5">
        <v>0.234375</v>
      </c>
      <c r="AM25" s="5">
        <v>29</v>
      </c>
      <c r="AN25" s="5">
        <v>6121.41</v>
      </c>
      <c r="AO25" s="5">
        <f t="shared" si="4"/>
        <v>1.0010482420278004</v>
      </c>
      <c r="AP25" s="5">
        <v>894.51700000000005</v>
      </c>
      <c r="AQ25" s="5">
        <f t="shared" si="5"/>
        <v>0.14628242027800492</v>
      </c>
      <c r="AR25" s="5">
        <v>7015.93</v>
      </c>
      <c r="AS25" s="5">
        <v>6631.72</v>
      </c>
      <c r="AT25" s="5">
        <v>115</v>
      </c>
      <c r="AU25" s="5">
        <v>0.47498099999999999</v>
      </c>
      <c r="AV25" s="5">
        <v>3.6204800000000001</v>
      </c>
      <c r="AW25" s="5">
        <v>1.62646</v>
      </c>
      <c r="AX25" s="5">
        <v>1.7934099999999999</v>
      </c>
      <c r="AY25" s="5">
        <v>6688</v>
      </c>
      <c r="AZ25" s="5">
        <v>6573</v>
      </c>
      <c r="BA25" s="7">
        <v>7.48978E-2</v>
      </c>
      <c r="BB25" s="7">
        <v>9.3703999999999996E-2</v>
      </c>
      <c r="BC25" s="7">
        <v>8.4501099999999996E-2</v>
      </c>
      <c r="BD25" s="5">
        <v>124</v>
      </c>
      <c r="BE25" s="5">
        <f t="shared" si="6"/>
        <v>6.9467787114845941E-2</v>
      </c>
      <c r="BF25" s="5">
        <v>7.2138499999999999</v>
      </c>
      <c r="BG25" s="5">
        <f t="shared" si="7"/>
        <v>1.1796974652493867E-3</v>
      </c>
      <c r="BH25" s="5">
        <v>7.1901900000000005E-2</v>
      </c>
      <c r="BI25" s="5">
        <v>0.85919100000000004</v>
      </c>
      <c r="BJ25" s="5">
        <v>6.7033700000000002E-2</v>
      </c>
      <c r="BK25" s="8">
        <v>1.87385E-3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102903437714</v>
      </c>
      <c r="BS25" s="5">
        <v>30.3125</v>
      </c>
      <c r="BU25" s="5">
        <v>1000</v>
      </c>
      <c r="BV25" s="5">
        <v>6117.43</v>
      </c>
      <c r="BW25" s="5">
        <f t="shared" si="8"/>
        <v>1.000397383483238</v>
      </c>
      <c r="BX25" s="5">
        <v>888.99099999999999</v>
      </c>
      <c r="BY25" s="5">
        <f t="shared" si="9"/>
        <v>0.14537874080130825</v>
      </c>
      <c r="BZ25" s="5">
        <v>7006.42</v>
      </c>
      <c r="CA25" s="5">
        <v>6624.36</v>
      </c>
      <c r="CB25" s="5">
        <v>166</v>
      </c>
      <c r="CC25" s="5">
        <v>3.5563899999999999</v>
      </c>
      <c r="CD25" s="5">
        <v>18.566700000000001</v>
      </c>
      <c r="CE25" s="5">
        <v>8.1572300000000002</v>
      </c>
      <c r="CF25" s="5">
        <v>8.3523399999999999</v>
      </c>
      <c r="CG25" s="5">
        <v>6716</v>
      </c>
      <c r="CH25" s="5">
        <v>6550</v>
      </c>
      <c r="CI25" s="7">
        <v>7.1136500000000005E-2</v>
      </c>
      <c r="CJ25" s="7">
        <v>9.8282900000000006E-2</v>
      </c>
      <c r="CK25" s="7">
        <v>8.3296499999999996E-2</v>
      </c>
      <c r="CL25" s="5">
        <v>123.18300000000001</v>
      </c>
      <c r="CM25" s="5">
        <f t="shared" si="10"/>
        <v>6.9010084033613445E-2</v>
      </c>
      <c r="CN25" s="5">
        <v>7.2168299999999999</v>
      </c>
      <c r="CO25" s="5">
        <f t="shared" si="11"/>
        <v>1.1801847914963204E-3</v>
      </c>
      <c r="CP25" s="5">
        <v>7.1002200000000001E-2</v>
      </c>
      <c r="CQ25" s="5">
        <v>0.86054799999999998</v>
      </c>
      <c r="CR25" s="5">
        <v>6.7017900000000005E-2</v>
      </c>
      <c r="CS25" s="8">
        <v>1.4319300000000001E-3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23769277183998</v>
      </c>
      <c r="DA25" s="5">
        <v>5903.73</v>
      </c>
      <c r="DC25" s="5">
        <v>1000</v>
      </c>
      <c r="DD25" s="5">
        <v>6054.21</v>
      </c>
      <c r="DE25" s="5">
        <f t="shared" si="12"/>
        <v>0.99005887162714634</v>
      </c>
      <c r="DF25" s="5">
        <v>736.59400000000005</v>
      </c>
      <c r="DG25" s="5">
        <f t="shared" si="13"/>
        <v>0.12045690923957482</v>
      </c>
      <c r="DH25" s="5">
        <v>6790.81</v>
      </c>
      <c r="DI25" s="5">
        <v>6563.5</v>
      </c>
      <c r="DJ25" s="5">
        <v>173</v>
      </c>
      <c r="DK25" s="5">
        <v>6.5069999999999997</v>
      </c>
      <c r="DL25" s="5">
        <v>26.5168</v>
      </c>
      <c r="DM25" s="5">
        <v>10.757300000000001</v>
      </c>
      <c r="DN25" s="5">
        <v>11.4185</v>
      </c>
      <c r="DO25" s="5">
        <v>6654</v>
      </c>
      <c r="DP25" s="5">
        <v>6481</v>
      </c>
      <c r="DQ25" s="7">
        <v>5.9852799999999998E-2</v>
      </c>
      <c r="DR25" s="7">
        <v>8.8143899999999997E-2</v>
      </c>
      <c r="DS25" s="7">
        <v>7.3344699999999999E-2</v>
      </c>
      <c r="DT25" s="5">
        <v>80.912999999999997</v>
      </c>
      <c r="DU25" s="5">
        <f t="shared" si="14"/>
        <v>4.5329411764705882E-2</v>
      </c>
      <c r="DV25" s="5">
        <v>9.1035299999999992</v>
      </c>
      <c r="DW25" s="5">
        <f t="shared" si="15"/>
        <v>1.4887211774325428E-3</v>
      </c>
      <c r="DX25" s="5">
        <v>4.6161899999999999E-2</v>
      </c>
      <c r="DY25" s="5">
        <v>0.90906900000000002</v>
      </c>
      <c r="DZ25" s="5">
        <v>4.4496899999999999E-2</v>
      </c>
      <c r="EA25" s="8">
        <v>2.72269E-4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137111628809748</v>
      </c>
      <c r="EI25" s="5">
        <v>46731.5</v>
      </c>
      <c r="EK25" s="5">
        <v>24</v>
      </c>
      <c r="EL25" s="5">
        <v>6032.83</v>
      </c>
      <c r="EM25" s="5">
        <f t="shared" si="16"/>
        <v>0.98656255110384294</v>
      </c>
      <c r="EN25" s="5">
        <v>748.04200000000003</v>
      </c>
      <c r="EO25" s="5">
        <f t="shared" si="17"/>
        <v>0.12232902698282912</v>
      </c>
      <c r="EP25" s="5">
        <v>6780.88</v>
      </c>
      <c r="EQ25" s="5">
        <v>6555.75</v>
      </c>
      <c r="ER25" s="5">
        <v>145</v>
      </c>
      <c r="ES25" s="5">
        <v>0.90006799999999998</v>
      </c>
      <c r="ET25" s="5">
        <v>4.1922699999999997</v>
      </c>
      <c r="EU25" s="5">
        <v>1.5343899999999999</v>
      </c>
      <c r="EV25" s="5">
        <v>2.1929400000000001</v>
      </c>
      <c r="EW25" s="5">
        <v>6637</v>
      </c>
      <c r="EX25" s="5">
        <v>6492</v>
      </c>
      <c r="EY25" s="7">
        <v>6.1651699999999997E-2</v>
      </c>
      <c r="EZ25" s="7">
        <v>8.5363900000000006E-2</v>
      </c>
      <c r="FA25" s="7">
        <v>7.2076899999999999E-2</v>
      </c>
      <c r="FB25" s="5">
        <v>79.541700000000006</v>
      </c>
      <c r="FC25" s="5">
        <f t="shared" si="18"/>
        <v>4.4561176470588236E-2</v>
      </c>
      <c r="FD25" s="5">
        <v>9.4044000000000008</v>
      </c>
      <c r="FE25" s="5">
        <f t="shared" si="19"/>
        <v>1.5379231398201145E-3</v>
      </c>
      <c r="FF25" s="5">
        <v>4.5168100000000003E-2</v>
      </c>
      <c r="FG25" s="5">
        <v>0.91083099999999995</v>
      </c>
      <c r="FH25" s="5">
        <v>4.3954199999999999E-2</v>
      </c>
      <c r="FI25" s="8">
        <v>4.6685299999999998E-5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103288677351112</v>
      </c>
      <c r="FQ25" s="5">
        <v>27328.3</v>
      </c>
      <c r="FS25" s="5">
        <v>1000</v>
      </c>
      <c r="FT25" s="5">
        <v>6033.54</v>
      </c>
      <c r="FU25" s="5">
        <f t="shared" si="20"/>
        <v>0.98667865903515939</v>
      </c>
      <c r="FV25" s="5">
        <v>746.07899999999995</v>
      </c>
      <c r="FW25" s="5">
        <f t="shared" si="21"/>
        <v>0.1220080130825838</v>
      </c>
      <c r="FX25" s="5">
        <v>6779.62</v>
      </c>
      <c r="FY25" s="5">
        <v>6560.88</v>
      </c>
      <c r="FZ25" s="5">
        <v>168</v>
      </c>
      <c r="GA25" s="5">
        <v>5.8815499999999998</v>
      </c>
      <c r="GB25" s="5">
        <v>24.631699999999999</v>
      </c>
      <c r="GC25" s="5">
        <v>9.9037400000000009</v>
      </c>
      <c r="GD25" s="5">
        <v>10.670500000000001</v>
      </c>
      <c r="GE25" s="5">
        <v>6656</v>
      </c>
      <c r="GF25" s="5">
        <v>6488</v>
      </c>
      <c r="GG25" s="7">
        <v>6.0997500000000003E-2</v>
      </c>
      <c r="GH25" s="7">
        <v>8.8470999999999994E-2</v>
      </c>
      <c r="GI25" s="7">
        <v>7.2914999999999994E-2</v>
      </c>
      <c r="GJ25" s="5">
        <v>78.602000000000004</v>
      </c>
      <c r="GK25" s="5">
        <f t="shared" si="22"/>
        <v>4.4034733893557422E-2</v>
      </c>
      <c r="GL25" s="5">
        <v>9.4918600000000009</v>
      </c>
      <c r="GM25" s="5">
        <f t="shared" si="23"/>
        <v>1.5522256745707278E-3</v>
      </c>
      <c r="GN25" s="5">
        <v>4.4795000000000001E-2</v>
      </c>
      <c r="GO25" s="5">
        <v>0.91173099999999996</v>
      </c>
      <c r="GP25" s="5">
        <v>4.32745E-2</v>
      </c>
      <c r="GQ25" s="5">
        <v>2.0000000000000001E-4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46424830835954</v>
      </c>
      <c r="GY25" s="5">
        <v>11919.9</v>
      </c>
    </row>
    <row r="26" spans="1:207" x14ac:dyDescent="0.2">
      <c r="A26" s="6" t="s">
        <v>113</v>
      </c>
      <c r="B26" s="6">
        <v>1911</v>
      </c>
      <c r="C26" s="5">
        <v>6396</v>
      </c>
      <c r="E26" s="5">
        <v>1</v>
      </c>
      <c r="F26" s="5">
        <v>5815</v>
      </c>
      <c r="G26" s="5">
        <f t="shared" si="0"/>
        <v>0.90916197623514694</v>
      </c>
      <c r="H26" s="5">
        <v>1856</v>
      </c>
      <c r="I26" s="5">
        <f t="shared" si="1"/>
        <v>0.29018136335209505</v>
      </c>
      <c r="J26" s="5">
        <v>7671</v>
      </c>
      <c r="K26" s="5">
        <v>7061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7061</v>
      </c>
      <c r="R26" s="5">
        <v>7061</v>
      </c>
      <c r="S26" s="7">
        <v>0.10397099999999999</v>
      </c>
      <c r="T26" s="7">
        <v>0.10397099999999999</v>
      </c>
      <c r="U26" s="7">
        <v>0.10397099999999999</v>
      </c>
      <c r="V26" s="5">
        <v>341</v>
      </c>
      <c r="W26" s="5">
        <f t="shared" si="2"/>
        <v>0.1784406070120356</v>
      </c>
      <c r="X26" s="5">
        <v>5.4428200000000002</v>
      </c>
      <c r="Y26" s="5">
        <f t="shared" si="3"/>
        <v>8.5097248280175113E-4</v>
      </c>
      <c r="Z26" s="5">
        <v>0.187336</v>
      </c>
      <c r="AA26" s="5">
        <v>0.63474600000000003</v>
      </c>
      <c r="AB26" s="5">
        <v>0.169545</v>
      </c>
      <c r="AC26" s="5">
        <v>8.3725799999999993E-3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1013010580</v>
      </c>
      <c r="AK26" s="5">
        <v>0.28125</v>
      </c>
      <c r="AM26" s="5">
        <v>61</v>
      </c>
      <c r="AN26" s="5">
        <v>6508.87</v>
      </c>
      <c r="AO26" s="5">
        <f t="shared" si="4"/>
        <v>1.017646966854284</v>
      </c>
      <c r="AP26" s="5">
        <v>1091.03</v>
      </c>
      <c r="AQ26" s="5">
        <f t="shared" si="5"/>
        <v>0.17058005003126953</v>
      </c>
      <c r="AR26" s="5">
        <v>7599.9</v>
      </c>
      <c r="AS26" s="5">
        <v>7095.93</v>
      </c>
      <c r="AT26" s="5">
        <v>109</v>
      </c>
      <c r="AU26" s="5">
        <v>1.0895600000000001</v>
      </c>
      <c r="AV26" s="5">
        <v>4.9761199999999999</v>
      </c>
      <c r="AW26" s="5">
        <v>2.4266100000000002</v>
      </c>
      <c r="AX26" s="5">
        <v>2.33521</v>
      </c>
      <c r="AY26" s="5">
        <v>7142</v>
      </c>
      <c r="AZ26" s="5">
        <v>7033</v>
      </c>
      <c r="BA26" s="7">
        <v>9.9593500000000001E-2</v>
      </c>
      <c r="BB26" s="7">
        <v>0.116635</v>
      </c>
      <c r="BC26" s="7">
        <v>0.109433</v>
      </c>
      <c r="BD26" s="5">
        <v>159.44300000000001</v>
      </c>
      <c r="BE26" s="5">
        <f t="shared" si="6"/>
        <v>8.3434327577184733E-2</v>
      </c>
      <c r="BF26" s="5">
        <v>6.8427899999999999</v>
      </c>
      <c r="BG26" s="5">
        <f t="shared" si="7"/>
        <v>1.0698545966228892E-3</v>
      </c>
      <c r="BH26" s="5">
        <v>8.5553000000000004E-2</v>
      </c>
      <c r="BI26" s="5">
        <v>0.83153600000000005</v>
      </c>
      <c r="BJ26" s="5">
        <v>8.1315200000000004E-2</v>
      </c>
      <c r="BK26" s="8">
        <v>1.59559E-3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341378783166</v>
      </c>
      <c r="BS26" s="5">
        <v>100.578</v>
      </c>
      <c r="BU26" s="5">
        <v>1000</v>
      </c>
      <c r="BV26" s="5">
        <v>6503.54</v>
      </c>
      <c r="BW26" s="5">
        <f t="shared" si="8"/>
        <v>1.0168136335209506</v>
      </c>
      <c r="BX26" s="5">
        <v>1082.3</v>
      </c>
      <c r="BY26" s="5">
        <f t="shared" si="9"/>
        <v>0.16921513445903688</v>
      </c>
      <c r="BZ26" s="5">
        <v>7585.84</v>
      </c>
      <c r="CA26" s="5">
        <v>7093.8</v>
      </c>
      <c r="CB26" s="5">
        <v>172</v>
      </c>
      <c r="CC26" s="5">
        <v>4.6381100000000002</v>
      </c>
      <c r="CD26" s="5">
        <v>16.8613</v>
      </c>
      <c r="CE26" s="5">
        <v>8.1761199999999992</v>
      </c>
      <c r="CF26" s="5">
        <v>9.9357000000000006</v>
      </c>
      <c r="CG26" s="5">
        <v>7191</v>
      </c>
      <c r="CH26" s="5">
        <v>7019</v>
      </c>
      <c r="CI26" s="7">
        <v>9.7404599999999994E-2</v>
      </c>
      <c r="CJ26" s="7">
        <v>0.124296</v>
      </c>
      <c r="CK26" s="7">
        <v>0.109099</v>
      </c>
      <c r="CL26" s="5">
        <v>157.37</v>
      </c>
      <c r="CM26" s="5">
        <f t="shared" si="10"/>
        <v>8.2349555206698066E-2</v>
      </c>
      <c r="CN26" s="5">
        <v>6.8774499999999996</v>
      </c>
      <c r="CO26" s="5">
        <f t="shared" si="11"/>
        <v>1.0752736085053159E-3</v>
      </c>
      <c r="CP26" s="5">
        <v>8.4046099999999999E-2</v>
      </c>
      <c r="CQ26" s="5">
        <v>0.83412799999999998</v>
      </c>
      <c r="CR26" s="5">
        <v>8.0653100000000005E-2</v>
      </c>
      <c r="CS26" s="8">
        <v>1.1732100000000001E-3</v>
      </c>
      <c r="CT26" s="5">
        <v>0</v>
      </c>
      <c r="CU26" s="5">
        <v>0</v>
      </c>
      <c r="CV26" s="5">
        <v>0</v>
      </c>
      <c r="CW26" s="5">
        <v>0</v>
      </c>
      <c r="CX26" s="5">
        <v>0</v>
      </c>
      <c r="CY26" s="5">
        <v>0</v>
      </c>
      <c r="CZ26" s="5">
        <v>77135758138544</v>
      </c>
      <c r="DA26" s="5">
        <v>19577.7</v>
      </c>
      <c r="DC26" s="5">
        <v>1000</v>
      </c>
      <c r="DD26" s="5">
        <v>6325.17</v>
      </c>
      <c r="DE26" s="5">
        <f t="shared" si="12"/>
        <v>0.9889258911819887</v>
      </c>
      <c r="DF26" s="5">
        <v>906.92200000000003</v>
      </c>
      <c r="DG26" s="5">
        <f t="shared" si="13"/>
        <v>0.14179518449030645</v>
      </c>
      <c r="DH26" s="5">
        <v>7232.09</v>
      </c>
      <c r="DI26" s="5">
        <v>6915.56</v>
      </c>
      <c r="DJ26" s="5">
        <v>250</v>
      </c>
      <c r="DK26" s="5">
        <v>9.0090900000000005</v>
      </c>
      <c r="DL26" s="5">
        <v>31.421700000000001</v>
      </c>
      <c r="DM26" s="5">
        <v>14.0853</v>
      </c>
      <c r="DN26" s="5">
        <v>14.2347</v>
      </c>
      <c r="DO26" s="5">
        <v>7040</v>
      </c>
      <c r="DP26" s="5">
        <v>6790</v>
      </c>
      <c r="DQ26" s="7">
        <v>6.1601000000000003E-2</v>
      </c>
      <c r="DR26" s="7">
        <v>0.100688</v>
      </c>
      <c r="DS26" s="7">
        <v>8.1231899999999996E-2</v>
      </c>
      <c r="DT26" s="5">
        <v>104.196</v>
      </c>
      <c r="DU26" s="5">
        <f t="shared" si="14"/>
        <v>5.4524332810047094E-2</v>
      </c>
      <c r="DV26" s="5">
        <v>8.7040000000000006</v>
      </c>
      <c r="DW26" s="5">
        <f t="shared" si="15"/>
        <v>1.360850531582239E-3</v>
      </c>
      <c r="DX26" s="5">
        <v>5.5327099999999997E-2</v>
      </c>
      <c r="DY26" s="5">
        <v>0.89067200000000002</v>
      </c>
      <c r="DZ26" s="5">
        <v>5.3721100000000001E-2</v>
      </c>
      <c r="EA26" s="8">
        <v>2.7891199999999998E-4</v>
      </c>
      <c r="EB26" s="8">
        <v>5.2328599999999996E-7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204747108056290</v>
      </c>
      <c r="EI26" s="5">
        <v>69770.399999999994</v>
      </c>
      <c r="EK26" s="5">
        <v>48</v>
      </c>
      <c r="EL26" s="5">
        <v>6317.94</v>
      </c>
      <c r="EM26" s="5">
        <f t="shared" si="16"/>
        <v>0.987795497185741</v>
      </c>
      <c r="EN26" s="5">
        <v>892.06299999999999</v>
      </c>
      <c r="EO26" s="5">
        <f t="shared" si="17"/>
        <v>0.13947201375859913</v>
      </c>
      <c r="EP26" s="5">
        <v>7210</v>
      </c>
      <c r="EQ26" s="5">
        <v>6926.92</v>
      </c>
      <c r="ER26" s="5">
        <v>168</v>
      </c>
      <c r="ES26" s="5">
        <v>1.8618399999999999</v>
      </c>
      <c r="ET26" s="5">
        <v>9.1294599999999999</v>
      </c>
      <c r="EU26" s="5">
        <v>4.3753500000000001</v>
      </c>
      <c r="EV26" s="5">
        <v>2.91262</v>
      </c>
      <c r="EW26" s="5">
        <v>7009</v>
      </c>
      <c r="EX26" s="5">
        <v>6841</v>
      </c>
      <c r="EY26" s="7">
        <v>6.9574700000000003E-2</v>
      </c>
      <c r="EZ26" s="7">
        <v>9.5841200000000001E-2</v>
      </c>
      <c r="FA26" s="7">
        <v>8.3007600000000001E-2</v>
      </c>
      <c r="FB26" s="5">
        <v>100.792</v>
      </c>
      <c r="FC26" s="5">
        <f t="shared" si="18"/>
        <v>5.2743066457352175E-2</v>
      </c>
      <c r="FD26" s="5">
        <v>8.8505599999999998</v>
      </c>
      <c r="FE26" s="5">
        <f t="shared" si="19"/>
        <v>1.3837648530331456E-3</v>
      </c>
      <c r="FF26" s="5">
        <v>5.3582299999999999E-2</v>
      </c>
      <c r="FG26" s="5">
        <v>0.89419800000000005</v>
      </c>
      <c r="FH26" s="5">
        <v>5.1903499999999998E-2</v>
      </c>
      <c r="FI26" s="5">
        <v>3.1615199999999999E-4</v>
      </c>
      <c r="FJ26" s="5">
        <v>0</v>
      </c>
      <c r="FK26" s="5">
        <v>0</v>
      </c>
      <c r="FL26" s="5">
        <v>0</v>
      </c>
      <c r="FM26" s="5">
        <v>0</v>
      </c>
      <c r="FN26" s="5">
        <v>0</v>
      </c>
      <c r="FO26" s="5">
        <v>0</v>
      </c>
      <c r="FP26" s="5">
        <v>132999261038428</v>
      </c>
      <c r="FQ26" s="5">
        <v>35214.800000000003</v>
      </c>
      <c r="FS26" s="5">
        <v>1000</v>
      </c>
      <c r="FT26" s="5">
        <v>6317.74</v>
      </c>
      <c r="FU26" s="5">
        <f t="shared" si="20"/>
        <v>0.98776422764227634</v>
      </c>
      <c r="FV26" s="5">
        <v>898.04499999999996</v>
      </c>
      <c r="FW26" s="5">
        <f t="shared" si="21"/>
        <v>0.14040728580362727</v>
      </c>
      <c r="FX26" s="5">
        <v>7215.79</v>
      </c>
      <c r="FY26" s="5">
        <v>6908.47</v>
      </c>
      <c r="FZ26" s="5">
        <v>210</v>
      </c>
      <c r="GA26" s="5">
        <v>8.4111700000000003</v>
      </c>
      <c r="GB26" s="5">
        <v>31.537700000000001</v>
      </c>
      <c r="GC26" s="5">
        <v>13.7248</v>
      </c>
      <c r="GD26" s="5">
        <v>13.6792</v>
      </c>
      <c r="GE26" s="5">
        <v>7005</v>
      </c>
      <c r="GF26" s="5">
        <v>6795</v>
      </c>
      <c r="GG26" s="7">
        <v>6.2382699999999999E-2</v>
      </c>
      <c r="GH26" s="7">
        <v>9.5215800000000003E-2</v>
      </c>
      <c r="GI26" s="7">
        <v>8.0122700000000005E-2</v>
      </c>
      <c r="GJ26" s="5">
        <v>101.363</v>
      </c>
      <c r="GK26" s="5">
        <f t="shared" si="22"/>
        <v>5.3041862899005754E-2</v>
      </c>
      <c r="GL26" s="5">
        <v>8.8596900000000005</v>
      </c>
      <c r="GM26" s="5">
        <f t="shared" si="23"/>
        <v>1.3851923076923078E-3</v>
      </c>
      <c r="GN26" s="5">
        <v>5.3783400000000002E-2</v>
      </c>
      <c r="GO26" s="5">
        <v>0.89370000000000005</v>
      </c>
      <c r="GP26" s="5">
        <v>5.2298799999999999E-2</v>
      </c>
      <c r="GQ26" s="5">
        <v>2.16641E-4</v>
      </c>
      <c r="GR26" s="8">
        <v>1.56986E-6</v>
      </c>
      <c r="GS26" s="5">
        <v>0</v>
      </c>
      <c r="GT26" s="5">
        <v>0</v>
      </c>
      <c r="GU26" s="5">
        <v>0</v>
      </c>
      <c r="GV26" s="5">
        <v>0</v>
      </c>
      <c r="GW26" s="5">
        <v>0</v>
      </c>
      <c r="GX26" s="5">
        <v>114095917511096</v>
      </c>
      <c r="GY26" s="5">
        <v>29604.799999999999</v>
      </c>
    </row>
    <row r="27" spans="1:207" x14ac:dyDescent="0.2">
      <c r="A27" s="6" t="s">
        <v>114</v>
      </c>
      <c r="B27" s="6">
        <v>1973</v>
      </c>
      <c r="C27" s="5">
        <v>6421</v>
      </c>
      <c r="E27" s="5">
        <v>1</v>
      </c>
      <c r="F27" s="5">
        <v>5771</v>
      </c>
      <c r="G27" s="5">
        <f t="shared" si="0"/>
        <v>0.89876966204641018</v>
      </c>
      <c r="H27" s="5">
        <v>1971</v>
      </c>
      <c r="I27" s="5">
        <f t="shared" si="1"/>
        <v>0.30696153247157765</v>
      </c>
      <c r="J27" s="5">
        <v>7742</v>
      </c>
      <c r="K27" s="5">
        <v>7090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7090</v>
      </c>
      <c r="R27" s="5">
        <v>7090</v>
      </c>
      <c r="S27" s="7">
        <v>0.104189</v>
      </c>
      <c r="T27" s="7">
        <v>0.104189</v>
      </c>
      <c r="U27" s="7">
        <v>0.104189</v>
      </c>
      <c r="V27" s="5">
        <v>381</v>
      </c>
      <c r="W27" s="5">
        <f t="shared" si="2"/>
        <v>0.19310694374049669</v>
      </c>
      <c r="X27" s="5">
        <v>5.1732300000000002</v>
      </c>
      <c r="Y27" s="5">
        <f t="shared" si="3"/>
        <v>8.0567357109484505E-4</v>
      </c>
      <c r="Z27" s="5">
        <v>0.206792</v>
      </c>
      <c r="AA27" s="5">
        <v>0.60060800000000003</v>
      </c>
      <c r="AB27" s="5">
        <v>0.179422</v>
      </c>
      <c r="AC27" s="5">
        <v>1.3177899999999999E-2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1109044102</v>
      </c>
      <c r="AK27" s="5">
        <v>0.328125</v>
      </c>
      <c r="AM27" s="5">
        <v>66</v>
      </c>
      <c r="AN27" s="5">
        <v>6509.8</v>
      </c>
      <c r="AO27" s="5">
        <f t="shared" si="4"/>
        <v>1.013829621554275</v>
      </c>
      <c r="AP27" s="5">
        <v>951.97</v>
      </c>
      <c r="AQ27" s="5">
        <f t="shared" si="5"/>
        <v>0.14825883818719826</v>
      </c>
      <c r="AR27" s="5">
        <v>7461.77</v>
      </c>
      <c r="AS27" s="5">
        <v>6987.41</v>
      </c>
      <c r="AT27" s="5">
        <v>134</v>
      </c>
      <c r="AU27" s="5">
        <v>1.6612</v>
      </c>
      <c r="AV27" s="5">
        <v>6.6379400000000004</v>
      </c>
      <c r="AW27" s="5">
        <v>3.1299000000000001</v>
      </c>
      <c r="AX27" s="5">
        <v>2.5920899999999998</v>
      </c>
      <c r="AY27" s="5">
        <v>7066</v>
      </c>
      <c r="AZ27" s="5">
        <v>6932</v>
      </c>
      <c r="BA27" s="7">
        <v>7.9582600000000003E-2</v>
      </c>
      <c r="BB27" s="7">
        <v>0.100452</v>
      </c>
      <c r="BC27" s="7">
        <v>8.8211999999999999E-2</v>
      </c>
      <c r="BD27" s="5">
        <v>146.93899999999999</v>
      </c>
      <c r="BE27" s="5">
        <f t="shared" si="6"/>
        <v>7.4474911302584892E-2</v>
      </c>
      <c r="BF27" s="5">
        <v>6.4786599999999996</v>
      </c>
      <c r="BG27" s="5">
        <f t="shared" si="7"/>
        <v>1.0089799096713906E-3</v>
      </c>
      <c r="BH27" s="5">
        <v>7.6694499999999999E-2</v>
      </c>
      <c r="BI27" s="5">
        <v>0.84935300000000002</v>
      </c>
      <c r="BJ27" s="5">
        <v>7.2240399999999996E-2</v>
      </c>
      <c r="BK27" s="8">
        <v>1.6971499999999999E-3</v>
      </c>
      <c r="BL27" s="8">
        <v>1.53589E-5</v>
      </c>
      <c r="BM27" s="5">
        <v>0</v>
      </c>
      <c r="BN27" s="5">
        <v>0</v>
      </c>
      <c r="BO27" s="5">
        <v>0</v>
      </c>
      <c r="BP27" s="5">
        <v>0</v>
      </c>
      <c r="BQ27" s="5">
        <v>0</v>
      </c>
      <c r="BR27" s="5">
        <v>558868564368</v>
      </c>
      <c r="BS27" s="5">
        <v>171.672</v>
      </c>
      <c r="BU27" s="5">
        <v>1000</v>
      </c>
      <c r="BV27" s="5">
        <v>6502.93</v>
      </c>
      <c r="BW27" s="5">
        <f t="shared" si="8"/>
        <v>1.0127596947515964</v>
      </c>
      <c r="BX27" s="5">
        <v>951.42200000000003</v>
      </c>
      <c r="BY27" s="5">
        <f t="shared" si="9"/>
        <v>0.14817349322535431</v>
      </c>
      <c r="BZ27" s="5">
        <v>7454.35</v>
      </c>
      <c r="CA27" s="5">
        <v>6981.03</v>
      </c>
      <c r="CB27" s="5">
        <v>195</v>
      </c>
      <c r="CC27" s="5">
        <v>5.8331999999999997</v>
      </c>
      <c r="CD27" s="5">
        <v>22.6906</v>
      </c>
      <c r="CE27" s="5">
        <v>10.119300000000001</v>
      </c>
      <c r="CF27" s="5">
        <v>11.874700000000001</v>
      </c>
      <c r="CG27" s="5">
        <v>7083</v>
      </c>
      <c r="CH27" s="5">
        <v>6888</v>
      </c>
      <c r="CI27" s="7">
        <v>7.2730100000000006E-2</v>
      </c>
      <c r="CJ27" s="7">
        <v>0.103099</v>
      </c>
      <c r="CK27" s="7">
        <v>8.7217900000000001E-2</v>
      </c>
      <c r="CL27" s="5">
        <v>146.648</v>
      </c>
      <c r="CM27" s="5">
        <f t="shared" si="10"/>
        <v>7.4327420172326408E-2</v>
      </c>
      <c r="CN27" s="5">
        <v>6.4877900000000004</v>
      </c>
      <c r="CO27" s="5">
        <f t="shared" si="11"/>
        <v>1.0104018065721851E-3</v>
      </c>
      <c r="CP27" s="5">
        <v>7.6220999999999997E-2</v>
      </c>
      <c r="CQ27" s="5">
        <v>0.84998200000000002</v>
      </c>
      <c r="CR27" s="5">
        <v>7.2410500000000003E-2</v>
      </c>
      <c r="CS27" s="8">
        <v>1.36341E-3</v>
      </c>
      <c r="CT27" s="8">
        <v>2.3314699999999999E-5</v>
      </c>
      <c r="CU27" s="5">
        <v>0</v>
      </c>
      <c r="CV27" s="5">
        <v>0</v>
      </c>
      <c r="CW27" s="5">
        <v>0</v>
      </c>
      <c r="CX27" s="5">
        <v>0</v>
      </c>
      <c r="CY27" s="5">
        <v>0</v>
      </c>
      <c r="CZ27" s="5">
        <v>91159174617604</v>
      </c>
      <c r="DA27" s="5">
        <v>23324.799999999999</v>
      </c>
      <c r="DC27" s="5">
        <v>1000</v>
      </c>
      <c r="DD27" s="5">
        <v>6375.79</v>
      </c>
      <c r="DE27" s="5">
        <f t="shared" si="12"/>
        <v>0.9929590406478741</v>
      </c>
      <c r="DF27" s="5">
        <v>813.02</v>
      </c>
      <c r="DG27" s="5">
        <f t="shared" si="13"/>
        <v>0.1266189067123501</v>
      </c>
      <c r="DH27" s="5">
        <v>7188.81</v>
      </c>
      <c r="DI27" s="5">
        <v>6903.38</v>
      </c>
      <c r="DJ27" s="5">
        <v>229</v>
      </c>
      <c r="DK27" s="5">
        <v>8.7637199999999993</v>
      </c>
      <c r="DL27" s="5">
        <v>31.695399999999999</v>
      </c>
      <c r="DM27" s="5">
        <v>14.154</v>
      </c>
      <c r="DN27" s="5">
        <v>12.822800000000001</v>
      </c>
      <c r="DO27" s="5">
        <v>7007</v>
      </c>
      <c r="DP27" s="5">
        <v>6778</v>
      </c>
      <c r="DQ27" s="7">
        <v>5.5598799999999997E-2</v>
      </c>
      <c r="DR27" s="7">
        <v>9.1262999999999997E-2</v>
      </c>
      <c r="DS27" s="7">
        <v>7.5125399999999995E-2</v>
      </c>
      <c r="DT27" s="5">
        <v>94.438999999999993</v>
      </c>
      <c r="DU27" s="5">
        <f t="shared" si="14"/>
        <v>4.786568677141409E-2</v>
      </c>
      <c r="DV27" s="5">
        <v>8.6089400000000005</v>
      </c>
      <c r="DW27" s="5">
        <f t="shared" si="15"/>
        <v>1.340747547111042E-3</v>
      </c>
      <c r="DX27" s="5">
        <v>4.88327E-2</v>
      </c>
      <c r="DY27" s="5">
        <v>0.90381100000000003</v>
      </c>
      <c r="DZ27" s="5">
        <v>4.6896100000000003E-2</v>
      </c>
      <c r="EA27" s="8">
        <v>4.5767900000000001E-4</v>
      </c>
      <c r="EB27" s="8">
        <v>2.5342100000000001E-6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89336324386366</v>
      </c>
      <c r="EI27" s="5">
        <v>30410.400000000001</v>
      </c>
      <c r="EK27" s="5">
        <v>12</v>
      </c>
      <c r="EL27" s="5">
        <v>6370.08</v>
      </c>
      <c r="EM27" s="5">
        <f t="shared" si="16"/>
        <v>0.9920697710636972</v>
      </c>
      <c r="EN27" s="5">
        <v>805.16700000000003</v>
      </c>
      <c r="EO27" s="5">
        <f t="shared" si="17"/>
        <v>0.12539588849088928</v>
      </c>
      <c r="EP27" s="5">
        <v>7175.25</v>
      </c>
      <c r="EQ27" s="5">
        <v>6896</v>
      </c>
      <c r="ER27" s="5">
        <v>93</v>
      </c>
      <c r="ES27" s="5">
        <v>1.4441299999999999</v>
      </c>
      <c r="ET27" s="5">
        <v>4.4134799999999998</v>
      </c>
      <c r="EU27" s="5">
        <v>2.2450299999999999</v>
      </c>
      <c r="EV27" s="5">
        <v>1.12978</v>
      </c>
      <c r="EW27" s="5">
        <v>6951</v>
      </c>
      <c r="EX27" s="5">
        <v>6858</v>
      </c>
      <c r="EY27" s="7">
        <v>6.8057900000000005E-2</v>
      </c>
      <c r="EZ27" s="7">
        <v>8.2541699999999996E-2</v>
      </c>
      <c r="FA27" s="7">
        <v>7.3976E-2</v>
      </c>
      <c r="FB27" s="5">
        <v>90.416700000000006</v>
      </c>
      <c r="FC27" s="5">
        <f t="shared" si="18"/>
        <v>4.5827014698428793E-2</v>
      </c>
      <c r="FD27" s="5">
        <v>8.9050700000000003</v>
      </c>
      <c r="FE27" s="5">
        <f t="shared" si="19"/>
        <v>1.3868665316928827E-3</v>
      </c>
      <c r="FF27" s="5">
        <v>4.7178600000000001E-2</v>
      </c>
      <c r="FG27" s="5">
        <v>0.90754299999999999</v>
      </c>
      <c r="FH27" s="5">
        <v>4.4433199999999999E-2</v>
      </c>
      <c r="FI27" s="5">
        <v>8.0250000000000004E-4</v>
      </c>
      <c r="FJ27" s="8">
        <v>4.2236900000000002E-5</v>
      </c>
      <c r="FK27" s="5">
        <v>0</v>
      </c>
      <c r="FL27" s="5">
        <v>0</v>
      </c>
      <c r="FM27" s="5">
        <v>0</v>
      </c>
      <c r="FN27" s="5">
        <v>0</v>
      </c>
      <c r="FO27" s="5">
        <v>0</v>
      </c>
      <c r="FP27" s="5">
        <v>138165233022876</v>
      </c>
      <c r="FQ27" s="5">
        <v>36487</v>
      </c>
      <c r="FS27" s="5">
        <v>1000</v>
      </c>
      <c r="FT27" s="5">
        <v>6370.91</v>
      </c>
      <c r="FU27" s="5">
        <f t="shared" si="20"/>
        <v>0.99219903441831492</v>
      </c>
      <c r="FV27" s="5">
        <v>809.55100000000004</v>
      </c>
      <c r="FW27" s="5">
        <f t="shared" si="21"/>
        <v>0.12607864818564088</v>
      </c>
      <c r="FX27" s="5">
        <v>7180.46</v>
      </c>
      <c r="FY27" s="5">
        <v>6903.81</v>
      </c>
      <c r="FZ27" s="5">
        <v>205</v>
      </c>
      <c r="GA27" s="5">
        <v>8.2700800000000001</v>
      </c>
      <c r="GB27" s="5">
        <v>30.424199999999999</v>
      </c>
      <c r="GC27" s="5">
        <v>13.2173</v>
      </c>
      <c r="GD27" s="5">
        <v>11.939500000000001</v>
      </c>
      <c r="GE27" s="5">
        <v>7015</v>
      </c>
      <c r="GF27" s="5">
        <v>6810</v>
      </c>
      <c r="GG27" s="7">
        <v>6.0582499999999997E-2</v>
      </c>
      <c r="GH27" s="7">
        <v>9.2508999999999994E-2</v>
      </c>
      <c r="GI27" s="7">
        <v>7.5192300000000004E-2</v>
      </c>
      <c r="GJ27" s="5">
        <v>91.584000000000003</v>
      </c>
      <c r="GK27" s="5">
        <f t="shared" si="22"/>
        <v>4.6418651799290424E-2</v>
      </c>
      <c r="GL27" s="5">
        <v>8.8394399999999997</v>
      </c>
      <c r="GM27" s="5">
        <f t="shared" si="23"/>
        <v>1.3766453823391995E-3</v>
      </c>
      <c r="GN27" s="5">
        <v>4.7395300000000001E-2</v>
      </c>
      <c r="GO27" s="5">
        <v>0.90669500000000003</v>
      </c>
      <c r="GP27" s="5">
        <v>4.5439899999999998E-2</v>
      </c>
      <c r="GQ27" s="5">
        <v>4.6781600000000002E-4</v>
      </c>
      <c r="GR27" s="8">
        <v>2.0273699999999999E-6</v>
      </c>
      <c r="GS27" s="5">
        <v>0</v>
      </c>
      <c r="GT27" s="5">
        <v>0</v>
      </c>
      <c r="GU27" s="5">
        <v>0</v>
      </c>
      <c r="GV27" s="5">
        <v>0</v>
      </c>
      <c r="GW27" s="5">
        <v>0</v>
      </c>
      <c r="GX27" s="5">
        <v>27993038303040</v>
      </c>
      <c r="GY27" s="5">
        <v>7276.7</v>
      </c>
    </row>
    <row r="28" spans="1:207" x14ac:dyDescent="0.2">
      <c r="A28" s="6" t="s">
        <v>115</v>
      </c>
      <c r="B28" s="6">
        <v>2036</v>
      </c>
      <c r="C28" s="5">
        <v>6197</v>
      </c>
      <c r="E28" s="5">
        <v>1</v>
      </c>
      <c r="F28" s="5">
        <v>5593</v>
      </c>
      <c r="G28" s="5">
        <f t="shared" si="0"/>
        <v>0.90253348394384381</v>
      </c>
      <c r="H28" s="5">
        <v>1795</v>
      </c>
      <c r="I28" s="5">
        <f t="shared" si="1"/>
        <v>0.2896562852993384</v>
      </c>
      <c r="J28" s="5">
        <v>7388</v>
      </c>
      <c r="K28" s="5">
        <v>6731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6731</v>
      </c>
      <c r="R28" s="5">
        <v>6731</v>
      </c>
      <c r="S28" s="7">
        <v>8.6170700000000003E-2</v>
      </c>
      <c r="T28" s="7">
        <v>8.6170700000000003E-2</v>
      </c>
      <c r="U28" s="7">
        <v>8.6170700000000003E-2</v>
      </c>
      <c r="V28" s="5">
        <v>360</v>
      </c>
      <c r="W28" s="5">
        <f t="shared" si="2"/>
        <v>0.17681728880157171</v>
      </c>
      <c r="X28" s="5">
        <v>4.98611</v>
      </c>
      <c r="Y28" s="5">
        <f t="shared" si="3"/>
        <v>8.0460061319993542E-4</v>
      </c>
      <c r="Z28" s="5">
        <v>0.18664</v>
      </c>
      <c r="AA28" s="5">
        <v>0.63703299999999996</v>
      </c>
      <c r="AB28" s="5">
        <v>0.166994</v>
      </c>
      <c r="AC28" s="5">
        <v>9.3320199999999999E-3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1156755116</v>
      </c>
      <c r="AK28" s="5">
        <v>0.34375</v>
      </c>
      <c r="AM28" s="5">
        <v>55</v>
      </c>
      <c r="AN28" s="5">
        <v>6230.73</v>
      </c>
      <c r="AO28" s="5">
        <f t="shared" si="4"/>
        <v>1.0054429562691625</v>
      </c>
      <c r="AP28" s="5">
        <v>977.10900000000004</v>
      </c>
      <c r="AQ28" s="5">
        <f t="shared" si="5"/>
        <v>0.15767451992899792</v>
      </c>
      <c r="AR28" s="5">
        <v>7207.84</v>
      </c>
      <c r="AS28" s="5">
        <v>6774</v>
      </c>
      <c r="AT28" s="5">
        <v>100</v>
      </c>
      <c r="AU28" s="5">
        <v>0.77111499999999999</v>
      </c>
      <c r="AV28" s="5">
        <v>3.2120899999999999</v>
      </c>
      <c r="AW28" s="5">
        <v>1.50912</v>
      </c>
      <c r="AX28" s="5">
        <v>2.13923</v>
      </c>
      <c r="AY28" s="5">
        <v>6828</v>
      </c>
      <c r="AZ28" s="5">
        <v>6728</v>
      </c>
      <c r="BA28" s="7">
        <v>8.5686600000000002E-2</v>
      </c>
      <c r="BB28" s="7">
        <v>0.101823</v>
      </c>
      <c r="BC28" s="7">
        <v>9.3109600000000001E-2</v>
      </c>
      <c r="BD28" s="5">
        <v>141.92699999999999</v>
      </c>
      <c r="BE28" s="5">
        <f t="shared" si="6"/>
        <v>6.9708742632612966E-2</v>
      </c>
      <c r="BF28" s="5">
        <v>6.8845799999999997</v>
      </c>
      <c r="BG28" s="5">
        <f t="shared" si="7"/>
        <v>1.1109536872680329E-3</v>
      </c>
      <c r="BH28" s="5">
        <v>7.1137699999999998E-2</v>
      </c>
      <c r="BI28" s="5">
        <v>0.85964499999999999</v>
      </c>
      <c r="BJ28" s="5">
        <v>6.8279999999999993E-2</v>
      </c>
      <c r="BK28" s="8">
        <v>9.3766699999999999E-4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335954490786</v>
      </c>
      <c r="BS28" s="5">
        <v>99.328100000000006</v>
      </c>
      <c r="BU28" s="5">
        <v>1000</v>
      </c>
      <c r="BV28" s="5">
        <v>6229.19</v>
      </c>
      <c r="BW28" s="5">
        <f t="shared" si="8"/>
        <v>1.0051944489269</v>
      </c>
      <c r="BX28" s="5">
        <v>976.68200000000002</v>
      </c>
      <c r="BY28" s="5">
        <f t="shared" si="9"/>
        <v>0.15760561562046152</v>
      </c>
      <c r="BZ28" s="5">
        <v>7205.87</v>
      </c>
      <c r="CA28" s="5">
        <v>6772.23</v>
      </c>
      <c r="CB28" s="5">
        <v>124</v>
      </c>
      <c r="CC28" s="5">
        <v>3.6144400000000001</v>
      </c>
      <c r="CD28" s="5">
        <v>13.621700000000001</v>
      </c>
      <c r="CE28" s="5">
        <v>6.4815300000000002</v>
      </c>
      <c r="CF28" s="5">
        <v>7.4544300000000003</v>
      </c>
      <c r="CG28" s="5">
        <v>6834</v>
      </c>
      <c r="CH28" s="5">
        <v>6710</v>
      </c>
      <c r="CI28" s="7">
        <v>8.2781999999999994E-2</v>
      </c>
      <c r="CJ28" s="7">
        <v>0.10279199999999999</v>
      </c>
      <c r="CK28" s="7">
        <v>9.2823799999999998E-2</v>
      </c>
      <c r="CL28" s="5">
        <v>141.434</v>
      </c>
      <c r="CM28" s="5">
        <f t="shared" si="10"/>
        <v>6.9466601178781923E-2</v>
      </c>
      <c r="CN28" s="5">
        <v>6.90557</v>
      </c>
      <c r="CO28" s="5">
        <f t="shared" si="11"/>
        <v>1.1143408100693884E-3</v>
      </c>
      <c r="CP28" s="5">
        <v>7.08458E-2</v>
      </c>
      <c r="CQ28" s="5">
        <v>0.86017900000000003</v>
      </c>
      <c r="CR28" s="5">
        <v>6.8087400000000006E-2</v>
      </c>
      <c r="CS28" s="8">
        <v>8.8801600000000004E-4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54265494490160</v>
      </c>
      <c r="DA28" s="5">
        <v>13586.1</v>
      </c>
      <c r="DC28" s="5">
        <v>1000</v>
      </c>
      <c r="DD28" s="5">
        <v>6129.18</v>
      </c>
      <c r="DE28" s="5">
        <f t="shared" si="12"/>
        <v>0.98905599483621109</v>
      </c>
      <c r="DF28" s="5">
        <v>822.36400000000003</v>
      </c>
      <c r="DG28" s="5">
        <f t="shared" si="13"/>
        <v>0.13270356624172988</v>
      </c>
      <c r="DH28" s="5">
        <v>6951.55</v>
      </c>
      <c r="DI28" s="5">
        <v>6702.49</v>
      </c>
      <c r="DJ28" s="5">
        <v>193</v>
      </c>
      <c r="DK28" s="5">
        <v>8.3131900000000005</v>
      </c>
      <c r="DL28" s="5">
        <v>26.303000000000001</v>
      </c>
      <c r="DM28" s="5">
        <v>11.946400000000001</v>
      </c>
      <c r="DN28" s="5">
        <v>12.1006</v>
      </c>
      <c r="DO28" s="5">
        <v>6811</v>
      </c>
      <c r="DP28" s="5">
        <v>6618</v>
      </c>
      <c r="DQ28" s="7">
        <v>6.7936099999999999E-2</v>
      </c>
      <c r="DR28" s="7">
        <v>9.9080199999999993E-2</v>
      </c>
      <c r="DS28" s="7">
        <v>8.1570799999999999E-2</v>
      </c>
      <c r="DT28" s="5">
        <v>88.7</v>
      </c>
      <c r="DU28" s="5">
        <f t="shared" si="14"/>
        <v>4.3565815324165029E-2</v>
      </c>
      <c r="DV28" s="5">
        <v>9.2713000000000001</v>
      </c>
      <c r="DW28" s="5">
        <f t="shared" si="15"/>
        <v>1.4960948846215912E-3</v>
      </c>
      <c r="DX28" s="5">
        <v>4.4275000000000002E-2</v>
      </c>
      <c r="DY28" s="5">
        <v>0.91264999999999996</v>
      </c>
      <c r="DZ28" s="5">
        <v>4.2856600000000002E-2</v>
      </c>
      <c r="EA28" s="8">
        <v>2.18075E-4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87892218281798</v>
      </c>
      <c r="EI28" s="5">
        <v>29926</v>
      </c>
      <c r="EK28" s="5">
        <v>96</v>
      </c>
      <c r="EL28" s="5">
        <v>6117.82</v>
      </c>
      <c r="EM28" s="5">
        <f t="shared" si="16"/>
        <v>0.98722284976601582</v>
      </c>
      <c r="EN28" s="5">
        <v>819.57299999999998</v>
      </c>
      <c r="EO28" s="5">
        <f t="shared" si="17"/>
        <v>0.13225318702598032</v>
      </c>
      <c r="EP28" s="5">
        <v>6937.4</v>
      </c>
      <c r="EQ28" s="5">
        <v>6690.31</v>
      </c>
      <c r="ER28" s="5">
        <v>155</v>
      </c>
      <c r="ES28" s="5">
        <v>2.83413</v>
      </c>
      <c r="ET28" s="5">
        <v>10.0151</v>
      </c>
      <c r="EU28" s="5">
        <v>5.20479</v>
      </c>
      <c r="EV28" s="5">
        <v>4.25915</v>
      </c>
      <c r="EW28" s="5">
        <v>6775</v>
      </c>
      <c r="EX28" s="5">
        <v>6620</v>
      </c>
      <c r="EY28" s="7">
        <v>6.8258799999999994E-2</v>
      </c>
      <c r="EZ28" s="7">
        <v>9.3270900000000004E-2</v>
      </c>
      <c r="FA28" s="7">
        <v>7.9605099999999998E-2</v>
      </c>
      <c r="FB28" s="5">
        <v>88.989599999999996</v>
      </c>
      <c r="FC28" s="5">
        <f t="shared" si="18"/>
        <v>4.370805500982318E-2</v>
      </c>
      <c r="FD28" s="5">
        <v>9.2097599999999993</v>
      </c>
      <c r="FE28" s="5">
        <f t="shared" si="19"/>
        <v>1.4861642730353397E-3</v>
      </c>
      <c r="FF28" s="5">
        <v>4.4434599999999998E-2</v>
      </c>
      <c r="FG28" s="5">
        <v>0.91234899999999997</v>
      </c>
      <c r="FH28" s="5">
        <v>4.2981499999999999E-2</v>
      </c>
      <c r="FI28" s="5">
        <v>2.3534700000000001E-4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156517074055778</v>
      </c>
      <c r="FQ28" s="5">
        <v>41591.599999999999</v>
      </c>
      <c r="FS28" s="5">
        <v>1000</v>
      </c>
      <c r="FT28" s="5">
        <v>6117.55</v>
      </c>
      <c r="FU28" s="5">
        <f t="shared" si="20"/>
        <v>0.98717928029691793</v>
      </c>
      <c r="FV28" s="5">
        <v>820.21799999999996</v>
      </c>
      <c r="FW28" s="5">
        <f t="shared" si="21"/>
        <v>0.13235726964660319</v>
      </c>
      <c r="FX28" s="5">
        <v>6937.77</v>
      </c>
      <c r="FY28" s="5">
        <v>6698.5</v>
      </c>
      <c r="FZ28" s="5">
        <v>172</v>
      </c>
      <c r="GA28" s="5">
        <v>7.4053300000000002</v>
      </c>
      <c r="GB28" s="5">
        <v>24.837599999999998</v>
      </c>
      <c r="GC28" s="5">
        <v>11.125299999999999</v>
      </c>
      <c r="GD28" s="5">
        <v>11.553599999999999</v>
      </c>
      <c r="GE28" s="5">
        <v>6789</v>
      </c>
      <c r="GF28" s="5">
        <v>6617</v>
      </c>
      <c r="GG28" s="7">
        <v>6.7774699999999993E-2</v>
      </c>
      <c r="GH28" s="7">
        <v>9.5530100000000007E-2</v>
      </c>
      <c r="GI28" s="7">
        <v>8.0926700000000004E-2</v>
      </c>
      <c r="GJ28" s="5">
        <v>87.197000000000003</v>
      </c>
      <c r="GK28" s="5">
        <f t="shared" si="22"/>
        <v>4.282760314341847E-2</v>
      </c>
      <c r="GL28" s="5">
        <v>9.4064899999999998</v>
      </c>
      <c r="GM28" s="5">
        <f t="shared" si="23"/>
        <v>1.5179102791673389E-3</v>
      </c>
      <c r="GN28" s="5">
        <v>4.3541299999999998E-2</v>
      </c>
      <c r="GO28" s="5">
        <v>0.91412199999999999</v>
      </c>
      <c r="GP28" s="5">
        <v>4.2113900000000003E-2</v>
      </c>
      <c r="GQ28" s="5">
        <v>2.2249499999999999E-4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213221660165578</v>
      </c>
      <c r="GY28" s="5">
        <v>55233.5</v>
      </c>
    </row>
    <row r="29" spans="1:207" x14ac:dyDescent="0.2">
      <c r="A29" s="6" t="s">
        <v>116</v>
      </c>
      <c r="B29" s="6">
        <v>2086</v>
      </c>
      <c r="C29" s="5">
        <v>6600</v>
      </c>
      <c r="E29" s="5">
        <v>1</v>
      </c>
      <c r="F29" s="5">
        <v>5950</v>
      </c>
      <c r="G29" s="5">
        <f t="shared" si="0"/>
        <v>0.90151515151515149</v>
      </c>
      <c r="H29" s="5">
        <v>1957</v>
      </c>
      <c r="I29" s="5">
        <f t="shared" si="1"/>
        <v>0.29651515151515151</v>
      </c>
      <c r="J29" s="5">
        <v>7907</v>
      </c>
      <c r="K29" s="5">
        <v>7226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7226</v>
      </c>
      <c r="R29" s="5">
        <v>7226</v>
      </c>
      <c r="S29" s="7">
        <v>9.4848500000000002E-2</v>
      </c>
      <c r="T29" s="7">
        <v>9.4848500000000002E-2</v>
      </c>
      <c r="U29" s="7">
        <v>9.4848500000000002E-2</v>
      </c>
      <c r="V29" s="5">
        <v>366</v>
      </c>
      <c r="W29" s="5">
        <f t="shared" si="2"/>
        <v>0.17545541706615533</v>
      </c>
      <c r="X29" s="5">
        <v>5.3469899999999999</v>
      </c>
      <c r="Y29" s="5">
        <f t="shared" si="3"/>
        <v>8.1014999999999993E-4</v>
      </c>
      <c r="Z29" s="5">
        <v>0.18360499999999999</v>
      </c>
      <c r="AA29" s="5">
        <v>0.64141899999999996</v>
      </c>
      <c r="AB29" s="5">
        <v>0.16730600000000001</v>
      </c>
      <c r="AC29" s="5">
        <v>7.6701800000000004E-3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1239856722</v>
      </c>
      <c r="AK29" s="5">
        <v>0.375</v>
      </c>
      <c r="AM29" s="5">
        <v>2</v>
      </c>
      <c r="AN29" s="5">
        <v>6579</v>
      </c>
      <c r="AO29" s="5">
        <f t="shared" si="4"/>
        <v>0.99681818181818183</v>
      </c>
      <c r="AP29" s="5">
        <v>814.5</v>
      </c>
      <c r="AQ29" s="5">
        <f t="shared" si="5"/>
        <v>0.12340909090909091</v>
      </c>
      <c r="AR29" s="5">
        <v>7393.5</v>
      </c>
      <c r="AS29" s="5">
        <v>7070</v>
      </c>
      <c r="AT29" s="5">
        <v>12</v>
      </c>
      <c r="AU29" s="5">
        <v>6.9742100000000001E-2</v>
      </c>
      <c r="AV29" s="5">
        <v>0.569859</v>
      </c>
      <c r="AW29" s="5">
        <v>0.25492999999999999</v>
      </c>
      <c r="AX29" s="5">
        <v>0.100915</v>
      </c>
      <c r="AY29" s="5">
        <v>7076</v>
      </c>
      <c r="AZ29" s="5">
        <v>7064</v>
      </c>
      <c r="BA29" s="7">
        <v>7.0303000000000004E-2</v>
      </c>
      <c r="BB29" s="7">
        <v>7.2121199999999996E-2</v>
      </c>
      <c r="BC29" s="7">
        <v>7.12121E-2</v>
      </c>
      <c r="BD29" s="5">
        <v>88.5</v>
      </c>
      <c r="BE29" s="5">
        <f t="shared" si="6"/>
        <v>4.2425695110258871E-2</v>
      </c>
      <c r="BF29" s="5">
        <v>9.2033900000000006</v>
      </c>
      <c r="BG29" s="5">
        <f t="shared" si="7"/>
        <v>1.3944530303030304E-3</v>
      </c>
      <c r="BH29" s="5">
        <v>4.3384499999999999E-2</v>
      </c>
      <c r="BI29" s="5">
        <v>0.91466899999999995</v>
      </c>
      <c r="BJ29" s="5">
        <v>4.1466900000000001E-2</v>
      </c>
      <c r="BK29" s="8">
        <v>4.7938599999999999E-4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49022886010</v>
      </c>
      <c r="BS29" s="5">
        <v>14.3125</v>
      </c>
      <c r="BU29" s="5">
        <v>1000</v>
      </c>
      <c r="BV29" s="5">
        <v>6579.02</v>
      </c>
      <c r="BW29" s="5">
        <f t="shared" si="8"/>
        <v>0.99682121212121222</v>
      </c>
      <c r="BX29" s="5">
        <v>819.05899999999997</v>
      </c>
      <c r="BY29" s="5">
        <f t="shared" si="9"/>
        <v>0.12409984848484848</v>
      </c>
      <c r="BZ29" s="5">
        <v>7398.07</v>
      </c>
      <c r="CA29" s="5">
        <v>7074.09</v>
      </c>
      <c r="CB29" s="5">
        <v>45</v>
      </c>
      <c r="CC29" s="5">
        <v>1.01267</v>
      </c>
      <c r="CD29" s="5">
        <v>6.1714700000000002</v>
      </c>
      <c r="CE29" s="5">
        <v>2.6317200000000001</v>
      </c>
      <c r="CF29" s="5">
        <v>2.7012100000000001</v>
      </c>
      <c r="CG29" s="5">
        <v>7109</v>
      </c>
      <c r="CH29" s="5">
        <v>7064</v>
      </c>
      <c r="CI29" s="7">
        <v>7.0303000000000004E-2</v>
      </c>
      <c r="CJ29" s="7">
        <v>7.7121200000000001E-2</v>
      </c>
      <c r="CK29" s="7">
        <v>7.1831500000000006E-2</v>
      </c>
      <c r="CL29" s="5">
        <v>88.99</v>
      </c>
      <c r="CM29" s="5">
        <f t="shared" si="10"/>
        <v>4.2660594439117926E-2</v>
      </c>
      <c r="CN29" s="5">
        <v>9.2039399999999993</v>
      </c>
      <c r="CO29" s="5">
        <f t="shared" si="11"/>
        <v>1.3945363636363635E-3</v>
      </c>
      <c r="CP29" s="5">
        <v>4.3377300000000001E-2</v>
      </c>
      <c r="CQ29" s="5">
        <v>0.91444199999999998</v>
      </c>
      <c r="CR29" s="5">
        <v>4.1943899999999999E-2</v>
      </c>
      <c r="CS29" s="8">
        <v>2.3729600000000001E-4</v>
      </c>
      <c r="CT29" s="5">
        <v>0</v>
      </c>
      <c r="CU29" s="5">
        <v>0</v>
      </c>
      <c r="CV29" s="5">
        <v>0</v>
      </c>
      <c r="CW29" s="5">
        <v>0</v>
      </c>
      <c r="CX29" s="5">
        <v>0</v>
      </c>
      <c r="CY29" s="5">
        <v>0</v>
      </c>
      <c r="CZ29" s="5">
        <v>851071285206</v>
      </c>
      <c r="DA29" s="5">
        <v>211.14099999999999</v>
      </c>
      <c r="DC29" s="5">
        <v>1000</v>
      </c>
      <c r="DD29" s="5">
        <v>6535.45</v>
      </c>
      <c r="DE29" s="5">
        <f t="shared" si="12"/>
        <v>0.99021969696969692</v>
      </c>
      <c r="DF29" s="5">
        <v>734.52599999999995</v>
      </c>
      <c r="DG29" s="5">
        <f t="shared" si="13"/>
        <v>0.11129181818181817</v>
      </c>
      <c r="DH29" s="5">
        <v>7269.97</v>
      </c>
      <c r="DI29" s="5">
        <v>7078.15</v>
      </c>
      <c r="DJ29" s="5">
        <v>171</v>
      </c>
      <c r="DK29" s="5">
        <v>8.9485600000000005</v>
      </c>
      <c r="DL29" s="5">
        <v>26.480699999999999</v>
      </c>
      <c r="DM29" s="5">
        <v>12.1951</v>
      </c>
      <c r="DN29" s="5">
        <v>10.269299999999999</v>
      </c>
      <c r="DO29" s="5">
        <v>7164</v>
      </c>
      <c r="DP29" s="5">
        <v>6993</v>
      </c>
      <c r="DQ29" s="7">
        <v>5.9545500000000001E-2</v>
      </c>
      <c r="DR29" s="7">
        <v>8.5454500000000003E-2</v>
      </c>
      <c r="DS29" s="7">
        <v>7.2446700000000003E-2</v>
      </c>
      <c r="DT29" s="5">
        <v>59.404000000000003</v>
      </c>
      <c r="DU29" s="5">
        <f t="shared" si="14"/>
        <v>2.8477468839884949E-2</v>
      </c>
      <c r="DV29" s="5">
        <v>12.3649</v>
      </c>
      <c r="DW29" s="5">
        <f t="shared" si="15"/>
        <v>1.873469696969697E-3</v>
      </c>
      <c r="DX29" s="5">
        <v>2.9033099999999999E-2</v>
      </c>
      <c r="DY29" s="5">
        <v>0.94296899999999995</v>
      </c>
      <c r="DZ29" s="5">
        <v>2.7921899999999999E-2</v>
      </c>
      <c r="EA29" s="8">
        <v>7.6222400000000004E-5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114388852604616</v>
      </c>
      <c r="EI29" s="5">
        <v>38961.4</v>
      </c>
      <c r="EK29" s="5">
        <v>4</v>
      </c>
      <c r="EL29" s="5">
        <v>6533</v>
      </c>
      <c r="EM29" s="5">
        <f t="shared" si="16"/>
        <v>0.98984848484848487</v>
      </c>
      <c r="EN29" s="5">
        <v>737.75</v>
      </c>
      <c r="EO29" s="5">
        <f t="shared" si="17"/>
        <v>0.11178030303030304</v>
      </c>
      <c r="EP29" s="5">
        <v>7270.75</v>
      </c>
      <c r="EQ29" s="5">
        <v>7099.5</v>
      </c>
      <c r="ER29" s="5">
        <v>62</v>
      </c>
      <c r="ES29" s="5">
        <v>0.30305300000000002</v>
      </c>
      <c r="ET29" s="5">
        <v>0.73518300000000003</v>
      </c>
      <c r="EU29" s="5">
        <v>0.38518599999999997</v>
      </c>
      <c r="EV29" s="5">
        <v>0.536439</v>
      </c>
      <c r="EW29" s="5">
        <v>7134</v>
      </c>
      <c r="EX29" s="5">
        <v>7072</v>
      </c>
      <c r="EY29" s="7">
        <v>7.1515200000000001E-2</v>
      </c>
      <c r="EZ29" s="7">
        <v>8.0909099999999998E-2</v>
      </c>
      <c r="FA29" s="7">
        <v>7.5681799999999994E-2</v>
      </c>
      <c r="FB29" s="5">
        <v>56.75</v>
      </c>
      <c r="FC29" s="5">
        <f t="shared" si="18"/>
        <v>2.7205177372962609E-2</v>
      </c>
      <c r="FD29" s="5">
        <v>13</v>
      </c>
      <c r="FE29" s="5">
        <f t="shared" si="19"/>
        <v>1.9696969696969698E-3</v>
      </c>
      <c r="FF29" s="5">
        <v>2.78044E-2</v>
      </c>
      <c r="FG29" s="5">
        <v>0.94547000000000003</v>
      </c>
      <c r="FH29" s="5">
        <v>2.6605899999999998E-2</v>
      </c>
      <c r="FI29" s="5">
        <v>1.1984700000000001E-4</v>
      </c>
      <c r="FJ29" s="5">
        <v>0</v>
      </c>
      <c r="FK29" s="5">
        <v>0</v>
      </c>
      <c r="FL29" s="5">
        <v>0</v>
      </c>
      <c r="FM29" s="5">
        <v>0</v>
      </c>
      <c r="FN29" s="5">
        <v>0</v>
      </c>
      <c r="FO29" s="5">
        <v>0</v>
      </c>
      <c r="FP29" s="5">
        <v>153999233120424</v>
      </c>
      <c r="FQ29" s="5">
        <v>40777.300000000003</v>
      </c>
      <c r="FS29" s="5">
        <v>1000</v>
      </c>
      <c r="FT29" s="5">
        <v>6534.01</v>
      </c>
      <c r="FU29" s="5">
        <f t="shared" si="20"/>
        <v>0.99000151515151513</v>
      </c>
      <c r="FV29" s="5">
        <v>723.17899999999997</v>
      </c>
      <c r="FW29" s="5">
        <f t="shared" si="21"/>
        <v>0.10957257575757576</v>
      </c>
      <c r="FX29" s="5">
        <v>7257.19</v>
      </c>
      <c r="FY29" s="5">
        <v>7077.9</v>
      </c>
      <c r="FZ29" s="5">
        <v>182</v>
      </c>
      <c r="GA29" s="5">
        <v>7.8319900000000002</v>
      </c>
      <c r="GB29" s="5">
        <v>23.617000000000001</v>
      </c>
      <c r="GC29" s="5">
        <v>10.5533</v>
      </c>
      <c r="GD29" s="5">
        <v>10.3208</v>
      </c>
      <c r="GE29" s="5">
        <v>7179</v>
      </c>
      <c r="GF29" s="5">
        <v>6997</v>
      </c>
      <c r="GG29" s="7">
        <v>6.0151499999999997E-2</v>
      </c>
      <c r="GH29" s="7">
        <v>8.7727299999999994E-2</v>
      </c>
      <c r="GI29" s="7">
        <v>7.2409399999999999E-2</v>
      </c>
      <c r="GJ29" s="5">
        <v>57.493000000000002</v>
      </c>
      <c r="GK29" s="5">
        <f t="shared" si="22"/>
        <v>2.7561361457334614E-2</v>
      </c>
      <c r="GL29" s="5">
        <v>12.5786</v>
      </c>
      <c r="GM29" s="5">
        <f t="shared" si="23"/>
        <v>1.9058484848484848E-3</v>
      </c>
      <c r="GN29" s="5">
        <v>2.8101600000000001E-2</v>
      </c>
      <c r="GO29" s="5">
        <v>0.94481599999999999</v>
      </c>
      <c r="GP29" s="5">
        <v>2.7021099999999999E-2</v>
      </c>
      <c r="GQ29" s="8">
        <v>6.0882099999999998E-5</v>
      </c>
      <c r="GR29" s="5">
        <v>0</v>
      </c>
      <c r="GS29" s="5">
        <v>0</v>
      </c>
      <c r="GT29" s="5">
        <v>0</v>
      </c>
      <c r="GU29" s="5">
        <v>0</v>
      </c>
      <c r="GV29" s="5">
        <v>0</v>
      </c>
      <c r="GW29" s="5">
        <v>0</v>
      </c>
      <c r="GX29" s="5">
        <v>7284171855026</v>
      </c>
      <c r="GY29" s="5">
        <v>1879.78</v>
      </c>
    </row>
    <row r="30" spans="1:207" x14ac:dyDescent="0.2">
      <c r="A30" s="6" t="s">
        <v>117</v>
      </c>
      <c r="B30" s="6">
        <v>2144</v>
      </c>
      <c r="C30" s="5">
        <v>6304</v>
      </c>
      <c r="E30" s="5">
        <v>1</v>
      </c>
      <c r="F30" s="5">
        <v>5749</v>
      </c>
      <c r="G30" s="5">
        <f t="shared" si="0"/>
        <v>0.91196065989847719</v>
      </c>
      <c r="H30" s="5">
        <v>1899</v>
      </c>
      <c r="I30" s="5">
        <f t="shared" si="1"/>
        <v>0.30123730964467005</v>
      </c>
      <c r="J30" s="5">
        <v>7648</v>
      </c>
      <c r="K30" s="5">
        <v>6933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6933</v>
      </c>
      <c r="R30" s="5">
        <v>6933</v>
      </c>
      <c r="S30" s="7">
        <v>9.9777900000000003E-2</v>
      </c>
      <c r="T30" s="7">
        <v>9.9777900000000003E-2</v>
      </c>
      <c r="U30" s="7">
        <v>9.9777900000000003E-2</v>
      </c>
      <c r="V30" s="5">
        <v>397</v>
      </c>
      <c r="W30" s="5">
        <f t="shared" si="2"/>
        <v>0.18516791044776118</v>
      </c>
      <c r="X30" s="5">
        <v>4.7833800000000002</v>
      </c>
      <c r="Y30" s="5">
        <f t="shared" si="3"/>
        <v>7.5878489847715734E-4</v>
      </c>
      <c r="Z30" s="5">
        <v>0.19542899999999999</v>
      </c>
      <c r="AA30" s="5">
        <v>0.619869</v>
      </c>
      <c r="AB30" s="5">
        <v>0.17490700000000001</v>
      </c>
      <c r="AC30" s="5">
        <v>9.7947799999999995E-3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1153320166</v>
      </c>
      <c r="AK30" s="5">
        <v>0.390625</v>
      </c>
      <c r="AM30" s="5">
        <v>33</v>
      </c>
      <c r="AN30" s="5">
        <v>6349.3</v>
      </c>
      <c r="AO30" s="5">
        <f t="shared" si="4"/>
        <v>1.0071859137055839</v>
      </c>
      <c r="AP30" s="5">
        <v>959.75800000000004</v>
      </c>
      <c r="AQ30" s="5">
        <f t="shared" si="5"/>
        <v>0.15224587563451777</v>
      </c>
      <c r="AR30" s="5">
        <v>7309.06</v>
      </c>
      <c r="AS30" s="5">
        <v>6864.64</v>
      </c>
      <c r="AT30" s="5">
        <v>93</v>
      </c>
      <c r="AU30" s="5">
        <v>0.59037099999999998</v>
      </c>
      <c r="AV30" s="5">
        <v>2.6940900000000001</v>
      </c>
      <c r="AW30" s="5">
        <v>1.14652</v>
      </c>
      <c r="AX30" s="5">
        <v>1.5081500000000001</v>
      </c>
      <c r="AY30" s="5">
        <v>6904</v>
      </c>
      <c r="AZ30" s="5">
        <v>6811</v>
      </c>
      <c r="BA30" s="7">
        <v>8.0425099999999999E-2</v>
      </c>
      <c r="BB30" s="7">
        <v>9.5177700000000004E-2</v>
      </c>
      <c r="BC30" s="7">
        <v>8.8933399999999996E-2</v>
      </c>
      <c r="BD30" s="5">
        <v>140.667</v>
      </c>
      <c r="BE30" s="5">
        <f t="shared" si="6"/>
        <v>6.5609608208955228E-2</v>
      </c>
      <c r="BF30" s="5">
        <v>6.8229199999999999</v>
      </c>
      <c r="BG30" s="5">
        <f t="shared" si="7"/>
        <v>1.0823159898477157E-3</v>
      </c>
      <c r="BH30" s="5">
        <v>6.6669500000000007E-2</v>
      </c>
      <c r="BI30" s="5">
        <v>0.86818700000000004</v>
      </c>
      <c r="BJ30" s="5">
        <v>6.4549400000000007E-2</v>
      </c>
      <c r="BK30" s="8">
        <v>5.9362300000000005E-4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144530095602</v>
      </c>
      <c r="BS30" s="5">
        <v>42.3125</v>
      </c>
      <c r="BU30" s="5">
        <v>1000</v>
      </c>
      <c r="BV30" s="5">
        <v>6348.26</v>
      </c>
      <c r="BW30" s="5">
        <f t="shared" si="8"/>
        <v>1.0070209390862945</v>
      </c>
      <c r="BX30" s="5">
        <v>961.25800000000004</v>
      </c>
      <c r="BY30" s="5">
        <f t="shared" si="9"/>
        <v>0.15248381979695433</v>
      </c>
      <c r="BZ30" s="5">
        <v>7309.52</v>
      </c>
      <c r="CA30" s="5">
        <v>6863.76</v>
      </c>
      <c r="CB30" s="5">
        <v>139</v>
      </c>
      <c r="CC30" s="5">
        <v>3.2614999999999998</v>
      </c>
      <c r="CD30" s="5">
        <v>14.2272</v>
      </c>
      <c r="CE30" s="5">
        <v>6.4824700000000002</v>
      </c>
      <c r="CF30" s="5">
        <v>8.6952400000000001</v>
      </c>
      <c r="CG30" s="5">
        <v>6925</v>
      </c>
      <c r="CH30" s="5">
        <v>6786</v>
      </c>
      <c r="CI30" s="7">
        <v>7.6459399999999997E-2</v>
      </c>
      <c r="CJ30" s="7">
        <v>9.8508899999999996E-2</v>
      </c>
      <c r="CK30" s="7">
        <v>8.8794600000000001E-2</v>
      </c>
      <c r="CL30" s="5">
        <v>140.58799999999999</v>
      </c>
      <c r="CM30" s="5">
        <f t="shared" si="10"/>
        <v>6.5572761194029841E-2</v>
      </c>
      <c r="CN30" s="5">
        <v>6.8374100000000002</v>
      </c>
      <c r="CO30" s="5">
        <f t="shared" si="11"/>
        <v>1.0846145304568527E-3</v>
      </c>
      <c r="CP30" s="5">
        <v>6.63937E-2</v>
      </c>
      <c r="CQ30" s="5">
        <v>0.86850000000000005</v>
      </c>
      <c r="CR30" s="5">
        <v>6.4751900000000001E-2</v>
      </c>
      <c r="CS30" s="8">
        <v>3.5447799999999998E-4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31194854407768</v>
      </c>
      <c r="DA30" s="5">
        <v>7764.88</v>
      </c>
      <c r="DC30" s="5">
        <v>1000</v>
      </c>
      <c r="DD30" s="5">
        <v>6239.24</v>
      </c>
      <c r="DE30" s="5">
        <f t="shared" si="12"/>
        <v>0.98972715736040606</v>
      </c>
      <c r="DF30" s="5">
        <v>813.23299999999995</v>
      </c>
      <c r="DG30" s="5">
        <f t="shared" si="13"/>
        <v>0.1290026967005076</v>
      </c>
      <c r="DH30" s="5">
        <v>7052.48</v>
      </c>
      <c r="DI30" s="5">
        <v>6796.5</v>
      </c>
      <c r="DJ30" s="5">
        <v>169</v>
      </c>
      <c r="DK30" s="5">
        <v>7.4254899999999999</v>
      </c>
      <c r="DL30" s="5">
        <v>25.103200000000001</v>
      </c>
      <c r="DM30" s="5">
        <v>10.9739</v>
      </c>
      <c r="DN30" s="5">
        <v>10.9651</v>
      </c>
      <c r="DO30" s="5">
        <v>6884</v>
      </c>
      <c r="DP30" s="5">
        <v>6715</v>
      </c>
      <c r="DQ30" s="7">
        <v>6.5196699999999996E-2</v>
      </c>
      <c r="DR30" s="7">
        <v>9.2005100000000006E-2</v>
      </c>
      <c r="DS30" s="7">
        <v>7.8125200000000006E-2</v>
      </c>
      <c r="DT30" s="5">
        <v>91.465000000000003</v>
      </c>
      <c r="DU30" s="5">
        <f t="shared" si="14"/>
        <v>4.2660914179104482E-2</v>
      </c>
      <c r="DV30" s="5">
        <v>8.8911899999999999</v>
      </c>
      <c r="DW30" s="5">
        <f t="shared" si="15"/>
        <v>1.410404505076142E-3</v>
      </c>
      <c r="DX30" s="5">
        <v>4.3302199999999999E-2</v>
      </c>
      <c r="DY30" s="5">
        <v>0.91450299999999995</v>
      </c>
      <c r="DZ30" s="5">
        <v>4.2019599999999997E-2</v>
      </c>
      <c r="EA30" s="8">
        <v>1.74907E-4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152061796488250</v>
      </c>
      <c r="EI30" s="5">
        <v>51803.199999999997</v>
      </c>
      <c r="EK30" s="5">
        <v>24</v>
      </c>
      <c r="EL30" s="5">
        <v>6231.08</v>
      </c>
      <c r="EM30" s="5">
        <f t="shared" si="16"/>
        <v>0.98843274111675128</v>
      </c>
      <c r="EN30" s="5">
        <v>798.625</v>
      </c>
      <c r="EO30" s="5">
        <f t="shared" si="17"/>
        <v>0.12668543781725888</v>
      </c>
      <c r="EP30" s="5">
        <v>7029.71</v>
      </c>
      <c r="EQ30" s="5">
        <v>6796.92</v>
      </c>
      <c r="ER30" s="5">
        <v>65</v>
      </c>
      <c r="ES30" s="5">
        <v>0.595522</v>
      </c>
      <c r="ET30" s="5">
        <v>4.2053500000000001</v>
      </c>
      <c r="EU30" s="5">
        <v>1.3640099999999999</v>
      </c>
      <c r="EV30" s="5">
        <v>1.09555</v>
      </c>
      <c r="EW30" s="5">
        <v>6834</v>
      </c>
      <c r="EX30" s="5">
        <v>6769</v>
      </c>
      <c r="EY30" s="7">
        <v>7.37627E-2</v>
      </c>
      <c r="EZ30" s="7">
        <v>8.4073599999999998E-2</v>
      </c>
      <c r="FA30" s="7">
        <v>7.8191099999999999E-2</v>
      </c>
      <c r="FB30" s="5">
        <v>88.75</v>
      </c>
      <c r="FC30" s="5">
        <f t="shared" si="18"/>
        <v>4.1394589552238806E-2</v>
      </c>
      <c r="FD30" s="5">
        <v>8.9985900000000001</v>
      </c>
      <c r="FE30" s="5">
        <f t="shared" si="19"/>
        <v>1.427441307106599E-3</v>
      </c>
      <c r="FF30" s="5">
        <v>4.2055299999999997E-2</v>
      </c>
      <c r="FG30" s="5">
        <v>0.91701699999999997</v>
      </c>
      <c r="FH30" s="5">
        <v>4.0733800000000001E-2</v>
      </c>
      <c r="FI30" s="5">
        <v>1.94341E-4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179324873535018</v>
      </c>
      <c r="FQ30" s="5">
        <v>47595.8</v>
      </c>
      <c r="FS30" s="5">
        <v>1000</v>
      </c>
      <c r="FT30" s="5">
        <v>6231.15</v>
      </c>
      <c r="FU30" s="5">
        <f t="shared" si="20"/>
        <v>0.98844384517766493</v>
      </c>
      <c r="FV30" s="5">
        <v>806.26700000000005</v>
      </c>
      <c r="FW30" s="5">
        <f t="shared" si="21"/>
        <v>0.12789768401015228</v>
      </c>
      <c r="FX30" s="5">
        <v>7037.42</v>
      </c>
      <c r="FY30" s="5">
        <v>6796.77</v>
      </c>
      <c r="FZ30" s="5">
        <v>175</v>
      </c>
      <c r="GA30" s="5">
        <v>6.6910600000000002</v>
      </c>
      <c r="GB30" s="5">
        <v>24.8413</v>
      </c>
      <c r="GC30" s="5">
        <v>9.9060600000000001</v>
      </c>
      <c r="GD30" s="5">
        <v>11.0098</v>
      </c>
      <c r="GE30" s="5">
        <v>6888</v>
      </c>
      <c r="GF30" s="5">
        <v>6713</v>
      </c>
      <c r="GG30" s="7">
        <v>6.4879400000000004E-2</v>
      </c>
      <c r="GH30" s="7">
        <v>9.2639600000000002E-2</v>
      </c>
      <c r="GI30" s="7">
        <v>7.8167399999999998E-2</v>
      </c>
      <c r="GJ30" s="5">
        <v>88.668999999999997</v>
      </c>
      <c r="GK30" s="5">
        <f t="shared" si="22"/>
        <v>4.1356809701492539E-2</v>
      </c>
      <c r="GL30" s="5">
        <v>9.093</v>
      </c>
      <c r="GM30" s="5">
        <f t="shared" si="23"/>
        <v>1.4424175126903553E-3</v>
      </c>
      <c r="GN30" s="5">
        <v>4.1993900000000001E-2</v>
      </c>
      <c r="GO30" s="5">
        <v>0.91711600000000004</v>
      </c>
      <c r="GP30" s="5">
        <v>4.0719699999999998E-2</v>
      </c>
      <c r="GQ30" s="5">
        <v>1.7070900000000001E-4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54757720914736</v>
      </c>
      <c r="GY30" s="5">
        <v>14277.3</v>
      </c>
    </row>
    <row r="31" spans="1:207" x14ac:dyDescent="0.2">
      <c r="A31" s="6" t="s">
        <v>118</v>
      </c>
      <c r="B31" s="6">
        <v>2175</v>
      </c>
      <c r="C31" s="5">
        <v>6830</v>
      </c>
      <c r="E31" s="5">
        <v>1</v>
      </c>
      <c r="F31" s="5">
        <v>6204</v>
      </c>
      <c r="G31" s="5">
        <f t="shared" si="0"/>
        <v>0.90834553440702781</v>
      </c>
      <c r="H31" s="5">
        <v>2062</v>
      </c>
      <c r="I31" s="5">
        <f t="shared" si="1"/>
        <v>0.30190336749633967</v>
      </c>
      <c r="J31" s="5">
        <v>8266</v>
      </c>
      <c r="K31" s="5">
        <v>7531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7531</v>
      </c>
      <c r="R31" s="5">
        <v>7531</v>
      </c>
      <c r="S31" s="7">
        <v>0.102635</v>
      </c>
      <c r="T31" s="7">
        <v>0.102635</v>
      </c>
      <c r="U31" s="7">
        <v>0.102635</v>
      </c>
      <c r="V31" s="5">
        <v>400</v>
      </c>
      <c r="W31" s="5">
        <f t="shared" si="2"/>
        <v>0.18390804597701149</v>
      </c>
      <c r="X31" s="5">
        <v>5.1550000000000002</v>
      </c>
      <c r="Y31" s="5">
        <f t="shared" si="3"/>
        <v>7.5475841874084919E-4</v>
      </c>
      <c r="Z31" s="5">
        <v>0.19218399999999999</v>
      </c>
      <c r="AA31" s="5">
        <v>0.62436800000000003</v>
      </c>
      <c r="AB31" s="5">
        <v>0.17563200000000001</v>
      </c>
      <c r="AC31" s="5">
        <v>7.8160899999999995E-3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1479867282</v>
      </c>
      <c r="AK31" s="5">
        <v>0.46875</v>
      </c>
      <c r="AM31" s="5">
        <v>56</v>
      </c>
      <c r="AN31" s="5">
        <v>6931.64</v>
      </c>
      <c r="AO31" s="5">
        <f t="shared" si="4"/>
        <v>1.0148814055636897</v>
      </c>
      <c r="AP31" s="5">
        <v>1110.71</v>
      </c>
      <c r="AQ31" s="5">
        <f t="shared" si="5"/>
        <v>0.16262225475841874</v>
      </c>
      <c r="AR31" s="5">
        <v>8042.36</v>
      </c>
      <c r="AS31" s="5">
        <v>7456.3</v>
      </c>
      <c r="AT31" s="5">
        <v>189</v>
      </c>
      <c r="AU31" s="5">
        <v>1.47472</v>
      </c>
      <c r="AV31" s="5">
        <v>4.9696199999999999</v>
      </c>
      <c r="AW31" s="5">
        <v>2.6341299999999999</v>
      </c>
      <c r="AX31" s="5">
        <v>2.9487100000000002</v>
      </c>
      <c r="AY31" s="5">
        <v>7533</v>
      </c>
      <c r="AZ31" s="5">
        <v>7344</v>
      </c>
      <c r="BA31" s="7">
        <v>7.5256199999999995E-2</v>
      </c>
      <c r="BB31" s="7">
        <v>0.10292800000000001</v>
      </c>
      <c r="BC31" s="7">
        <v>9.16989E-2</v>
      </c>
      <c r="BD31" s="5">
        <v>156.339</v>
      </c>
      <c r="BE31" s="5">
        <f t="shared" si="6"/>
        <v>7.1879999999999999E-2</v>
      </c>
      <c r="BF31" s="5">
        <v>7.1045100000000003</v>
      </c>
      <c r="BG31" s="5">
        <f t="shared" si="7"/>
        <v>1.0401918008784775E-3</v>
      </c>
      <c r="BH31" s="5">
        <v>7.3924500000000004E-2</v>
      </c>
      <c r="BI31" s="5">
        <v>0.85465500000000005</v>
      </c>
      <c r="BJ31" s="5">
        <v>6.9835800000000003E-2</v>
      </c>
      <c r="BK31" s="8">
        <v>1.58456E-3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344839241670</v>
      </c>
      <c r="BS31" s="5">
        <v>100.688</v>
      </c>
      <c r="BU31" s="5">
        <v>1000</v>
      </c>
      <c r="BV31" s="5">
        <v>6920.08</v>
      </c>
      <c r="BW31" s="5">
        <f t="shared" si="8"/>
        <v>1.0131888726207907</v>
      </c>
      <c r="BX31" s="5">
        <v>1098.19</v>
      </c>
      <c r="BY31" s="5">
        <f t="shared" si="9"/>
        <v>0.1607891654465593</v>
      </c>
      <c r="BZ31" s="5">
        <v>8018.27</v>
      </c>
      <c r="CA31" s="5">
        <v>7435.92</v>
      </c>
      <c r="CB31" s="5">
        <v>223</v>
      </c>
      <c r="CC31" s="5">
        <v>6.3797800000000002</v>
      </c>
      <c r="CD31" s="5">
        <v>20.679200000000002</v>
      </c>
      <c r="CE31" s="5">
        <v>10.5297</v>
      </c>
      <c r="CF31" s="5">
        <v>12.482799999999999</v>
      </c>
      <c r="CG31" s="5">
        <v>7553</v>
      </c>
      <c r="CH31" s="5">
        <v>7330</v>
      </c>
      <c r="CI31" s="7">
        <v>7.3206400000000005E-2</v>
      </c>
      <c r="CJ31" s="7">
        <v>0.10585700000000001</v>
      </c>
      <c r="CK31" s="7">
        <v>8.8714799999999996E-2</v>
      </c>
      <c r="CL31" s="5">
        <v>153.47800000000001</v>
      </c>
      <c r="CM31" s="5">
        <f t="shared" si="10"/>
        <v>7.0564597701149423E-2</v>
      </c>
      <c r="CN31" s="5">
        <v>7.1553699999999996</v>
      </c>
      <c r="CO31" s="5">
        <f t="shared" si="11"/>
        <v>1.0476383601756953E-3</v>
      </c>
      <c r="CP31" s="5">
        <v>7.1976100000000001E-2</v>
      </c>
      <c r="CQ31" s="5">
        <v>0.85791899999999999</v>
      </c>
      <c r="CR31" s="5">
        <v>6.9153099999999995E-2</v>
      </c>
      <c r="CS31" s="8">
        <v>9.5172400000000004E-4</v>
      </c>
      <c r="CT31" s="5">
        <v>0</v>
      </c>
      <c r="CU31" s="5">
        <v>0</v>
      </c>
      <c r="CV31" s="5">
        <v>0</v>
      </c>
      <c r="CW31" s="5">
        <v>0</v>
      </c>
      <c r="CX31" s="5">
        <v>0</v>
      </c>
      <c r="CY31" s="5">
        <v>0</v>
      </c>
      <c r="CZ31" s="5">
        <v>77103222020304</v>
      </c>
      <c r="DA31" s="5">
        <v>19674.5</v>
      </c>
      <c r="DC31" s="5">
        <v>1000</v>
      </c>
      <c r="DD31" s="5">
        <v>6752.05</v>
      </c>
      <c r="DE31" s="5">
        <f t="shared" si="12"/>
        <v>0.98858711566617863</v>
      </c>
      <c r="DF31" s="5">
        <v>917.22500000000002</v>
      </c>
      <c r="DG31" s="5">
        <f t="shared" si="13"/>
        <v>0.13429355783308933</v>
      </c>
      <c r="DH31" s="5">
        <v>7669.28</v>
      </c>
      <c r="DI31" s="5">
        <v>7363.73</v>
      </c>
      <c r="DJ31" s="5">
        <v>199</v>
      </c>
      <c r="DK31" s="5">
        <v>7.7753500000000004</v>
      </c>
      <c r="DL31" s="5">
        <v>29.251000000000001</v>
      </c>
      <c r="DM31" s="5">
        <v>12.162699999999999</v>
      </c>
      <c r="DN31" s="5">
        <v>12.03</v>
      </c>
      <c r="DO31" s="5">
        <v>7458</v>
      </c>
      <c r="DP31" s="5">
        <v>7259</v>
      </c>
      <c r="DQ31" s="7">
        <v>6.2811099999999995E-2</v>
      </c>
      <c r="DR31" s="7">
        <v>9.1947299999999996E-2</v>
      </c>
      <c r="DS31" s="7">
        <v>7.8145400000000004E-2</v>
      </c>
      <c r="DT31" s="5">
        <v>100.482</v>
      </c>
      <c r="DU31" s="5">
        <f t="shared" si="14"/>
        <v>4.6198620689655169E-2</v>
      </c>
      <c r="DV31" s="5">
        <v>9.1282499999999995</v>
      </c>
      <c r="DW31" s="5">
        <f t="shared" si="15"/>
        <v>1.336493411420205E-3</v>
      </c>
      <c r="DX31" s="5">
        <v>4.68634E-2</v>
      </c>
      <c r="DY31" s="5">
        <v>0.90739899999999996</v>
      </c>
      <c r="DZ31" s="5">
        <v>4.5532400000000001E-2</v>
      </c>
      <c r="EA31" s="8">
        <v>2.03678E-4</v>
      </c>
      <c r="EB31" s="8">
        <v>1.3793099999999999E-6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159540283000532</v>
      </c>
      <c r="EI31" s="5">
        <v>54340.1</v>
      </c>
      <c r="EK31" s="5">
        <v>12</v>
      </c>
      <c r="EL31" s="5">
        <v>6740.42</v>
      </c>
      <c r="EM31" s="5">
        <f t="shared" si="16"/>
        <v>0.9868843338213763</v>
      </c>
      <c r="EN31" s="5">
        <v>912.91700000000003</v>
      </c>
      <c r="EO31" s="5">
        <f t="shared" si="17"/>
        <v>0.13366281112737921</v>
      </c>
      <c r="EP31" s="5">
        <v>7653.33</v>
      </c>
      <c r="EQ31" s="5">
        <v>7364.92</v>
      </c>
      <c r="ER31" s="5">
        <v>128</v>
      </c>
      <c r="ES31" s="5">
        <v>0.91772600000000004</v>
      </c>
      <c r="ET31" s="5">
        <v>4.7976400000000003</v>
      </c>
      <c r="EU31" s="5">
        <v>1.4980199999999999</v>
      </c>
      <c r="EV31" s="5">
        <v>1.52308</v>
      </c>
      <c r="EW31" s="5">
        <v>7443</v>
      </c>
      <c r="EX31" s="5">
        <v>7315</v>
      </c>
      <c r="EY31" s="7">
        <v>7.1010199999999996E-2</v>
      </c>
      <c r="EZ31" s="7">
        <v>8.97511E-2</v>
      </c>
      <c r="FA31" s="7">
        <v>7.8318700000000005E-2</v>
      </c>
      <c r="FB31" s="5">
        <v>99.333299999999994</v>
      </c>
      <c r="FC31" s="5">
        <f t="shared" si="18"/>
        <v>4.5670482758620685E-2</v>
      </c>
      <c r="FD31" s="5">
        <v>9.1904400000000006</v>
      </c>
      <c r="FE31" s="5">
        <f t="shared" si="19"/>
        <v>1.3455988286969255E-3</v>
      </c>
      <c r="FF31" s="5">
        <v>4.6475099999999998E-2</v>
      </c>
      <c r="FG31" s="5">
        <v>0.90831399999999995</v>
      </c>
      <c r="FH31" s="5">
        <v>4.48659E-2</v>
      </c>
      <c r="FI31" s="5">
        <v>3.4482799999999999E-4</v>
      </c>
      <c r="FJ31" s="5">
        <v>0</v>
      </c>
      <c r="FK31" s="5">
        <v>0</v>
      </c>
      <c r="FL31" s="5">
        <v>0</v>
      </c>
      <c r="FM31" s="5">
        <v>0</v>
      </c>
      <c r="FN31" s="5">
        <v>0</v>
      </c>
      <c r="FO31" s="5">
        <v>0</v>
      </c>
      <c r="FP31" s="5">
        <v>190786112162732</v>
      </c>
      <c r="FQ31" s="5">
        <v>50675</v>
      </c>
      <c r="FS31" s="5">
        <v>1000</v>
      </c>
      <c r="FT31" s="5">
        <v>6740.66</v>
      </c>
      <c r="FU31" s="5">
        <f t="shared" si="20"/>
        <v>0.98691947291361637</v>
      </c>
      <c r="FV31" s="5">
        <v>911.43499999999995</v>
      </c>
      <c r="FW31" s="5">
        <f t="shared" si="21"/>
        <v>0.13344582723279647</v>
      </c>
      <c r="FX31" s="5">
        <v>7652.1</v>
      </c>
      <c r="FY31" s="5">
        <v>7360.66</v>
      </c>
      <c r="FZ31" s="5">
        <v>204</v>
      </c>
      <c r="GA31" s="5">
        <v>7.38856</v>
      </c>
      <c r="GB31" s="5">
        <v>29.1706</v>
      </c>
      <c r="GC31" s="5">
        <v>12.4352</v>
      </c>
      <c r="GD31" s="5">
        <v>12.057499999999999</v>
      </c>
      <c r="GE31" s="5">
        <v>7471</v>
      </c>
      <c r="GF31" s="5">
        <v>7267</v>
      </c>
      <c r="GG31" s="7">
        <v>6.3982399999999995E-2</v>
      </c>
      <c r="GH31" s="7">
        <v>9.3850699999999995E-2</v>
      </c>
      <c r="GI31" s="7">
        <v>7.7695500000000001E-2</v>
      </c>
      <c r="GJ31" s="5">
        <v>97.748000000000005</v>
      </c>
      <c r="GK31" s="5">
        <f t="shared" si="22"/>
        <v>4.4941609195402299E-2</v>
      </c>
      <c r="GL31" s="5">
        <v>9.3243299999999998</v>
      </c>
      <c r="GM31" s="5">
        <f t="shared" si="23"/>
        <v>1.3652020497803806E-3</v>
      </c>
      <c r="GN31" s="5">
        <v>4.5608299999999997E-2</v>
      </c>
      <c r="GO31" s="5">
        <v>0.90991</v>
      </c>
      <c r="GP31" s="5">
        <v>4.4274899999999999E-2</v>
      </c>
      <c r="GQ31" s="5">
        <v>2.0689699999999999E-4</v>
      </c>
      <c r="GR31" s="5">
        <v>0</v>
      </c>
      <c r="GS31" s="5">
        <v>0</v>
      </c>
      <c r="GT31" s="5">
        <v>0</v>
      </c>
      <c r="GU31" s="5">
        <v>0</v>
      </c>
      <c r="GV31" s="5">
        <v>0</v>
      </c>
      <c r="GW31" s="5">
        <v>0</v>
      </c>
      <c r="GX31" s="5">
        <v>31099801760702</v>
      </c>
      <c r="GY31" s="5">
        <v>8150.91</v>
      </c>
    </row>
    <row r="32" spans="1:207" x14ac:dyDescent="0.2">
      <c r="A32" s="6" t="s">
        <v>119</v>
      </c>
      <c r="B32" s="6">
        <v>2217</v>
      </c>
      <c r="C32" s="5">
        <v>6764</v>
      </c>
      <c r="E32" s="5">
        <v>1</v>
      </c>
      <c r="F32" s="5">
        <v>6183</v>
      </c>
      <c r="G32" s="5">
        <f t="shared" si="0"/>
        <v>0.91410408042578351</v>
      </c>
      <c r="H32" s="5">
        <v>1964</v>
      </c>
      <c r="I32" s="5">
        <f t="shared" si="1"/>
        <v>0.29036073329390893</v>
      </c>
      <c r="J32" s="5">
        <v>8147</v>
      </c>
      <c r="K32" s="5">
        <v>7433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7433</v>
      </c>
      <c r="R32" s="5">
        <v>7433</v>
      </c>
      <c r="S32" s="7">
        <v>9.8905999999999994E-2</v>
      </c>
      <c r="T32" s="7">
        <v>9.8905999999999994E-2</v>
      </c>
      <c r="U32" s="7">
        <v>9.8905999999999994E-2</v>
      </c>
      <c r="V32" s="5">
        <v>395</v>
      </c>
      <c r="W32" s="5">
        <f t="shared" si="2"/>
        <v>0.17816869643662608</v>
      </c>
      <c r="X32" s="5">
        <v>4.9721500000000001</v>
      </c>
      <c r="Y32" s="5">
        <f t="shared" si="3"/>
        <v>7.3509018332347726E-4</v>
      </c>
      <c r="Z32" s="5">
        <v>0.18854299999999999</v>
      </c>
      <c r="AA32" s="5">
        <v>0.63373900000000005</v>
      </c>
      <c r="AB32" s="5">
        <v>0.167794</v>
      </c>
      <c r="AC32" s="5">
        <v>9.9233199999999994E-3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1232107294</v>
      </c>
      <c r="AK32" s="5">
        <v>0.375</v>
      </c>
      <c r="AM32" s="5">
        <v>27</v>
      </c>
      <c r="AN32" s="5">
        <v>6823.22</v>
      </c>
      <c r="AO32" s="5">
        <f t="shared" si="4"/>
        <v>1.0087551744529863</v>
      </c>
      <c r="AP32" s="5">
        <v>935.51900000000001</v>
      </c>
      <c r="AQ32" s="5">
        <f t="shared" si="5"/>
        <v>0.13830854523950326</v>
      </c>
      <c r="AR32" s="5">
        <v>7758.74</v>
      </c>
      <c r="AS32" s="5">
        <v>7304.67</v>
      </c>
      <c r="AT32" s="5">
        <v>89</v>
      </c>
      <c r="AU32" s="5">
        <v>1.1426499999999999</v>
      </c>
      <c r="AV32" s="5">
        <v>4.5339</v>
      </c>
      <c r="AW32" s="5">
        <v>2.42455</v>
      </c>
      <c r="AX32" s="5">
        <v>1.50667</v>
      </c>
      <c r="AY32" s="5">
        <v>7347</v>
      </c>
      <c r="AZ32" s="5">
        <v>7258</v>
      </c>
      <c r="BA32" s="7">
        <v>7.3033699999999993E-2</v>
      </c>
      <c r="BB32" s="7">
        <v>8.6191599999999993E-2</v>
      </c>
      <c r="BC32" s="7">
        <v>7.9933000000000004E-2</v>
      </c>
      <c r="BD32" s="5">
        <v>133.48099999999999</v>
      </c>
      <c r="BE32" s="5">
        <f t="shared" si="6"/>
        <v>6.0207938655841224E-2</v>
      </c>
      <c r="BF32" s="5">
        <v>7.0086000000000004</v>
      </c>
      <c r="BG32" s="5">
        <f t="shared" si="7"/>
        <v>1.0361620342992312E-3</v>
      </c>
      <c r="BH32" s="5">
        <v>6.2112599999999997E-2</v>
      </c>
      <c r="BI32" s="5">
        <v>0.87812999999999997</v>
      </c>
      <c r="BJ32" s="5">
        <v>5.83037E-2</v>
      </c>
      <c r="BK32" s="8">
        <v>1.45342E-3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103289069082</v>
      </c>
      <c r="BS32" s="5">
        <v>30.781300000000002</v>
      </c>
      <c r="BU32" s="5">
        <v>1000</v>
      </c>
      <c r="BV32" s="5">
        <v>6819.11</v>
      </c>
      <c r="BW32" s="5">
        <f t="shared" si="8"/>
        <v>1.0081475458308693</v>
      </c>
      <c r="BX32" s="5">
        <v>936.84799999999996</v>
      </c>
      <c r="BY32" s="5">
        <f t="shared" si="9"/>
        <v>0.13850502661147249</v>
      </c>
      <c r="BZ32" s="5">
        <v>7755.95</v>
      </c>
      <c r="CA32" s="5">
        <v>7301.78</v>
      </c>
      <c r="CB32" s="5">
        <v>215</v>
      </c>
      <c r="CC32" s="5">
        <v>4.5421800000000001</v>
      </c>
      <c r="CD32" s="5">
        <v>16.587</v>
      </c>
      <c r="CE32" s="5">
        <v>8.1860900000000001</v>
      </c>
      <c r="CF32" s="5">
        <v>10.82</v>
      </c>
      <c r="CG32" s="5">
        <v>7421</v>
      </c>
      <c r="CH32" s="5">
        <v>7206</v>
      </c>
      <c r="CI32" s="7">
        <v>6.5345899999999998E-2</v>
      </c>
      <c r="CJ32" s="7">
        <v>9.7131899999999993E-2</v>
      </c>
      <c r="CK32" s="7">
        <v>7.9506800000000002E-2</v>
      </c>
      <c r="CL32" s="5">
        <v>131.697</v>
      </c>
      <c r="CM32" s="5">
        <f t="shared" si="10"/>
        <v>5.9403247631935045E-2</v>
      </c>
      <c r="CN32" s="5">
        <v>7.1136600000000003</v>
      </c>
      <c r="CO32" s="5">
        <f t="shared" si="11"/>
        <v>1.0516942637492609E-3</v>
      </c>
      <c r="CP32" s="5">
        <v>6.0528600000000002E-2</v>
      </c>
      <c r="CQ32" s="5">
        <v>0.88051900000000005</v>
      </c>
      <c r="CR32" s="5">
        <v>5.8277900000000001E-2</v>
      </c>
      <c r="CS32" s="8">
        <v>6.7433499999999997E-4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29279546960584</v>
      </c>
      <c r="DA32" s="5">
        <v>7392.83</v>
      </c>
      <c r="DC32" s="5">
        <v>1000</v>
      </c>
      <c r="DD32" s="5">
        <v>6683.83</v>
      </c>
      <c r="DE32" s="5">
        <f t="shared" si="12"/>
        <v>0.98814754583086928</v>
      </c>
      <c r="DF32" s="5">
        <v>823.08799999999997</v>
      </c>
      <c r="DG32" s="5">
        <f t="shared" si="13"/>
        <v>0.12168657599053814</v>
      </c>
      <c r="DH32" s="5">
        <v>7506.92</v>
      </c>
      <c r="DI32" s="5">
        <v>7235.24</v>
      </c>
      <c r="DJ32" s="5">
        <v>193</v>
      </c>
      <c r="DK32" s="5">
        <v>7.5947899999999997</v>
      </c>
      <c r="DL32" s="5">
        <v>31.159500000000001</v>
      </c>
      <c r="DM32" s="5">
        <v>12.9313</v>
      </c>
      <c r="DN32" s="5">
        <v>11.3438</v>
      </c>
      <c r="DO32" s="5">
        <v>7324</v>
      </c>
      <c r="DP32" s="5">
        <v>7131</v>
      </c>
      <c r="DQ32" s="7">
        <v>5.4257800000000002E-2</v>
      </c>
      <c r="DR32" s="7">
        <v>8.2791199999999995E-2</v>
      </c>
      <c r="DS32" s="7">
        <v>6.9669099999999998E-2</v>
      </c>
      <c r="DT32" s="5">
        <v>87.153000000000006</v>
      </c>
      <c r="DU32" s="5">
        <f t="shared" si="14"/>
        <v>3.9311231393775375E-2</v>
      </c>
      <c r="DV32" s="5">
        <v>9.4441699999999997</v>
      </c>
      <c r="DW32" s="5">
        <f t="shared" si="15"/>
        <v>1.3962403903015966E-3</v>
      </c>
      <c r="DX32" s="5">
        <v>3.99662E-2</v>
      </c>
      <c r="DY32" s="5">
        <v>0.92117499999999997</v>
      </c>
      <c r="DZ32" s="5">
        <v>3.8654500000000001E-2</v>
      </c>
      <c r="EA32" s="8">
        <v>2.0207499999999999E-4</v>
      </c>
      <c r="EB32" s="8">
        <v>1.8042400000000001E-6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134129527349768</v>
      </c>
      <c r="EI32" s="5">
        <v>45675</v>
      </c>
      <c r="EK32" s="5">
        <v>8</v>
      </c>
      <c r="EL32" s="5">
        <v>6677.5</v>
      </c>
      <c r="EM32" s="5">
        <f t="shared" si="16"/>
        <v>0.98721170904790068</v>
      </c>
      <c r="EN32" s="5">
        <v>815.375</v>
      </c>
      <c r="EO32" s="5">
        <f t="shared" si="17"/>
        <v>0.12054627439384979</v>
      </c>
      <c r="EP32" s="5">
        <v>7492.88</v>
      </c>
      <c r="EQ32" s="5">
        <v>7227.63</v>
      </c>
      <c r="ER32" s="5">
        <v>154</v>
      </c>
      <c r="ES32" s="5">
        <v>0.60597299999999998</v>
      </c>
      <c r="ET32" s="5">
        <v>4.8744899999999998</v>
      </c>
      <c r="EU32" s="5">
        <v>2.1195900000000001</v>
      </c>
      <c r="EV32" s="5">
        <v>1.5246</v>
      </c>
      <c r="EW32" s="5">
        <v>7306</v>
      </c>
      <c r="EX32" s="5">
        <v>7152</v>
      </c>
      <c r="EY32" s="7">
        <v>5.7362499999999997E-2</v>
      </c>
      <c r="EZ32" s="7">
        <v>8.0130099999999996E-2</v>
      </c>
      <c r="FA32" s="7">
        <v>6.8543000000000007E-2</v>
      </c>
      <c r="FB32" s="5">
        <v>88.5</v>
      </c>
      <c r="FC32" s="5">
        <f t="shared" si="18"/>
        <v>3.9918809201623814E-2</v>
      </c>
      <c r="FD32" s="5">
        <v>9.2132799999999992</v>
      </c>
      <c r="FE32" s="5">
        <f t="shared" si="19"/>
        <v>1.3621052631578945E-3</v>
      </c>
      <c r="FF32" s="5">
        <v>4.0426299999999998E-2</v>
      </c>
      <c r="FG32" s="5">
        <v>0.92010599999999998</v>
      </c>
      <c r="FH32" s="5">
        <v>3.9411399999999999E-2</v>
      </c>
      <c r="FI32" s="8">
        <v>5.6382499999999998E-5</v>
      </c>
      <c r="FJ32" s="5">
        <v>0</v>
      </c>
      <c r="FK32" s="5">
        <v>0</v>
      </c>
      <c r="FL32" s="5">
        <v>0</v>
      </c>
      <c r="FM32" s="5">
        <v>0</v>
      </c>
      <c r="FN32" s="5">
        <v>0</v>
      </c>
      <c r="FO32" s="5">
        <v>0</v>
      </c>
      <c r="FP32" s="5">
        <v>194169409144920</v>
      </c>
      <c r="FQ32" s="5">
        <v>51648.7</v>
      </c>
      <c r="FS32" s="5">
        <v>1000</v>
      </c>
      <c r="FT32" s="5">
        <v>6677.29</v>
      </c>
      <c r="FU32" s="5">
        <f t="shared" si="20"/>
        <v>0.98718066232998225</v>
      </c>
      <c r="FV32" s="5">
        <v>812.11599999999999</v>
      </c>
      <c r="FW32" s="5">
        <f t="shared" si="21"/>
        <v>0.12006445890005914</v>
      </c>
      <c r="FX32" s="5">
        <v>7489.41</v>
      </c>
      <c r="FY32" s="5">
        <v>7231.7</v>
      </c>
      <c r="FZ32" s="5">
        <v>177</v>
      </c>
      <c r="GA32" s="5">
        <v>7.1808399999999999</v>
      </c>
      <c r="GB32" s="5">
        <v>29.4527</v>
      </c>
      <c r="GC32" s="5">
        <v>12.0374</v>
      </c>
      <c r="GD32" s="5">
        <v>11.3322</v>
      </c>
      <c r="GE32" s="5">
        <v>7319</v>
      </c>
      <c r="GF32" s="5">
        <v>7142</v>
      </c>
      <c r="GG32" s="7">
        <v>5.5884099999999999E-2</v>
      </c>
      <c r="GH32" s="7">
        <v>8.2052E-2</v>
      </c>
      <c r="GI32" s="7">
        <v>6.9145300000000007E-2</v>
      </c>
      <c r="GJ32" s="5">
        <v>85.441000000000003</v>
      </c>
      <c r="GK32" s="5">
        <f t="shared" si="22"/>
        <v>3.853901668921967E-2</v>
      </c>
      <c r="GL32" s="5">
        <v>9.5049899999999994</v>
      </c>
      <c r="GM32" s="5">
        <f t="shared" si="23"/>
        <v>1.4052321111768184E-3</v>
      </c>
      <c r="GN32" s="5">
        <v>3.9147000000000001E-2</v>
      </c>
      <c r="GO32" s="5">
        <v>0.92276499999999995</v>
      </c>
      <c r="GP32" s="5">
        <v>3.7930999999999999E-2</v>
      </c>
      <c r="GQ32" s="5">
        <v>1.5696899999999999E-4</v>
      </c>
      <c r="GR32" s="5">
        <v>0</v>
      </c>
      <c r="GS32" s="5">
        <v>0</v>
      </c>
      <c r="GT32" s="5">
        <v>0</v>
      </c>
      <c r="GU32" s="5">
        <v>0</v>
      </c>
      <c r="GV32" s="5">
        <v>0</v>
      </c>
      <c r="GW32" s="5">
        <v>0</v>
      </c>
      <c r="GX32" s="5">
        <v>19189720779046</v>
      </c>
      <c r="GY32" s="5">
        <v>5013.9399999999996</v>
      </c>
    </row>
    <row r="33" spans="1:207" x14ac:dyDescent="0.2">
      <c r="A33" s="12" t="s">
        <v>134</v>
      </c>
      <c r="B33" s="12">
        <v>2308</v>
      </c>
      <c r="C33" s="11">
        <v>7219</v>
      </c>
      <c r="D33" s="15"/>
      <c r="E33" s="11">
        <v>1</v>
      </c>
      <c r="F33" s="11">
        <v>6524</v>
      </c>
      <c r="G33" s="5">
        <f t="shared" si="0"/>
        <v>0.90372627787782245</v>
      </c>
      <c r="H33" s="11">
        <v>2038</v>
      </c>
      <c r="I33" s="5">
        <f t="shared" si="1"/>
        <v>0.28231056933093224</v>
      </c>
      <c r="J33" s="11">
        <v>8562</v>
      </c>
      <c r="K33" s="11">
        <v>7888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7888</v>
      </c>
      <c r="R33" s="11">
        <v>7888</v>
      </c>
      <c r="S33" s="13">
        <v>9.2672099999999993E-2</v>
      </c>
      <c r="T33" s="13">
        <v>9.2672099999999993E-2</v>
      </c>
      <c r="U33" s="13">
        <v>9.2672099999999993E-2</v>
      </c>
      <c r="V33" s="11">
        <v>371</v>
      </c>
      <c r="W33" s="5">
        <f t="shared" si="2"/>
        <v>0.16074523396880416</v>
      </c>
      <c r="X33" s="11">
        <v>5.4932600000000003</v>
      </c>
      <c r="Y33" s="5">
        <f t="shared" si="3"/>
        <v>7.6094472918686806E-4</v>
      </c>
      <c r="Z33" s="11">
        <v>0.167244</v>
      </c>
      <c r="AA33" s="11">
        <v>0.67244400000000004</v>
      </c>
      <c r="AB33" s="11">
        <v>0.15424599999999999</v>
      </c>
      <c r="AC33" s="11">
        <v>6.0658600000000002E-3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576456774</v>
      </c>
      <c r="AK33" s="11">
        <v>0.203125</v>
      </c>
      <c r="AL33" s="15"/>
      <c r="AM33" s="11">
        <v>14</v>
      </c>
      <c r="AN33" s="11">
        <v>7221.64</v>
      </c>
      <c r="AO33" s="5">
        <f t="shared" si="4"/>
        <v>1.0003657016207232</v>
      </c>
      <c r="AP33" s="11">
        <v>1017.86</v>
      </c>
      <c r="AQ33" s="5">
        <f t="shared" si="5"/>
        <v>0.14099736805651752</v>
      </c>
      <c r="AR33" s="11">
        <v>8239.5</v>
      </c>
      <c r="AS33" s="11">
        <v>7821.79</v>
      </c>
      <c r="AT33" s="11">
        <v>41</v>
      </c>
      <c r="AU33" s="11">
        <v>0.31116199999999999</v>
      </c>
      <c r="AV33" s="11">
        <v>1.0544500000000001</v>
      </c>
      <c r="AW33" s="11">
        <v>0.45496199999999998</v>
      </c>
      <c r="AX33" s="11">
        <v>0.51373500000000005</v>
      </c>
      <c r="AY33" s="11">
        <v>7842</v>
      </c>
      <c r="AZ33" s="11">
        <v>7801</v>
      </c>
      <c r="BA33" s="13">
        <v>8.0620600000000001E-2</v>
      </c>
      <c r="BB33" s="13">
        <v>8.6300000000000002E-2</v>
      </c>
      <c r="BC33" s="13">
        <v>8.3499900000000002E-2</v>
      </c>
      <c r="BD33" s="11">
        <v>120.429</v>
      </c>
      <c r="BE33" s="5">
        <f t="shared" si="6"/>
        <v>5.2178942807625653E-2</v>
      </c>
      <c r="BF33" s="11">
        <v>8.4519599999999997</v>
      </c>
      <c r="BG33" s="5">
        <f t="shared" si="7"/>
        <v>1.1707937387449784E-3</v>
      </c>
      <c r="BH33" s="11">
        <v>5.3385700000000001E-2</v>
      </c>
      <c r="BI33" s="11">
        <v>0.89486900000000003</v>
      </c>
      <c r="BJ33" s="11">
        <v>5.0971799999999998E-2</v>
      </c>
      <c r="BK33" s="14">
        <v>7.7370599999999998E-4</v>
      </c>
      <c r="BL33" s="11">
        <v>0</v>
      </c>
      <c r="BM33" s="11">
        <v>0</v>
      </c>
      <c r="BN33" s="11">
        <v>0</v>
      </c>
      <c r="BO33" s="11">
        <v>0</v>
      </c>
      <c r="BP33" s="11">
        <v>0</v>
      </c>
      <c r="BQ33" s="11">
        <v>0</v>
      </c>
      <c r="BR33" s="11">
        <v>23714102294</v>
      </c>
      <c r="BS33" s="11">
        <v>7.78125</v>
      </c>
      <c r="BT33" s="15"/>
      <c r="BU33" s="11">
        <v>1000</v>
      </c>
      <c r="BV33" s="11">
        <v>7221.59</v>
      </c>
      <c r="BW33" s="5">
        <f t="shared" si="8"/>
        <v>1.000358775453664</v>
      </c>
      <c r="BX33" s="11">
        <v>1019.81</v>
      </c>
      <c r="BY33" s="5">
        <f t="shared" si="9"/>
        <v>0.14126748857182433</v>
      </c>
      <c r="BZ33" s="11">
        <v>8241.39</v>
      </c>
      <c r="CA33" s="11">
        <v>7821.51</v>
      </c>
      <c r="CB33" s="11">
        <v>114</v>
      </c>
      <c r="CC33" s="11">
        <v>2.5500099999999999</v>
      </c>
      <c r="CD33" s="11">
        <v>9.1844599999999996</v>
      </c>
      <c r="CE33" s="11">
        <v>4.1603500000000002</v>
      </c>
      <c r="CF33" s="11">
        <v>6.7920699999999998</v>
      </c>
      <c r="CG33" s="11">
        <v>7882</v>
      </c>
      <c r="CH33" s="11">
        <v>7768</v>
      </c>
      <c r="CI33" s="13">
        <v>7.60493E-2</v>
      </c>
      <c r="CJ33" s="13">
        <v>9.1841000000000006E-2</v>
      </c>
      <c r="CK33" s="13">
        <v>8.3461300000000002E-2</v>
      </c>
      <c r="CL33" s="11">
        <v>120.886</v>
      </c>
      <c r="CM33" s="5">
        <f t="shared" si="10"/>
        <v>5.2376949740034658E-2</v>
      </c>
      <c r="CN33" s="11">
        <v>8.4361099999999993</v>
      </c>
      <c r="CO33" s="5">
        <f t="shared" si="11"/>
        <v>1.1685981437872281E-3</v>
      </c>
      <c r="CP33" s="11">
        <v>5.3304600000000001E-2</v>
      </c>
      <c r="CQ33" s="11">
        <v>0.89475199999999999</v>
      </c>
      <c r="CR33" s="11">
        <v>5.1449300000000003E-2</v>
      </c>
      <c r="CS33" s="14">
        <v>4.9436700000000001E-4</v>
      </c>
      <c r="CT33" s="11">
        <v>0</v>
      </c>
      <c r="CU33" s="11">
        <v>0</v>
      </c>
      <c r="CV33" s="11">
        <v>0</v>
      </c>
      <c r="CW33" s="11">
        <v>0</v>
      </c>
      <c r="CX33" s="11">
        <v>0</v>
      </c>
      <c r="CY33" s="11">
        <v>0</v>
      </c>
      <c r="CZ33" s="11">
        <v>502723478574</v>
      </c>
      <c r="DA33" s="11">
        <v>170.828</v>
      </c>
      <c r="DB33" s="15"/>
      <c r="DC33" s="11">
        <v>1000</v>
      </c>
      <c r="DD33" s="11">
        <v>7114.41</v>
      </c>
      <c r="DE33" s="5">
        <f t="shared" si="12"/>
        <v>0.98551184374567113</v>
      </c>
      <c r="DF33" s="11">
        <v>856.774</v>
      </c>
      <c r="DG33" s="5">
        <f t="shared" si="13"/>
        <v>0.1186831971187145</v>
      </c>
      <c r="DH33" s="11">
        <v>7971.19</v>
      </c>
      <c r="DI33" s="11">
        <v>7747</v>
      </c>
      <c r="DJ33" s="11">
        <v>161</v>
      </c>
      <c r="DK33" s="11">
        <v>6.6014999999999997</v>
      </c>
      <c r="DL33" s="11">
        <v>22.9849</v>
      </c>
      <c r="DM33" s="11">
        <v>9.6575399999999991</v>
      </c>
      <c r="DN33" s="11">
        <v>9.6013500000000001</v>
      </c>
      <c r="DO33" s="11">
        <v>7834</v>
      </c>
      <c r="DP33" s="11">
        <v>7673</v>
      </c>
      <c r="DQ33" s="13">
        <v>6.2889600000000004E-2</v>
      </c>
      <c r="DR33" s="13">
        <v>8.5191900000000001E-2</v>
      </c>
      <c r="DS33" s="13">
        <v>7.3140499999999997E-2</v>
      </c>
      <c r="DT33" s="11">
        <v>77.075999999999993</v>
      </c>
      <c r="DU33" s="5">
        <f t="shared" si="14"/>
        <v>3.3395147313691503E-2</v>
      </c>
      <c r="DV33" s="11">
        <v>11.116</v>
      </c>
      <c r="DW33" s="5">
        <f t="shared" si="15"/>
        <v>1.5398254605901093E-3</v>
      </c>
      <c r="DX33" s="11">
        <v>3.3907699999999999E-2</v>
      </c>
      <c r="DY33" s="11">
        <v>0.93313000000000001</v>
      </c>
      <c r="DZ33" s="11">
        <v>3.2882599999999998E-2</v>
      </c>
      <c r="EA33" s="14">
        <v>7.9289399999999993E-5</v>
      </c>
      <c r="EB33" s="11">
        <v>0</v>
      </c>
      <c r="EC33" s="11">
        <v>0</v>
      </c>
      <c r="ED33" s="11">
        <v>0</v>
      </c>
      <c r="EE33" s="11">
        <v>0</v>
      </c>
      <c r="EF33" s="11">
        <v>0</v>
      </c>
      <c r="EG33" s="11">
        <v>0</v>
      </c>
      <c r="EH33" s="11">
        <v>153562401958208</v>
      </c>
      <c r="EI33" s="11">
        <v>52372.6</v>
      </c>
      <c r="EJ33" s="15"/>
      <c r="EK33" s="11">
        <v>12</v>
      </c>
      <c r="EL33" s="11">
        <v>7113.08</v>
      </c>
      <c r="EM33" s="5">
        <f t="shared" si="16"/>
        <v>0.98532760770189776</v>
      </c>
      <c r="EN33" s="11">
        <v>835.25</v>
      </c>
      <c r="EO33" s="5">
        <f t="shared" si="17"/>
        <v>0.11570162072309184</v>
      </c>
      <c r="EP33" s="11">
        <v>7948.33</v>
      </c>
      <c r="EQ33" s="11">
        <v>7738.25</v>
      </c>
      <c r="ER33" s="11">
        <v>60</v>
      </c>
      <c r="ES33" s="11">
        <v>0.72209500000000004</v>
      </c>
      <c r="ET33" s="11">
        <v>1.93466</v>
      </c>
      <c r="EU33" s="11">
        <v>0.67808800000000002</v>
      </c>
      <c r="EV33" s="11">
        <v>0.77152900000000002</v>
      </c>
      <c r="EW33" s="11">
        <v>7772</v>
      </c>
      <c r="EX33" s="11">
        <v>7712</v>
      </c>
      <c r="EY33" s="13">
        <v>6.8292000000000005E-2</v>
      </c>
      <c r="EZ33" s="13">
        <v>7.6603400000000002E-2</v>
      </c>
      <c r="FA33" s="13">
        <v>7.1928199999999998E-2</v>
      </c>
      <c r="FB33" s="11">
        <v>74.75</v>
      </c>
      <c r="FC33" s="5">
        <f t="shared" si="18"/>
        <v>3.2387348353552857E-2</v>
      </c>
      <c r="FD33" s="11">
        <v>11.1739</v>
      </c>
      <c r="FE33" s="5">
        <f t="shared" si="19"/>
        <v>1.5478459620446045E-3</v>
      </c>
      <c r="FF33" s="11">
        <v>3.2820599999999998E-2</v>
      </c>
      <c r="FG33" s="11">
        <v>0.93522499999999997</v>
      </c>
      <c r="FH33" s="11">
        <v>3.1954099999999999E-2</v>
      </c>
      <c r="FI33" s="11">
        <v>0</v>
      </c>
      <c r="FJ33" s="11">
        <v>0</v>
      </c>
      <c r="FK33" s="11">
        <v>0</v>
      </c>
      <c r="FL33" s="11">
        <v>0</v>
      </c>
      <c r="FM33" s="11">
        <v>0</v>
      </c>
      <c r="FN33" s="11">
        <v>0</v>
      </c>
      <c r="FO33" s="11">
        <v>0</v>
      </c>
      <c r="FP33" s="11">
        <v>3655422000192</v>
      </c>
      <c r="FQ33" s="11">
        <v>1246.47</v>
      </c>
      <c r="FR33" s="15"/>
      <c r="FS33" s="11">
        <v>1000</v>
      </c>
      <c r="FT33" s="11">
        <v>7112.28</v>
      </c>
      <c r="FU33" s="5">
        <f t="shared" si="20"/>
        <v>0.98521678902895138</v>
      </c>
      <c r="FV33" s="11">
        <v>852.77499999999998</v>
      </c>
      <c r="FW33" s="5">
        <f t="shared" si="21"/>
        <v>0.11812924227732373</v>
      </c>
      <c r="FX33" s="11">
        <v>7965.06</v>
      </c>
      <c r="FY33" s="11">
        <v>7745.11</v>
      </c>
      <c r="FZ33" s="11">
        <v>191</v>
      </c>
      <c r="GA33" s="11">
        <v>6.3747400000000001</v>
      </c>
      <c r="GB33" s="11">
        <v>19.781400000000001</v>
      </c>
      <c r="GC33" s="11">
        <v>8.9268300000000007</v>
      </c>
      <c r="GD33" s="11">
        <v>9.3403399999999994</v>
      </c>
      <c r="GE33" s="11">
        <v>7848</v>
      </c>
      <c r="GF33" s="11">
        <v>7657</v>
      </c>
      <c r="GG33" s="13">
        <v>6.0673199999999997E-2</v>
      </c>
      <c r="GH33" s="13">
        <v>8.7131200000000006E-2</v>
      </c>
      <c r="GI33" s="13">
        <v>7.2878700000000005E-2</v>
      </c>
      <c r="GJ33" s="11">
        <v>74.897000000000006</v>
      </c>
      <c r="GK33" s="5">
        <f t="shared" si="22"/>
        <v>3.2451039861351824E-2</v>
      </c>
      <c r="GL33" s="11">
        <v>11.385999999999999</v>
      </c>
      <c r="GM33" s="5">
        <f t="shared" si="23"/>
        <v>1.5772267627095164E-3</v>
      </c>
      <c r="GN33" s="11">
        <v>3.2952799999999997E-2</v>
      </c>
      <c r="GO33" s="11">
        <v>0.935029</v>
      </c>
      <c r="GP33" s="11">
        <v>3.19493E-2</v>
      </c>
      <c r="GQ33" s="14">
        <v>6.8457500000000007E-5</v>
      </c>
      <c r="GR33" s="11">
        <v>0</v>
      </c>
      <c r="GS33" s="11">
        <v>0</v>
      </c>
      <c r="GT33" s="11">
        <v>0</v>
      </c>
      <c r="GU33" s="11">
        <v>0</v>
      </c>
      <c r="GV33" s="11">
        <v>0</v>
      </c>
      <c r="GW33" s="11">
        <v>0</v>
      </c>
      <c r="GX33" s="11">
        <v>2716650070358</v>
      </c>
      <c r="GY33" s="11">
        <v>926.48400000000004</v>
      </c>
    </row>
    <row r="34" spans="1:207" x14ac:dyDescent="0.2">
      <c r="A34" s="12" t="s">
        <v>135</v>
      </c>
      <c r="B34" s="12">
        <v>2323</v>
      </c>
      <c r="C34" s="11">
        <v>8352</v>
      </c>
      <c r="D34" s="15"/>
      <c r="E34" s="11">
        <v>1</v>
      </c>
      <c r="F34" s="11">
        <v>7576</v>
      </c>
      <c r="G34" s="5">
        <f t="shared" si="0"/>
        <v>0.90708812260536398</v>
      </c>
      <c r="H34" s="11">
        <v>2128</v>
      </c>
      <c r="I34" s="5">
        <f t="shared" si="1"/>
        <v>0.25478927203065133</v>
      </c>
      <c r="J34" s="11">
        <v>9704</v>
      </c>
      <c r="K34" s="11">
        <v>9008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9008</v>
      </c>
      <c r="R34" s="11">
        <v>9008</v>
      </c>
      <c r="S34" s="13">
        <v>7.8544100000000006E-2</v>
      </c>
      <c r="T34" s="13">
        <v>7.8544100000000006E-2</v>
      </c>
      <c r="U34" s="13">
        <v>7.8544100000000006E-2</v>
      </c>
      <c r="V34" s="11">
        <v>287</v>
      </c>
      <c r="W34" s="5">
        <f t="shared" si="2"/>
        <v>0.12354713732242789</v>
      </c>
      <c r="X34" s="11">
        <v>7.4146299999999998</v>
      </c>
      <c r="Y34" s="5">
        <f t="shared" si="3"/>
        <v>8.8776700191570883E-4</v>
      </c>
      <c r="Z34" s="11">
        <v>0.12699099999999999</v>
      </c>
      <c r="AA34" s="11">
        <v>0.749892</v>
      </c>
      <c r="AB34" s="11">
        <v>0.120103</v>
      </c>
      <c r="AC34" s="11">
        <v>3.0133400000000002E-3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246891632</v>
      </c>
      <c r="AK34" s="11">
        <v>7.8125E-2</v>
      </c>
      <c r="AL34" s="15"/>
      <c r="AM34" s="11">
        <v>29</v>
      </c>
      <c r="AN34" s="11">
        <v>8429.41</v>
      </c>
      <c r="AO34" s="5">
        <f t="shared" si="4"/>
        <v>1.0092684386973181</v>
      </c>
      <c r="AP34" s="11">
        <v>1287.31</v>
      </c>
      <c r="AQ34" s="5">
        <f t="shared" si="5"/>
        <v>0.15413194444444445</v>
      </c>
      <c r="AR34" s="11">
        <v>9716.7199999999993</v>
      </c>
      <c r="AS34" s="11">
        <v>9139.24</v>
      </c>
      <c r="AT34" s="11">
        <v>119</v>
      </c>
      <c r="AU34" s="11">
        <v>0.59027700000000005</v>
      </c>
      <c r="AV34" s="11">
        <v>3.6389200000000002</v>
      </c>
      <c r="AW34" s="11">
        <v>1.5599700000000001</v>
      </c>
      <c r="AX34" s="11">
        <v>1.6933199999999999</v>
      </c>
      <c r="AY34" s="11">
        <v>9197</v>
      </c>
      <c r="AZ34" s="11">
        <v>9078</v>
      </c>
      <c r="BA34" s="13">
        <v>8.6925299999999997E-2</v>
      </c>
      <c r="BB34" s="13">
        <v>0.101173</v>
      </c>
      <c r="BC34" s="13">
        <v>9.4257800000000003E-2</v>
      </c>
      <c r="BD34" s="11">
        <v>116.241</v>
      </c>
      <c r="BE34" s="5">
        <f t="shared" si="6"/>
        <v>5.0039173482565646E-2</v>
      </c>
      <c r="BF34" s="11">
        <v>11.0745</v>
      </c>
      <c r="BG34" s="5">
        <f t="shared" si="7"/>
        <v>1.325969827586207E-3</v>
      </c>
      <c r="BH34" s="11">
        <v>5.0588599999999997E-2</v>
      </c>
      <c r="BI34" s="11">
        <v>0.89980300000000002</v>
      </c>
      <c r="BJ34" s="11">
        <v>4.9490100000000002E-2</v>
      </c>
      <c r="BK34" s="14">
        <v>1.1875300000000001E-4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141695800188</v>
      </c>
      <c r="BS34" s="11">
        <v>46.625</v>
      </c>
      <c r="BT34" s="15"/>
      <c r="BU34" s="11">
        <v>1000</v>
      </c>
      <c r="BV34" s="11">
        <v>8424.7099999999991</v>
      </c>
      <c r="BW34" s="5">
        <f t="shared" si="8"/>
        <v>1.0087056992337164</v>
      </c>
      <c r="BX34" s="11">
        <v>1280.17</v>
      </c>
      <c r="BY34" s="5">
        <f t="shared" si="9"/>
        <v>0.1532770593869732</v>
      </c>
      <c r="BZ34" s="11">
        <v>9704.8799999999992</v>
      </c>
      <c r="CA34" s="11">
        <v>9144.7999999999993</v>
      </c>
      <c r="CB34" s="11">
        <v>188</v>
      </c>
      <c r="CC34" s="11">
        <v>4.2490300000000003</v>
      </c>
      <c r="CD34" s="11">
        <v>18.3048</v>
      </c>
      <c r="CE34" s="11">
        <v>8.9458400000000005</v>
      </c>
      <c r="CF34" s="11">
        <v>10.7042</v>
      </c>
      <c r="CG34" s="11">
        <v>9232</v>
      </c>
      <c r="CH34" s="11">
        <v>9044</v>
      </c>
      <c r="CI34" s="13">
        <v>8.2854399999999995E-2</v>
      </c>
      <c r="CJ34" s="13">
        <v>0.105364</v>
      </c>
      <c r="CK34" s="13">
        <v>9.4922999999999993E-2</v>
      </c>
      <c r="CL34" s="11">
        <v>115.69199999999999</v>
      </c>
      <c r="CM34" s="5">
        <f t="shared" si="10"/>
        <v>4.9802841153680583E-2</v>
      </c>
      <c r="CN34" s="11">
        <v>11.065300000000001</v>
      </c>
      <c r="CO34" s="5">
        <f t="shared" si="11"/>
        <v>1.3248682950191572E-3</v>
      </c>
      <c r="CP34" s="11">
        <v>5.0325000000000002E-2</v>
      </c>
      <c r="CQ34" s="11">
        <v>0.90030299999999996</v>
      </c>
      <c r="CR34" s="11">
        <v>4.9280699999999997E-2</v>
      </c>
      <c r="CS34" s="14">
        <v>9.1691800000000002E-5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>
        <v>1912666583676</v>
      </c>
      <c r="DA34" s="11">
        <v>651.81299999999999</v>
      </c>
      <c r="DB34" s="15"/>
      <c r="DC34" s="11">
        <v>1000</v>
      </c>
      <c r="DD34" s="11">
        <v>8246.74</v>
      </c>
      <c r="DE34" s="5">
        <f t="shared" si="12"/>
        <v>0.98739703065134099</v>
      </c>
      <c r="DF34" s="11">
        <v>1110.45</v>
      </c>
      <c r="DG34" s="5">
        <f t="shared" si="13"/>
        <v>0.13295617816091954</v>
      </c>
      <c r="DH34" s="11">
        <v>9357.19</v>
      </c>
      <c r="DI34" s="11">
        <v>9016.35</v>
      </c>
      <c r="DJ34" s="11">
        <v>268</v>
      </c>
      <c r="DK34" s="11">
        <v>10.801399999999999</v>
      </c>
      <c r="DL34" s="11">
        <v>33.167900000000003</v>
      </c>
      <c r="DM34" s="11">
        <v>15.6008</v>
      </c>
      <c r="DN34" s="11">
        <v>14.5909</v>
      </c>
      <c r="DO34" s="11">
        <v>9145</v>
      </c>
      <c r="DP34" s="11">
        <v>8877</v>
      </c>
      <c r="DQ34" s="13">
        <v>6.2859200000000004E-2</v>
      </c>
      <c r="DR34" s="13">
        <v>9.4947299999999998E-2</v>
      </c>
      <c r="DS34" s="13">
        <v>7.9544100000000006E-2</v>
      </c>
      <c r="DT34" s="11">
        <v>75.406000000000006</v>
      </c>
      <c r="DU34" s="5">
        <f t="shared" si="14"/>
        <v>3.2460611278519159E-2</v>
      </c>
      <c r="DV34" s="11">
        <v>14.7263</v>
      </c>
      <c r="DW34" s="5">
        <f t="shared" si="15"/>
        <v>1.7632064176245211E-3</v>
      </c>
      <c r="DX34" s="11">
        <v>3.3009499999999997E-2</v>
      </c>
      <c r="DY34" s="11">
        <v>0.93496000000000001</v>
      </c>
      <c r="DZ34" s="11">
        <v>3.1911799999999997E-2</v>
      </c>
      <c r="EA34" s="14">
        <v>1.18381E-4</v>
      </c>
      <c r="EB34" s="11">
        <v>0</v>
      </c>
      <c r="EC34" s="11">
        <v>0</v>
      </c>
      <c r="ED34" s="11">
        <v>0</v>
      </c>
      <c r="EE34" s="11">
        <v>0</v>
      </c>
      <c r="EF34" s="11">
        <v>0</v>
      </c>
      <c r="EG34" s="11">
        <v>0</v>
      </c>
      <c r="EH34" s="11">
        <v>54823852562236</v>
      </c>
      <c r="EI34" s="11">
        <v>18691.8</v>
      </c>
      <c r="EJ34" s="15"/>
      <c r="EK34" s="11">
        <v>48</v>
      </c>
      <c r="EL34" s="11">
        <v>8223.0400000000009</v>
      </c>
      <c r="EM34" s="5">
        <f t="shared" si="16"/>
        <v>0.98455938697318013</v>
      </c>
      <c r="EN34" s="11">
        <v>1124.25</v>
      </c>
      <c r="EO34" s="5">
        <f t="shared" si="17"/>
        <v>0.13460847701149425</v>
      </c>
      <c r="EP34" s="11">
        <v>9347.2900000000009</v>
      </c>
      <c r="EQ34" s="11">
        <v>9030.4599999999991</v>
      </c>
      <c r="ER34" s="11">
        <v>224</v>
      </c>
      <c r="ES34" s="11">
        <v>1.1377200000000001</v>
      </c>
      <c r="ET34" s="11">
        <v>9.4078599999999994</v>
      </c>
      <c r="EU34" s="11">
        <v>3.3394400000000002</v>
      </c>
      <c r="EV34" s="11">
        <v>3.2584</v>
      </c>
      <c r="EW34" s="11">
        <v>9161</v>
      </c>
      <c r="EX34" s="11">
        <v>8937</v>
      </c>
      <c r="EY34" s="13">
        <v>7.0043099999999997E-2</v>
      </c>
      <c r="EZ34" s="13">
        <v>9.6863000000000005E-2</v>
      </c>
      <c r="FA34" s="13">
        <v>8.1233E-2</v>
      </c>
      <c r="FB34" s="11">
        <v>74.125</v>
      </c>
      <c r="FC34" s="5">
        <f t="shared" si="18"/>
        <v>3.1909169177787342E-2</v>
      </c>
      <c r="FD34" s="11">
        <v>15.1669</v>
      </c>
      <c r="FE34" s="5">
        <f t="shared" si="19"/>
        <v>1.8159602490421456E-3</v>
      </c>
      <c r="FF34" s="11">
        <v>3.2536900000000001E-2</v>
      </c>
      <c r="FG34" s="11">
        <v>0.93598400000000004</v>
      </c>
      <c r="FH34" s="11">
        <v>3.1281400000000001E-2</v>
      </c>
      <c r="FI34" s="11">
        <v>1.97302E-4</v>
      </c>
      <c r="FJ34" s="11">
        <v>0</v>
      </c>
      <c r="FK34" s="11">
        <v>0</v>
      </c>
      <c r="FL34" s="11">
        <v>0</v>
      </c>
      <c r="FM34" s="11">
        <v>0</v>
      </c>
      <c r="FN34" s="11">
        <v>0</v>
      </c>
      <c r="FO34" s="11">
        <v>0</v>
      </c>
      <c r="FP34" s="11">
        <v>3979156380016</v>
      </c>
      <c r="FQ34" s="11">
        <v>1356.41</v>
      </c>
      <c r="FR34" s="15"/>
      <c r="FS34" s="11">
        <v>1000</v>
      </c>
      <c r="FT34" s="11">
        <v>8223.31</v>
      </c>
      <c r="FU34" s="5">
        <f t="shared" si="20"/>
        <v>0.98459171455938688</v>
      </c>
      <c r="FV34" s="11">
        <v>1104.8699999999999</v>
      </c>
      <c r="FW34" s="5">
        <f t="shared" si="21"/>
        <v>0.13228807471264367</v>
      </c>
      <c r="FX34" s="11">
        <v>9328.18</v>
      </c>
      <c r="FY34" s="11">
        <v>9015.57</v>
      </c>
      <c r="FZ34" s="11">
        <v>274</v>
      </c>
      <c r="GA34" s="11">
        <v>8.9976400000000005</v>
      </c>
      <c r="GB34" s="11">
        <v>32.345199999999998</v>
      </c>
      <c r="GC34" s="11">
        <v>14.1181</v>
      </c>
      <c r="GD34" s="11">
        <v>14.0282</v>
      </c>
      <c r="GE34" s="11">
        <v>9142</v>
      </c>
      <c r="GF34" s="11">
        <v>8868</v>
      </c>
      <c r="GG34" s="13">
        <v>6.1781599999999999E-2</v>
      </c>
      <c r="GH34" s="13">
        <v>9.4588099999999994E-2</v>
      </c>
      <c r="GI34" s="13">
        <v>7.9450400000000004E-2</v>
      </c>
      <c r="GJ34" s="11">
        <v>72.63</v>
      </c>
      <c r="GK34" s="5">
        <f t="shared" si="22"/>
        <v>3.1265604821351697E-2</v>
      </c>
      <c r="GL34" s="11">
        <v>15.212300000000001</v>
      </c>
      <c r="GM34" s="5">
        <f t="shared" si="23"/>
        <v>1.821396072796935E-3</v>
      </c>
      <c r="GN34" s="11">
        <v>3.1830799999999999E-2</v>
      </c>
      <c r="GO34" s="11">
        <v>0.937334</v>
      </c>
      <c r="GP34" s="11">
        <v>3.0700399999999999E-2</v>
      </c>
      <c r="GQ34" s="11">
        <v>1.3474E-4</v>
      </c>
      <c r="GR34" s="11">
        <v>0</v>
      </c>
      <c r="GS34" s="11">
        <v>0</v>
      </c>
      <c r="GT34" s="11">
        <v>0</v>
      </c>
      <c r="GU34" s="11">
        <v>0</v>
      </c>
      <c r="GV34" s="11">
        <v>0</v>
      </c>
      <c r="GW34" s="11">
        <v>0</v>
      </c>
      <c r="GX34" s="11">
        <v>9647055672040</v>
      </c>
      <c r="GY34" s="11">
        <v>3292.05</v>
      </c>
    </row>
    <row r="35" spans="1:207" x14ac:dyDescent="0.2">
      <c r="A35" s="12" t="s">
        <v>136</v>
      </c>
      <c r="B35" s="12">
        <v>2481</v>
      </c>
      <c r="C35" s="11">
        <v>7724</v>
      </c>
      <c r="D35" s="15"/>
      <c r="E35" s="11">
        <v>1</v>
      </c>
      <c r="F35" s="11">
        <v>7052</v>
      </c>
      <c r="G35" s="5">
        <f t="shared" si="0"/>
        <v>0.91299844640082861</v>
      </c>
      <c r="H35" s="11">
        <v>2112</v>
      </c>
      <c r="I35" s="5">
        <f t="shared" si="1"/>
        <v>0.27343345416882442</v>
      </c>
      <c r="J35" s="11">
        <v>9164</v>
      </c>
      <c r="K35" s="11">
        <v>8451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8451</v>
      </c>
      <c r="R35" s="11">
        <v>8451</v>
      </c>
      <c r="S35" s="13">
        <v>9.4122200000000003E-2</v>
      </c>
      <c r="T35" s="13">
        <v>9.4122200000000003E-2</v>
      </c>
      <c r="U35" s="13">
        <v>9.4122200000000003E-2</v>
      </c>
      <c r="V35" s="11">
        <v>366</v>
      </c>
      <c r="W35" s="5">
        <f t="shared" si="2"/>
        <v>0.14752116082224909</v>
      </c>
      <c r="X35" s="11">
        <v>5.7704899999999997</v>
      </c>
      <c r="Y35" s="5">
        <f t="shared" si="3"/>
        <v>7.4708570688762296E-4</v>
      </c>
      <c r="Z35" s="11">
        <v>0.15114900000000001</v>
      </c>
      <c r="AA35" s="11">
        <v>0.70173300000000005</v>
      </c>
      <c r="AB35" s="11">
        <v>0.14389399999999999</v>
      </c>
      <c r="AC35" s="11">
        <v>3.2245099999999999E-3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490178840</v>
      </c>
      <c r="AK35" s="11">
        <v>0.171875</v>
      </c>
      <c r="AL35" s="15"/>
      <c r="AM35" s="11">
        <v>26</v>
      </c>
      <c r="AN35" s="11">
        <v>7709.77</v>
      </c>
      <c r="AO35" s="5">
        <f t="shared" si="4"/>
        <v>0.99815769031589852</v>
      </c>
      <c r="AP35" s="11">
        <v>962.46199999999999</v>
      </c>
      <c r="AQ35" s="5">
        <f t="shared" si="5"/>
        <v>0.12460668047643708</v>
      </c>
      <c r="AR35" s="11">
        <v>8672.23</v>
      </c>
      <c r="AS35" s="11">
        <v>8260.65</v>
      </c>
      <c r="AT35" s="11">
        <v>85</v>
      </c>
      <c r="AU35" s="11">
        <v>0.81273600000000001</v>
      </c>
      <c r="AV35" s="11">
        <v>2.1648100000000001</v>
      </c>
      <c r="AW35" s="11">
        <v>0.94329600000000002</v>
      </c>
      <c r="AX35" s="11">
        <v>1.3028500000000001</v>
      </c>
      <c r="AY35" s="11">
        <v>8300</v>
      </c>
      <c r="AZ35" s="11">
        <v>8215</v>
      </c>
      <c r="BA35" s="13">
        <v>6.3568100000000002E-2</v>
      </c>
      <c r="BB35" s="13">
        <v>7.4572799999999995E-2</v>
      </c>
      <c r="BC35" s="13">
        <v>6.9478700000000004E-2</v>
      </c>
      <c r="BD35" s="11">
        <v>109.654</v>
      </c>
      <c r="BE35" s="5">
        <f t="shared" si="6"/>
        <v>4.4197501007658201E-2</v>
      </c>
      <c r="BF35" s="11">
        <v>8.7772699999999997</v>
      </c>
      <c r="BG35" s="5">
        <f t="shared" si="7"/>
        <v>1.1363632832729156E-3</v>
      </c>
      <c r="BH35" s="11">
        <v>4.4879500000000003E-2</v>
      </c>
      <c r="BI35" s="11">
        <v>0.91132599999999997</v>
      </c>
      <c r="BJ35" s="11">
        <v>4.35153E-2</v>
      </c>
      <c r="BK35" s="14">
        <v>2.7904399999999999E-4</v>
      </c>
      <c r="BL35" s="11">
        <v>0</v>
      </c>
      <c r="BM35" s="11">
        <v>0</v>
      </c>
      <c r="BN35" s="11">
        <v>0</v>
      </c>
      <c r="BO35" s="11">
        <v>0</v>
      </c>
      <c r="BP35" s="11">
        <v>0</v>
      </c>
      <c r="BQ35" s="11">
        <v>0</v>
      </c>
      <c r="BR35" s="11">
        <v>47807714536</v>
      </c>
      <c r="BS35" s="11">
        <v>15.9063</v>
      </c>
      <c r="BT35" s="15"/>
      <c r="BU35" s="11">
        <v>1000</v>
      </c>
      <c r="BV35" s="11">
        <v>7705</v>
      </c>
      <c r="BW35" s="5">
        <f t="shared" si="8"/>
        <v>0.99754013464526148</v>
      </c>
      <c r="BX35" s="11">
        <v>950.74400000000003</v>
      </c>
      <c r="BY35" s="5">
        <f t="shared" si="9"/>
        <v>0.12308959088555153</v>
      </c>
      <c r="BZ35" s="11">
        <v>8655.75</v>
      </c>
      <c r="CA35" s="11">
        <v>8246.73</v>
      </c>
      <c r="CB35" s="11">
        <v>140</v>
      </c>
      <c r="CC35" s="11">
        <v>4.7740900000000002</v>
      </c>
      <c r="CD35" s="11">
        <v>17.4801</v>
      </c>
      <c r="CE35" s="11">
        <v>6.4174199999999999</v>
      </c>
      <c r="CF35" s="11">
        <v>7.5225099999999996</v>
      </c>
      <c r="CG35" s="11">
        <v>8322</v>
      </c>
      <c r="CH35" s="11">
        <v>8182</v>
      </c>
      <c r="CI35" s="13">
        <v>5.92957E-2</v>
      </c>
      <c r="CJ35" s="13">
        <v>7.7421000000000004E-2</v>
      </c>
      <c r="CK35" s="13">
        <v>6.7676100000000003E-2</v>
      </c>
      <c r="CL35" s="11">
        <v>108.657</v>
      </c>
      <c r="CM35" s="5">
        <f t="shared" si="10"/>
        <v>4.37956469165659E-2</v>
      </c>
      <c r="CN35" s="11">
        <v>8.7499599999999997</v>
      </c>
      <c r="CO35" s="5">
        <f t="shared" si="11"/>
        <v>1.1328275504919731E-3</v>
      </c>
      <c r="CP35" s="11">
        <v>4.4396999999999999E-2</v>
      </c>
      <c r="CQ35" s="11">
        <v>0.91220999999999997</v>
      </c>
      <c r="CR35" s="11">
        <v>4.3194299999999998E-2</v>
      </c>
      <c r="CS35" s="14">
        <v>1.98307E-4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1430987076934</v>
      </c>
      <c r="DA35" s="11">
        <v>487.75</v>
      </c>
      <c r="DB35" s="15"/>
      <c r="DC35" s="11">
        <v>1000</v>
      </c>
      <c r="DD35" s="11">
        <v>7626.39</v>
      </c>
      <c r="DE35" s="5">
        <f t="shared" si="12"/>
        <v>0.98736276540652512</v>
      </c>
      <c r="DF35" s="11">
        <v>830.24699999999996</v>
      </c>
      <c r="DG35" s="5">
        <f t="shared" si="13"/>
        <v>0.10748925427239772</v>
      </c>
      <c r="DH35" s="11">
        <v>8456.64</v>
      </c>
      <c r="DI35" s="11">
        <v>8213.3700000000008</v>
      </c>
      <c r="DJ35" s="11">
        <v>216</v>
      </c>
      <c r="DK35" s="11">
        <v>7.64581</v>
      </c>
      <c r="DL35" s="11">
        <v>28.976600000000001</v>
      </c>
      <c r="DM35" s="11">
        <v>11.7807</v>
      </c>
      <c r="DN35" s="11">
        <v>10.988799999999999</v>
      </c>
      <c r="DO35" s="11">
        <v>8329</v>
      </c>
      <c r="DP35" s="11">
        <v>8113</v>
      </c>
      <c r="DQ35" s="13">
        <v>5.0362499999999998E-2</v>
      </c>
      <c r="DR35" s="13">
        <v>7.8327300000000002E-2</v>
      </c>
      <c r="DS35" s="13">
        <v>6.33571E-2</v>
      </c>
      <c r="DT35" s="11">
        <v>67.599000000000004</v>
      </c>
      <c r="DU35" s="5">
        <f t="shared" si="14"/>
        <v>2.7246674727932286E-2</v>
      </c>
      <c r="DV35" s="11">
        <v>12.2819</v>
      </c>
      <c r="DW35" s="5">
        <f t="shared" si="15"/>
        <v>1.5900958052822373E-3</v>
      </c>
      <c r="DX35" s="11">
        <v>2.7730399999999999E-2</v>
      </c>
      <c r="DY35" s="11">
        <v>0.94542599999999999</v>
      </c>
      <c r="DZ35" s="11">
        <v>2.6762999999999999E-2</v>
      </c>
      <c r="EA35" s="14">
        <v>8.0612700000000002E-5</v>
      </c>
      <c r="EB35" s="11">
        <v>0</v>
      </c>
      <c r="EC35" s="11">
        <v>0</v>
      </c>
      <c r="ED35" s="11">
        <v>0</v>
      </c>
      <c r="EE35" s="11">
        <v>0</v>
      </c>
      <c r="EF35" s="11">
        <v>0</v>
      </c>
      <c r="EG35" s="11">
        <v>0</v>
      </c>
      <c r="EH35" s="11">
        <v>113375380624364</v>
      </c>
      <c r="EI35" s="11">
        <v>38664.1</v>
      </c>
      <c r="EJ35" s="15"/>
      <c r="EK35" s="11">
        <v>24</v>
      </c>
      <c r="EL35" s="11">
        <v>7616.67</v>
      </c>
      <c r="EM35" s="5">
        <f t="shared" si="16"/>
        <v>0.98610435007767994</v>
      </c>
      <c r="EN35" s="11">
        <v>803.625</v>
      </c>
      <c r="EO35" s="5">
        <f t="shared" si="17"/>
        <v>0.10404259451061626</v>
      </c>
      <c r="EP35" s="11">
        <v>8420.2900000000009</v>
      </c>
      <c r="EQ35" s="11">
        <v>8213.2900000000009</v>
      </c>
      <c r="ER35" s="11">
        <v>124</v>
      </c>
      <c r="ES35" s="11">
        <v>1.1005499999999999</v>
      </c>
      <c r="ET35" s="11">
        <v>2.7869000000000002</v>
      </c>
      <c r="EU35" s="11">
        <v>1.24868</v>
      </c>
      <c r="EV35" s="11">
        <v>2.04942</v>
      </c>
      <c r="EW35" s="11">
        <v>8270</v>
      </c>
      <c r="EX35" s="11">
        <v>8146</v>
      </c>
      <c r="EY35" s="13">
        <v>5.46349E-2</v>
      </c>
      <c r="EZ35" s="13">
        <v>7.0688799999999996E-2</v>
      </c>
      <c r="FA35" s="13">
        <v>6.3346899999999998E-2</v>
      </c>
      <c r="FB35" s="11">
        <v>64.083299999999994</v>
      </c>
      <c r="FC35" s="5">
        <f t="shared" si="18"/>
        <v>2.5829625151148727E-2</v>
      </c>
      <c r="FD35" s="11">
        <v>12.5403</v>
      </c>
      <c r="FE35" s="5">
        <f t="shared" si="19"/>
        <v>1.6235499741066805E-3</v>
      </c>
      <c r="FF35" s="11">
        <v>2.6249499999999999E-2</v>
      </c>
      <c r="FG35" s="11">
        <v>0.94832399999999994</v>
      </c>
      <c r="FH35" s="11">
        <v>2.54098E-2</v>
      </c>
      <c r="FI35" s="14">
        <v>1.6794299999999999E-5</v>
      </c>
      <c r="FJ35" s="11">
        <v>0</v>
      </c>
      <c r="FK35" s="11">
        <v>0</v>
      </c>
      <c r="FL35" s="11">
        <v>0</v>
      </c>
      <c r="FM35" s="11">
        <v>0</v>
      </c>
      <c r="FN35" s="11">
        <v>0</v>
      </c>
      <c r="FO35" s="11">
        <v>0</v>
      </c>
      <c r="FP35" s="11">
        <v>4410035895414</v>
      </c>
      <c r="FQ35" s="11">
        <v>1504.16</v>
      </c>
      <c r="FR35" s="15"/>
      <c r="FS35" s="11">
        <v>1000</v>
      </c>
      <c r="FT35" s="11">
        <v>7617.93</v>
      </c>
      <c r="FU35" s="5">
        <f t="shared" si="20"/>
        <v>0.98626747799067849</v>
      </c>
      <c r="FV35" s="11">
        <v>824.05700000000002</v>
      </c>
      <c r="FW35" s="5">
        <f t="shared" si="21"/>
        <v>0.10668785603314346</v>
      </c>
      <c r="FX35" s="11">
        <v>8441.99</v>
      </c>
      <c r="FY35" s="11">
        <v>8215.2800000000007</v>
      </c>
      <c r="FZ35" s="11">
        <v>235</v>
      </c>
      <c r="GA35" s="11">
        <v>6.2309900000000003</v>
      </c>
      <c r="GB35" s="11">
        <v>24.877700000000001</v>
      </c>
      <c r="GC35" s="11">
        <v>9.9297199999999997</v>
      </c>
      <c r="GD35" s="11">
        <v>11.482799999999999</v>
      </c>
      <c r="GE35" s="11">
        <v>8329</v>
      </c>
      <c r="GF35" s="11">
        <v>8094</v>
      </c>
      <c r="GG35" s="13">
        <v>4.7902599999999997E-2</v>
      </c>
      <c r="GH35" s="13">
        <v>7.8327300000000002E-2</v>
      </c>
      <c r="GI35" s="13">
        <v>6.36047E-2</v>
      </c>
      <c r="GJ35" s="11">
        <v>65.606999999999999</v>
      </c>
      <c r="GK35" s="5">
        <f t="shared" si="22"/>
        <v>2.6443772672309553E-2</v>
      </c>
      <c r="GL35" s="11">
        <v>12.560499999999999</v>
      </c>
      <c r="GM35" s="5">
        <f t="shared" si="23"/>
        <v>1.6261651993785603E-3</v>
      </c>
      <c r="GN35" s="11">
        <v>2.69065E-2</v>
      </c>
      <c r="GO35" s="11">
        <v>0.94705300000000003</v>
      </c>
      <c r="GP35" s="11">
        <v>2.59811E-2</v>
      </c>
      <c r="GQ35" s="14">
        <v>5.96534E-5</v>
      </c>
      <c r="GR35" s="11">
        <v>0</v>
      </c>
      <c r="GS35" s="11">
        <v>0</v>
      </c>
      <c r="GT35" s="11">
        <v>0</v>
      </c>
      <c r="GU35" s="11">
        <v>0</v>
      </c>
      <c r="GV35" s="11">
        <v>0</v>
      </c>
      <c r="GW35" s="11">
        <v>0</v>
      </c>
      <c r="GX35" s="11">
        <v>4647493221144</v>
      </c>
      <c r="GY35" s="11">
        <v>1585.19</v>
      </c>
    </row>
    <row r="36" spans="1:207" x14ac:dyDescent="0.2">
      <c r="A36" s="12" t="s">
        <v>137</v>
      </c>
      <c r="B36" s="12">
        <v>2566</v>
      </c>
      <c r="C36" s="11">
        <v>7643</v>
      </c>
      <c r="D36" s="12"/>
      <c r="E36" s="11">
        <v>1</v>
      </c>
      <c r="F36" s="11">
        <v>6956</v>
      </c>
      <c r="G36" s="5">
        <f t="shared" si="0"/>
        <v>0.91011382964804399</v>
      </c>
      <c r="H36" s="11">
        <v>2214</v>
      </c>
      <c r="I36" s="5">
        <f t="shared" si="1"/>
        <v>0.28967682847049586</v>
      </c>
      <c r="J36" s="11">
        <v>9170</v>
      </c>
      <c r="K36" s="11">
        <v>8379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8379</v>
      </c>
      <c r="R36" s="11">
        <v>8379</v>
      </c>
      <c r="S36" s="13">
        <v>9.6297300000000002E-2</v>
      </c>
      <c r="T36" s="13">
        <v>9.6297300000000002E-2</v>
      </c>
      <c r="U36" s="13">
        <v>9.6297300000000002E-2</v>
      </c>
      <c r="V36" s="11">
        <v>417</v>
      </c>
      <c r="W36" s="5">
        <f t="shared" si="2"/>
        <v>0.16250974279033514</v>
      </c>
      <c r="X36" s="11">
        <v>5.3093500000000002</v>
      </c>
      <c r="Y36" s="5">
        <f t="shared" si="3"/>
        <v>6.9466832395656162E-4</v>
      </c>
      <c r="Z36" s="11">
        <v>0.17342199999999999</v>
      </c>
      <c r="AA36" s="11">
        <v>0.66484799999999999</v>
      </c>
      <c r="AB36" s="11">
        <v>0.15120800000000001</v>
      </c>
      <c r="AC36" s="11">
        <v>1.0132499999999999E-2</v>
      </c>
      <c r="AD36" s="11">
        <v>3.8971200000000001E-4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522118718</v>
      </c>
      <c r="AK36" s="11">
        <v>0.171875</v>
      </c>
      <c r="AL36" s="12"/>
      <c r="AM36" s="11">
        <v>42</v>
      </c>
      <c r="AN36" s="11">
        <v>7697.74</v>
      </c>
      <c r="AO36" s="5">
        <f t="shared" si="4"/>
        <v>1.0071621091194556</v>
      </c>
      <c r="AP36" s="11">
        <v>1167.52</v>
      </c>
      <c r="AQ36" s="5">
        <f t="shared" si="5"/>
        <v>0.15275677090147846</v>
      </c>
      <c r="AR36" s="11">
        <v>8865.26</v>
      </c>
      <c r="AS36" s="11">
        <v>8359.07</v>
      </c>
      <c r="AT36" s="11">
        <v>91</v>
      </c>
      <c r="AU36" s="11">
        <v>0.80595099999999997</v>
      </c>
      <c r="AV36" s="11">
        <v>2.8330099999999998</v>
      </c>
      <c r="AW36" s="11">
        <v>1.30579</v>
      </c>
      <c r="AX36" s="11">
        <v>1.66283</v>
      </c>
      <c r="AY36" s="11">
        <v>8408</v>
      </c>
      <c r="AZ36" s="11">
        <v>8317</v>
      </c>
      <c r="BA36" s="13">
        <v>8.8185299999999994E-2</v>
      </c>
      <c r="BB36" s="13">
        <v>0.100092</v>
      </c>
      <c r="BC36" s="13">
        <v>9.3689800000000004E-2</v>
      </c>
      <c r="BD36" s="11">
        <v>159.048</v>
      </c>
      <c r="BE36" s="5">
        <f t="shared" si="6"/>
        <v>6.1982852689010132E-2</v>
      </c>
      <c r="BF36" s="11">
        <v>7.3407200000000001</v>
      </c>
      <c r="BG36" s="5">
        <f t="shared" si="7"/>
        <v>9.604500850451394E-4</v>
      </c>
      <c r="BH36" s="11">
        <v>6.3346700000000006E-2</v>
      </c>
      <c r="BI36" s="11">
        <v>0.87507900000000005</v>
      </c>
      <c r="BJ36" s="11">
        <v>6.06002E-2</v>
      </c>
      <c r="BK36" s="14">
        <v>9.5572099999999998E-4</v>
      </c>
      <c r="BL36" s="14">
        <v>1.85577E-5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184880683134</v>
      </c>
      <c r="BS36" s="11">
        <v>61.109400000000001</v>
      </c>
      <c r="BT36" s="12"/>
      <c r="BU36" s="11">
        <v>1000</v>
      </c>
      <c r="BV36" s="11">
        <v>7696.09</v>
      </c>
      <c r="BW36" s="5">
        <f t="shared" si="8"/>
        <v>1.0069462253041999</v>
      </c>
      <c r="BX36" s="11">
        <v>1159.23</v>
      </c>
      <c r="BY36" s="5">
        <f t="shared" si="9"/>
        <v>0.15167211827816302</v>
      </c>
      <c r="BZ36" s="11">
        <v>8855.32</v>
      </c>
      <c r="CA36" s="11">
        <v>8351.4500000000007</v>
      </c>
      <c r="CB36" s="11">
        <v>150</v>
      </c>
      <c r="CC36" s="11">
        <v>4.1211599999999997</v>
      </c>
      <c r="CD36" s="11">
        <v>14.120200000000001</v>
      </c>
      <c r="CE36" s="11">
        <v>6.3550800000000001</v>
      </c>
      <c r="CF36" s="11">
        <v>7.5292000000000003</v>
      </c>
      <c r="CG36" s="11">
        <v>8437</v>
      </c>
      <c r="CH36" s="11">
        <v>8287</v>
      </c>
      <c r="CI36" s="13">
        <v>8.4260100000000004E-2</v>
      </c>
      <c r="CJ36" s="13">
        <v>0.10388600000000001</v>
      </c>
      <c r="CK36" s="13">
        <v>9.2692899999999995E-2</v>
      </c>
      <c r="CL36" s="11">
        <v>158.096</v>
      </c>
      <c r="CM36" s="5">
        <f t="shared" si="10"/>
        <v>6.1611847233047544E-2</v>
      </c>
      <c r="CN36" s="11">
        <v>7.3324600000000002</v>
      </c>
      <c r="CO36" s="5">
        <f t="shared" si="11"/>
        <v>9.5936935758210125E-4</v>
      </c>
      <c r="CP36" s="11">
        <v>6.2757999999999994E-2</v>
      </c>
      <c r="CQ36" s="11">
        <v>0.87602500000000005</v>
      </c>
      <c r="CR36" s="11">
        <v>6.0460600000000003E-2</v>
      </c>
      <c r="CS36" s="14">
        <v>7.5136400000000002E-4</v>
      </c>
      <c r="CT36" s="14">
        <v>5.06625E-6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3449071266400</v>
      </c>
      <c r="DA36" s="11">
        <v>1174.53</v>
      </c>
      <c r="DB36" s="12"/>
      <c r="DC36" s="11">
        <v>1000</v>
      </c>
      <c r="DD36" s="11">
        <v>7545.26</v>
      </c>
      <c r="DE36" s="5">
        <f t="shared" si="12"/>
        <v>0.98721182781630257</v>
      </c>
      <c r="DF36" s="11">
        <v>1012.54</v>
      </c>
      <c r="DG36" s="5">
        <f t="shared" si="13"/>
        <v>0.13247939290854377</v>
      </c>
      <c r="DH36" s="11">
        <v>8557.7900000000009</v>
      </c>
      <c r="DI36" s="11">
        <v>8253.4500000000007</v>
      </c>
      <c r="DJ36" s="11">
        <v>245</v>
      </c>
      <c r="DK36" s="11">
        <v>7.5918099999999997</v>
      </c>
      <c r="DL36" s="11">
        <v>25.1584</v>
      </c>
      <c r="DM36" s="11">
        <v>11.1731</v>
      </c>
      <c r="DN36" s="11">
        <v>11.549799999999999</v>
      </c>
      <c r="DO36" s="11">
        <v>8389</v>
      </c>
      <c r="DP36" s="11">
        <v>8144</v>
      </c>
      <c r="DQ36" s="13">
        <v>6.5550200000000003E-2</v>
      </c>
      <c r="DR36" s="13">
        <v>9.7605700000000004E-2</v>
      </c>
      <c r="DS36" s="13">
        <v>7.9870300000000005E-2</v>
      </c>
      <c r="DT36" s="11">
        <v>100.583</v>
      </c>
      <c r="DU36" s="5">
        <f t="shared" si="14"/>
        <v>3.9198363211223691E-2</v>
      </c>
      <c r="DV36" s="11">
        <v>10.066700000000001</v>
      </c>
      <c r="DW36" s="5">
        <f t="shared" si="15"/>
        <v>1.3171136988093682E-3</v>
      </c>
      <c r="DX36" s="11">
        <v>3.9856200000000001E-2</v>
      </c>
      <c r="DY36" s="11">
        <v>0.92133600000000004</v>
      </c>
      <c r="DZ36" s="11">
        <v>3.8539799999999999E-2</v>
      </c>
      <c r="EA36" s="14">
        <v>2.67342E-4</v>
      </c>
      <c r="EB36" s="14">
        <v>7.79423E-7</v>
      </c>
      <c r="EC36" s="11">
        <v>0</v>
      </c>
      <c r="ED36" s="11">
        <v>0</v>
      </c>
      <c r="EE36" s="11">
        <v>0</v>
      </c>
      <c r="EF36" s="11">
        <v>0</v>
      </c>
      <c r="EG36" s="11">
        <v>0</v>
      </c>
      <c r="EH36" s="11">
        <v>201686066512656</v>
      </c>
      <c r="EI36" s="11">
        <v>68763</v>
      </c>
      <c r="EJ36" s="12"/>
      <c r="EK36" s="11">
        <v>184</v>
      </c>
      <c r="EL36" s="11">
        <v>7537.85</v>
      </c>
      <c r="EM36" s="5">
        <f t="shared" si="16"/>
        <v>0.98624231322779021</v>
      </c>
      <c r="EN36" s="11">
        <v>1016.54</v>
      </c>
      <c r="EO36" s="5">
        <f t="shared" si="17"/>
        <v>0.13300274761219416</v>
      </c>
      <c r="EP36" s="11">
        <v>8554.4</v>
      </c>
      <c r="EQ36" s="11">
        <v>8238.48</v>
      </c>
      <c r="ER36" s="11">
        <v>189</v>
      </c>
      <c r="ES36" s="11">
        <v>1.9673499999999999</v>
      </c>
      <c r="ET36" s="11">
        <v>11.9399</v>
      </c>
      <c r="EU36" s="11">
        <v>4.4625599999999999</v>
      </c>
      <c r="EV36" s="11">
        <v>5.1123000000000003</v>
      </c>
      <c r="EW36" s="11">
        <v>8340</v>
      </c>
      <c r="EX36" s="11">
        <v>8151</v>
      </c>
      <c r="EY36" s="13">
        <v>6.6465999999999997E-2</v>
      </c>
      <c r="EZ36" s="13">
        <v>9.1194600000000001E-2</v>
      </c>
      <c r="FA36" s="13">
        <v>7.7912300000000004E-2</v>
      </c>
      <c r="FB36" s="11">
        <v>98.472800000000007</v>
      </c>
      <c r="FC36" s="5">
        <f t="shared" si="18"/>
        <v>3.8375993764614189E-2</v>
      </c>
      <c r="FD36" s="11">
        <v>10.3231</v>
      </c>
      <c r="FE36" s="5">
        <f t="shared" si="19"/>
        <v>1.3506607353133587E-3</v>
      </c>
      <c r="FF36" s="11">
        <v>3.9032600000000001E-2</v>
      </c>
      <c r="FG36" s="11">
        <v>0.92298100000000005</v>
      </c>
      <c r="FH36" s="11">
        <v>3.77194E-2</v>
      </c>
      <c r="FI36" s="11">
        <v>2.6686800000000002E-4</v>
      </c>
      <c r="FJ36" s="11">
        <v>0</v>
      </c>
      <c r="FK36" s="11">
        <v>0</v>
      </c>
      <c r="FL36" s="11">
        <v>0</v>
      </c>
      <c r="FM36" s="11">
        <v>0</v>
      </c>
      <c r="FN36" s="11">
        <v>0</v>
      </c>
      <c r="FO36" s="11">
        <v>0</v>
      </c>
      <c r="FP36" s="11">
        <v>6261821481976</v>
      </c>
      <c r="FQ36" s="11">
        <v>2134.41</v>
      </c>
      <c r="FR36" s="12"/>
      <c r="FS36" s="11">
        <v>1000</v>
      </c>
      <c r="FT36" s="11">
        <v>7537.81</v>
      </c>
      <c r="FU36" s="5">
        <f t="shared" si="20"/>
        <v>0.98623707968075369</v>
      </c>
      <c r="FV36" s="11">
        <v>1008.88</v>
      </c>
      <c r="FW36" s="5">
        <f t="shared" si="21"/>
        <v>0.13200052335470364</v>
      </c>
      <c r="FX36" s="11">
        <v>8546.69</v>
      </c>
      <c r="FY36" s="11">
        <v>8251</v>
      </c>
      <c r="FZ36" s="11">
        <v>240</v>
      </c>
      <c r="GA36" s="11">
        <v>6.9162299999999997</v>
      </c>
      <c r="GB36" s="11">
        <v>25.678799999999999</v>
      </c>
      <c r="GC36" s="11">
        <v>10.9153</v>
      </c>
      <c r="GD36" s="11">
        <v>11.0997</v>
      </c>
      <c r="GE36" s="11">
        <v>8377</v>
      </c>
      <c r="GF36" s="11">
        <v>8137</v>
      </c>
      <c r="GG36" s="13">
        <v>6.4634300000000006E-2</v>
      </c>
      <c r="GH36" s="13">
        <v>9.6035599999999999E-2</v>
      </c>
      <c r="GI36" s="13">
        <v>7.9549400000000006E-2</v>
      </c>
      <c r="GJ36" s="11">
        <v>98.266000000000005</v>
      </c>
      <c r="GK36" s="5">
        <f t="shared" si="22"/>
        <v>3.829540140296181E-2</v>
      </c>
      <c r="GL36" s="11">
        <v>10.2668</v>
      </c>
      <c r="GM36" s="5">
        <f t="shared" si="23"/>
        <v>1.3432945178594793E-3</v>
      </c>
      <c r="GN36" s="11">
        <v>3.8929900000000003E-2</v>
      </c>
      <c r="GO36" s="11">
        <v>0.92316399999999998</v>
      </c>
      <c r="GP36" s="11">
        <v>3.7661E-2</v>
      </c>
      <c r="GQ36" s="11">
        <v>2.44739E-4</v>
      </c>
      <c r="GR36" s="11">
        <v>0</v>
      </c>
      <c r="GS36" s="11">
        <v>0</v>
      </c>
      <c r="GT36" s="11">
        <v>0</v>
      </c>
      <c r="GU36" s="11">
        <v>0</v>
      </c>
      <c r="GV36" s="11">
        <v>0</v>
      </c>
      <c r="GW36" s="11">
        <v>0</v>
      </c>
      <c r="GX36" s="11">
        <v>50820810518112</v>
      </c>
      <c r="GY36" s="11">
        <v>17330.5</v>
      </c>
    </row>
    <row r="37" spans="1:207" x14ac:dyDescent="0.2">
      <c r="A37" s="12" t="s">
        <v>138</v>
      </c>
      <c r="B37" s="12">
        <v>2597</v>
      </c>
      <c r="C37" s="11">
        <v>8071</v>
      </c>
      <c r="D37" s="15"/>
      <c r="E37" s="11">
        <v>1</v>
      </c>
      <c r="F37" s="11">
        <v>7386</v>
      </c>
      <c r="G37" s="5">
        <f t="shared" si="0"/>
        <v>0.91512823689753442</v>
      </c>
      <c r="H37" s="11">
        <v>2180</v>
      </c>
      <c r="I37" s="5">
        <f t="shared" si="1"/>
        <v>0.2701028373187957</v>
      </c>
      <c r="J37" s="11">
        <v>9566</v>
      </c>
      <c r="K37" s="11">
        <v>8825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8825</v>
      </c>
      <c r="R37" s="11">
        <v>8825</v>
      </c>
      <c r="S37" s="13">
        <v>9.3420900000000001E-2</v>
      </c>
      <c r="T37" s="13">
        <v>9.3420900000000001E-2</v>
      </c>
      <c r="U37" s="13">
        <v>9.3420900000000001E-2</v>
      </c>
      <c r="V37" s="11">
        <v>384</v>
      </c>
      <c r="W37" s="5">
        <f t="shared" si="2"/>
        <v>0.14786291875240662</v>
      </c>
      <c r="X37" s="11">
        <v>5.6770800000000001</v>
      </c>
      <c r="Y37" s="5">
        <f t="shared" si="3"/>
        <v>7.0339239251641678E-4</v>
      </c>
      <c r="Z37" s="11">
        <v>0.15903</v>
      </c>
      <c r="AA37" s="11">
        <v>0.693492</v>
      </c>
      <c r="AB37" s="11">
        <v>0.13669600000000001</v>
      </c>
      <c r="AC37" s="11">
        <v>1.07817E-2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294475092</v>
      </c>
      <c r="AK37" s="11">
        <v>9.375E-2</v>
      </c>
      <c r="AL37" s="15"/>
      <c r="AM37" s="11">
        <v>28</v>
      </c>
      <c r="AN37" s="11">
        <v>8049.21</v>
      </c>
      <c r="AO37" s="5">
        <f t="shared" si="4"/>
        <v>0.99730021063065299</v>
      </c>
      <c r="AP37" s="11">
        <v>1079.75</v>
      </c>
      <c r="AQ37" s="5">
        <f t="shared" si="5"/>
        <v>0.13378143972246315</v>
      </c>
      <c r="AR37" s="11">
        <v>9128.9599999999991</v>
      </c>
      <c r="AS37" s="11">
        <v>8659.39</v>
      </c>
      <c r="AT37" s="11">
        <v>108</v>
      </c>
      <c r="AU37" s="11">
        <v>0.51062200000000002</v>
      </c>
      <c r="AV37" s="11">
        <v>2.7810800000000002</v>
      </c>
      <c r="AW37" s="11">
        <v>0.98698900000000001</v>
      </c>
      <c r="AX37" s="11">
        <v>1.41804</v>
      </c>
      <c r="AY37" s="11">
        <v>8726</v>
      </c>
      <c r="AZ37" s="11">
        <v>8618</v>
      </c>
      <c r="BA37" s="13">
        <v>6.77735E-2</v>
      </c>
      <c r="BB37" s="13">
        <v>8.1154799999999999E-2</v>
      </c>
      <c r="BC37" s="13">
        <v>7.2902099999999997E-2</v>
      </c>
      <c r="BD37" s="11">
        <v>124.786</v>
      </c>
      <c r="BE37" s="5">
        <f t="shared" si="6"/>
        <v>4.8050057758952637E-2</v>
      </c>
      <c r="BF37" s="11">
        <v>8.6528299999999998</v>
      </c>
      <c r="BG37" s="5">
        <f t="shared" si="7"/>
        <v>1.0720889604757774E-3</v>
      </c>
      <c r="BH37" s="11">
        <v>4.8668799999999998E-2</v>
      </c>
      <c r="BI37" s="11">
        <v>0.90366599999999997</v>
      </c>
      <c r="BJ37" s="11">
        <v>4.7431099999999997E-2</v>
      </c>
      <c r="BK37" s="14">
        <v>2.3378599999999999E-4</v>
      </c>
      <c r="BL37" s="11">
        <v>0</v>
      </c>
      <c r="BM37" s="11">
        <v>0</v>
      </c>
      <c r="BN37" s="11">
        <v>0</v>
      </c>
      <c r="BO37" s="11">
        <v>0</v>
      </c>
      <c r="BP37" s="11">
        <v>0</v>
      </c>
      <c r="BQ37" s="11">
        <v>0</v>
      </c>
      <c r="BR37" s="11">
        <v>74366830922</v>
      </c>
      <c r="BS37" s="11">
        <v>24.531300000000002</v>
      </c>
      <c r="BT37" s="15"/>
      <c r="BU37" s="11">
        <v>1000</v>
      </c>
      <c r="BV37" s="11">
        <v>8045.56</v>
      </c>
      <c r="BW37" s="5">
        <f t="shared" si="8"/>
        <v>0.99684797422872018</v>
      </c>
      <c r="BX37" s="11">
        <v>1085.4000000000001</v>
      </c>
      <c r="BY37" s="5">
        <f t="shared" si="9"/>
        <v>0.13448147689257839</v>
      </c>
      <c r="BZ37" s="11">
        <v>9130.9500000000007</v>
      </c>
      <c r="CA37" s="11">
        <v>8667.4</v>
      </c>
      <c r="CB37" s="11">
        <v>158</v>
      </c>
      <c r="CC37" s="11">
        <v>2.68946</v>
      </c>
      <c r="CD37" s="11">
        <v>11.3703</v>
      </c>
      <c r="CE37" s="11">
        <v>5.2864300000000002</v>
      </c>
      <c r="CF37" s="11">
        <v>8.9658099999999994</v>
      </c>
      <c r="CG37" s="11">
        <v>8745</v>
      </c>
      <c r="CH37" s="11">
        <v>8587</v>
      </c>
      <c r="CI37" s="13">
        <v>6.3932600000000006E-2</v>
      </c>
      <c r="CJ37" s="13">
        <v>8.3508899999999997E-2</v>
      </c>
      <c r="CK37" s="13">
        <v>7.3893600000000004E-2</v>
      </c>
      <c r="CL37" s="11">
        <v>124.688</v>
      </c>
      <c r="CM37" s="5">
        <f t="shared" si="10"/>
        <v>4.8012321909896037E-2</v>
      </c>
      <c r="CN37" s="11">
        <v>8.7049299999999992</v>
      </c>
      <c r="CO37" s="5">
        <f t="shared" si="11"/>
        <v>1.0785441704869285E-3</v>
      </c>
      <c r="CP37" s="11">
        <v>4.8494000000000002E-2</v>
      </c>
      <c r="CQ37" s="11">
        <v>0.90387899999999999</v>
      </c>
      <c r="CR37" s="11">
        <v>4.7530599999999999E-2</v>
      </c>
      <c r="CS37" s="14">
        <v>9.6650000000000005E-5</v>
      </c>
      <c r="CT37" s="11">
        <v>0</v>
      </c>
      <c r="CU37" s="11">
        <v>0</v>
      </c>
      <c r="CV37" s="11">
        <v>0</v>
      </c>
      <c r="CW37" s="11">
        <v>0</v>
      </c>
      <c r="CX37" s="11">
        <v>0</v>
      </c>
      <c r="CY37" s="11">
        <v>0</v>
      </c>
      <c r="CZ37" s="11">
        <v>1412791306672</v>
      </c>
      <c r="DA37" s="11">
        <v>481.125</v>
      </c>
      <c r="DB37" s="15"/>
      <c r="DC37" s="11">
        <v>1000</v>
      </c>
      <c r="DD37" s="11">
        <v>7971.61</v>
      </c>
      <c r="DE37" s="5">
        <f t="shared" si="12"/>
        <v>0.98768554082517657</v>
      </c>
      <c r="DF37" s="11">
        <v>959.39700000000005</v>
      </c>
      <c r="DG37" s="5">
        <f t="shared" si="13"/>
        <v>0.11886965679593607</v>
      </c>
      <c r="DH37" s="11">
        <v>8931.01</v>
      </c>
      <c r="DI37" s="11">
        <v>8661.77</v>
      </c>
      <c r="DJ37" s="11">
        <v>224</v>
      </c>
      <c r="DK37" s="11">
        <v>8.4006600000000002</v>
      </c>
      <c r="DL37" s="11">
        <v>24.872900000000001</v>
      </c>
      <c r="DM37" s="11">
        <v>11.4498</v>
      </c>
      <c r="DN37" s="11">
        <v>11.264099999999999</v>
      </c>
      <c r="DO37" s="11">
        <v>8775</v>
      </c>
      <c r="DP37" s="11">
        <v>8551</v>
      </c>
      <c r="DQ37" s="13">
        <v>5.9472200000000003E-2</v>
      </c>
      <c r="DR37" s="13">
        <v>8.7225899999999995E-2</v>
      </c>
      <c r="DS37" s="13">
        <v>7.3196300000000006E-2</v>
      </c>
      <c r="DT37" s="11">
        <v>77.037999999999997</v>
      </c>
      <c r="DU37" s="5">
        <f t="shared" si="14"/>
        <v>2.9664227955333074E-2</v>
      </c>
      <c r="DV37" s="11">
        <v>12.4536</v>
      </c>
      <c r="DW37" s="5">
        <f t="shared" si="15"/>
        <v>1.5430058233180523E-3</v>
      </c>
      <c r="DX37" s="11">
        <v>3.01336E-2</v>
      </c>
      <c r="DY37" s="11">
        <v>0.94058699999999995</v>
      </c>
      <c r="DZ37" s="11">
        <v>2.91948E-2</v>
      </c>
      <c r="EA37" s="14">
        <v>8.4328100000000003E-5</v>
      </c>
      <c r="EB37" s="11">
        <v>0</v>
      </c>
      <c r="EC37" s="11">
        <v>0</v>
      </c>
      <c r="ED37" s="11">
        <v>0</v>
      </c>
      <c r="EE37" s="11">
        <v>0</v>
      </c>
      <c r="EF37" s="11">
        <v>0</v>
      </c>
      <c r="EG37" s="11">
        <v>0</v>
      </c>
      <c r="EH37" s="11">
        <v>70148325738642</v>
      </c>
      <c r="EI37" s="11">
        <v>23918.6</v>
      </c>
      <c r="EJ37" s="15"/>
      <c r="EK37" s="11">
        <v>32</v>
      </c>
      <c r="EL37" s="11">
        <v>7948.09</v>
      </c>
      <c r="EM37" s="5">
        <f t="shared" si="16"/>
        <v>0.98477140379135175</v>
      </c>
      <c r="EN37" s="11">
        <v>960.21900000000005</v>
      </c>
      <c r="EO37" s="5">
        <f t="shared" si="17"/>
        <v>0.11897150291165903</v>
      </c>
      <c r="EP37" s="11">
        <v>8908.31</v>
      </c>
      <c r="EQ37" s="11">
        <v>8669.9699999999993</v>
      </c>
      <c r="ER37" s="11">
        <v>121</v>
      </c>
      <c r="ES37" s="11">
        <v>0.94758399999999998</v>
      </c>
      <c r="ET37" s="11">
        <v>2.9271699999999998</v>
      </c>
      <c r="EU37" s="11">
        <v>1.3033600000000001</v>
      </c>
      <c r="EV37" s="11">
        <v>1.80487</v>
      </c>
      <c r="EW37" s="11">
        <v>8714</v>
      </c>
      <c r="EX37" s="11">
        <v>8593</v>
      </c>
      <c r="EY37" s="13">
        <v>6.4675999999999997E-2</v>
      </c>
      <c r="EZ37" s="13">
        <v>7.96679E-2</v>
      </c>
      <c r="FA37" s="13">
        <v>7.4212500000000001E-2</v>
      </c>
      <c r="FB37" s="11">
        <v>73.4375</v>
      </c>
      <c r="FC37" s="5">
        <f t="shared" si="18"/>
        <v>2.8277820562187139E-2</v>
      </c>
      <c r="FD37" s="11">
        <v>13.0753</v>
      </c>
      <c r="FE37" s="5">
        <f t="shared" si="19"/>
        <v>1.6200346921075456E-3</v>
      </c>
      <c r="FF37" s="11">
        <v>2.8747100000000001E-2</v>
      </c>
      <c r="FG37" s="11">
        <v>0.94335999999999998</v>
      </c>
      <c r="FH37" s="11">
        <v>2.78085E-2</v>
      </c>
      <c r="FI37" s="14">
        <v>8.4231800000000002E-5</v>
      </c>
      <c r="FJ37" s="11">
        <v>0</v>
      </c>
      <c r="FK37" s="11">
        <v>0</v>
      </c>
      <c r="FL37" s="11">
        <v>0</v>
      </c>
      <c r="FM37" s="11">
        <v>0</v>
      </c>
      <c r="FN37" s="11">
        <v>0</v>
      </c>
      <c r="FO37" s="11">
        <v>0</v>
      </c>
      <c r="FP37" s="11">
        <v>5370667008508</v>
      </c>
      <c r="FQ37" s="11">
        <v>1831.41</v>
      </c>
      <c r="FR37" s="15"/>
      <c r="FS37" s="11">
        <v>1000</v>
      </c>
      <c r="FT37" s="11">
        <v>7947.35</v>
      </c>
      <c r="FU37" s="5">
        <f t="shared" si="20"/>
        <v>0.98467971750712435</v>
      </c>
      <c r="FV37" s="11">
        <v>965.88800000000003</v>
      </c>
      <c r="FW37" s="5">
        <f t="shared" si="21"/>
        <v>0.119673894189072</v>
      </c>
      <c r="FX37" s="11">
        <v>8913.23</v>
      </c>
      <c r="FY37" s="11">
        <v>8659.16</v>
      </c>
      <c r="FZ37" s="11">
        <v>212</v>
      </c>
      <c r="GA37" s="11">
        <v>7.0159799999999999</v>
      </c>
      <c r="GB37" s="11">
        <v>23.181999999999999</v>
      </c>
      <c r="GC37" s="11">
        <v>9.5272799999999993</v>
      </c>
      <c r="GD37" s="11">
        <v>10.465400000000001</v>
      </c>
      <c r="GE37" s="11">
        <v>8773</v>
      </c>
      <c r="GF37" s="11">
        <v>8561</v>
      </c>
      <c r="GG37" s="13">
        <v>6.07112E-2</v>
      </c>
      <c r="GH37" s="13">
        <v>8.6978100000000003E-2</v>
      </c>
      <c r="GI37" s="13">
        <v>7.2872800000000001E-2</v>
      </c>
      <c r="GJ37" s="11">
        <v>75.352999999999994</v>
      </c>
      <c r="GK37" s="5">
        <f t="shared" si="22"/>
        <v>2.9015402387370041E-2</v>
      </c>
      <c r="GL37" s="11">
        <v>12.818199999999999</v>
      </c>
      <c r="GM37" s="5">
        <f t="shared" si="23"/>
        <v>1.5881799033577004E-3</v>
      </c>
      <c r="GN37" s="11">
        <v>2.9469800000000001E-2</v>
      </c>
      <c r="GO37" s="11">
        <v>0.94189999999999996</v>
      </c>
      <c r="GP37" s="11">
        <v>2.8561E-2</v>
      </c>
      <c r="GQ37" s="14">
        <v>6.9310699999999994E-5</v>
      </c>
      <c r="GR37" s="11">
        <v>0</v>
      </c>
      <c r="GS37" s="11">
        <v>0</v>
      </c>
      <c r="GT37" s="11">
        <v>0</v>
      </c>
      <c r="GU37" s="11">
        <v>0</v>
      </c>
      <c r="GV37" s="11">
        <v>0</v>
      </c>
      <c r="GW37" s="11">
        <v>0</v>
      </c>
      <c r="GX37" s="11">
        <v>7290452045002</v>
      </c>
      <c r="GY37" s="11">
        <v>2486</v>
      </c>
    </row>
    <row r="38" spans="1:207" x14ac:dyDescent="0.2">
      <c r="A38" s="12" t="s">
        <v>139</v>
      </c>
      <c r="B38" s="12">
        <v>2802</v>
      </c>
      <c r="C38" s="11">
        <v>8423</v>
      </c>
      <c r="D38" s="15"/>
      <c r="E38" s="11">
        <v>1</v>
      </c>
      <c r="F38" s="11">
        <v>7690</v>
      </c>
      <c r="G38" s="5">
        <f t="shared" si="0"/>
        <v>0.91297637421346312</v>
      </c>
      <c r="H38" s="11">
        <v>2341</v>
      </c>
      <c r="I38" s="5">
        <f t="shared" si="1"/>
        <v>0.27792947880802565</v>
      </c>
      <c r="J38" s="11">
        <v>10031</v>
      </c>
      <c r="K38" s="11">
        <v>9141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9141</v>
      </c>
      <c r="R38" s="11">
        <v>9141</v>
      </c>
      <c r="S38" s="13">
        <v>8.5242799999999994E-2</v>
      </c>
      <c r="T38" s="13">
        <v>8.5242799999999994E-2</v>
      </c>
      <c r="U38" s="13">
        <v>8.5242799999999994E-2</v>
      </c>
      <c r="V38" s="11">
        <v>438</v>
      </c>
      <c r="W38" s="5">
        <f t="shared" si="2"/>
        <v>0.15631691648822268</v>
      </c>
      <c r="X38" s="11">
        <v>5.3447500000000003</v>
      </c>
      <c r="Y38" s="5">
        <f t="shared" si="3"/>
        <v>6.3454232458743916E-4</v>
      </c>
      <c r="Z38" s="11">
        <v>0.164525</v>
      </c>
      <c r="AA38" s="11">
        <v>0.67951499999999998</v>
      </c>
      <c r="AB38" s="11">
        <v>0.14810799999999999</v>
      </c>
      <c r="AC38" s="11">
        <v>7.8515300000000007E-3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702902408</v>
      </c>
      <c r="AK38" s="11">
        <v>0.25</v>
      </c>
      <c r="AL38" s="15"/>
      <c r="AM38" s="11">
        <v>14</v>
      </c>
      <c r="AN38" s="11">
        <v>8366.2900000000009</v>
      </c>
      <c r="AO38" s="5">
        <f t="shared" si="4"/>
        <v>0.99326724444972114</v>
      </c>
      <c r="AP38" s="11">
        <v>1045.5</v>
      </c>
      <c r="AQ38" s="5">
        <f t="shared" si="5"/>
        <v>0.12412442122759113</v>
      </c>
      <c r="AR38" s="11">
        <v>9411.7900000000009</v>
      </c>
      <c r="AS38" s="11">
        <v>9043.5</v>
      </c>
      <c r="AT38" s="11">
        <v>56</v>
      </c>
      <c r="AU38" s="11">
        <v>0.37088900000000002</v>
      </c>
      <c r="AV38" s="11">
        <v>1.4258299999999999</v>
      </c>
      <c r="AW38" s="11">
        <v>0.76098600000000005</v>
      </c>
      <c r="AX38" s="11">
        <v>0.62454699999999996</v>
      </c>
      <c r="AY38" s="11">
        <v>9077</v>
      </c>
      <c r="AZ38" s="11">
        <v>9021</v>
      </c>
      <c r="BA38" s="13">
        <v>7.0996100000000006E-2</v>
      </c>
      <c r="BB38" s="13">
        <v>7.7644500000000005E-2</v>
      </c>
      <c r="BC38" s="13">
        <v>7.3667300000000005E-2</v>
      </c>
      <c r="BD38" s="11">
        <v>114.571</v>
      </c>
      <c r="BE38" s="5">
        <f t="shared" si="6"/>
        <v>4.0889007851534619E-2</v>
      </c>
      <c r="BF38" s="11">
        <v>9.1253100000000007</v>
      </c>
      <c r="BG38" s="5">
        <f t="shared" si="7"/>
        <v>1.083380030867862E-3</v>
      </c>
      <c r="BH38" s="11">
        <v>4.1348000000000003E-2</v>
      </c>
      <c r="BI38" s="11">
        <v>0.91812000000000005</v>
      </c>
      <c r="BJ38" s="11">
        <v>4.0430300000000002E-2</v>
      </c>
      <c r="BK38" s="14">
        <v>1.01968E-4</v>
      </c>
      <c r="BL38" s="11">
        <v>0</v>
      </c>
      <c r="BM38" s="11">
        <v>0</v>
      </c>
      <c r="BN38" s="11">
        <v>0</v>
      </c>
      <c r="BO38" s="11">
        <v>0</v>
      </c>
      <c r="BP38" s="11">
        <v>0</v>
      </c>
      <c r="BQ38" s="11">
        <v>0</v>
      </c>
      <c r="BR38" s="11">
        <v>31515571722</v>
      </c>
      <c r="BS38" s="11">
        <v>10.515599999999999</v>
      </c>
      <c r="BT38" s="15"/>
      <c r="BU38" s="11">
        <v>1000</v>
      </c>
      <c r="BV38" s="11">
        <v>8366.5300000000007</v>
      </c>
      <c r="BW38" s="5">
        <f t="shared" si="8"/>
        <v>0.99329573786061975</v>
      </c>
      <c r="BX38" s="11">
        <v>1042.8900000000001</v>
      </c>
      <c r="BY38" s="5">
        <f t="shared" si="9"/>
        <v>0.12381455538406745</v>
      </c>
      <c r="BZ38" s="11">
        <v>9409.42</v>
      </c>
      <c r="CA38" s="11">
        <v>9045.17</v>
      </c>
      <c r="CB38" s="11">
        <v>117</v>
      </c>
      <c r="CC38" s="11">
        <v>2.4861900000000001</v>
      </c>
      <c r="CD38" s="11">
        <v>10.5609</v>
      </c>
      <c r="CE38" s="11">
        <v>4.7477499999999999</v>
      </c>
      <c r="CF38" s="11">
        <v>5.9763599999999997</v>
      </c>
      <c r="CG38" s="11">
        <v>9106</v>
      </c>
      <c r="CH38" s="11">
        <v>8989</v>
      </c>
      <c r="CI38" s="13">
        <v>6.7197000000000007E-2</v>
      </c>
      <c r="CJ38" s="13">
        <v>8.1087500000000007E-2</v>
      </c>
      <c r="CK38" s="13">
        <v>7.3865600000000003E-2</v>
      </c>
      <c r="CL38" s="11">
        <v>115.22</v>
      </c>
      <c r="CM38" s="5">
        <f t="shared" si="10"/>
        <v>4.1120628122769447E-2</v>
      </c>
      <c r="CN38" s="11">
        <v>9.0512499999999996</v>
      </c>
      <c r="CO38" s="5">
        <f t="shared" si="11"/>
        <v>1.0745874391546954E-3</v>
      </c>
      <c r="CP38" s="11">
        <v>4.1527500000000002E-2</v>
      </c>
      <c r="CQ38" s="11">
        <v>0.917709</v>
      </c>
      <c r="CR38" s="11">
        <v>4.0713800000000001E-2</v>
      </c>
      <c r="CS38" s="14">
        <v>4.9964299999999999E-5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846296992106</v>
      </c>
      <c r="DA38" s="11">
        <v>288.25</v>
      </c>
      <c r="DB38" s="15"/>
      <c r="DC38" s="11">
        <v>1000</v>
      </c>
      <c r="DD38" s="11">
        <v>8305.07</v>
      </c>
      <c r="DE38" s="5">
        <f t="shared" si="12"/>
        <v>0.98599905021963663</v>
      </c>
      <c r="DF38" s="11">
        <v>912.43499999999995</v>
      </c>
      <c r="DG38" s="5">
        <f t="shared" si="13"/>
        <v>0.10832660572242668</v>
      </c>
      <c r="DH38" s="11">
        <v>9217.5</v>
      </c>
      <c r="DI38" s="11">
        <v>8985.33</v>
      </c>
      <c r="DJ38" s="11">
        <v>165</v>
      </c>
      <c r="DK38" s="11">
        <v>5.5658599999999998</v>
      </c>
      <c r="DL38" s="11">
        <v>22.6874</v>
      </c>
      <c r="DM38" s="11">
        <v>8.8399000000000001</v>
      </c>
      <c r="DN38" s="11">
        <v>8.6118199999999998</v>
      </c>
      <c r="DO38" s="11">
        <v>9072</v>
      </c>
      <c r="DP38" s="11">
        <v>8907</v>
      </c>
      <c r="DQ38" s="13">
        <v>5.7461699999999998E-2</v>
      </c>
      <c r="DR38" s="13">
        <v>7.7050900000000005E-2</v>
      </c>
      <c r="DS38" s="13">
        <v>6.6761000000000001E-2</v>
      </c>
      <c r="DT38" s="11">
        <v>70.352000000000004</v>
      </c>
      <c r="DU38" s="5">
        <f t="shared" si="14"/>
        <v>2.5107780157030694E-2</v>
      </c>
      <c r="DV38" s="11">
        <v>12.9696</v>
      </c>
      <c r="DW38" s="5">
        <f t="shared" si="15"/>
        <v>1.5397839249673513E-3</v>
      </c>
      <c r="DX38" s="11">
        <v>2.55418E-2</v>
      </c>
      <c r="DY38" s="11">
        <v>0.94970699999999997</v>
      </c>
      <c r="DZ38" s="11">
        <v>2.4673799999999999E-2</v>
      </c>
      <c r="EA38" s="14">
        <v>7.7087800000000004E-5</v>
      </c>
      <c r="EB38" s="11">
        <v>0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54209167973682</v>
      </c>
      <c r="EI38" s="11">
        <v>18482.3</v>
      </c>
      <c r="EJ38" s="15"/>
      <c r="EK38" s="11">
        <v>24</v>
      </c>
      <c r="EL38" s="11">
        <v>8299.67</v>
      </c>
      <c r="EM38" s="5">
        <f t="shared" si="16"/>
        <v>0.98535794847441527</v>
      </c>
      <c r="EN38" s="11">
        <v>905.29200000000003</v>
      </c>
      <c r="EO38" s="5">
        <f t="shared" si="17"/>
        <v>0.10747857058055325</v>
      </c>
      <c r="EP38" s="11">
        <v>9204.9599999999991</v>
      </c>
      <c r="EQ38" s="11">
        <v>8984.25</v>
      </c>
      <c r="ER38" s="11">
        <v>112</v>
      </c>
      <c r="ES38" s="11">
        <v>0.69016299999999997</v>
      </c>
      <c r="ET38" s="11">
        <v>2.7645599999999999</v>
      </c>
      <c r="EU38" s="11">
        <v>1.1057600000000001</v>
      </c>
      <c r="EV38" s="11">
        <v>1.44157</v>
      </c>
      <c r="EW38" s="11">
        <v>9032</v>
      </c>
      <c r="EX38" s="11">
        <v>8920</v>
      </c>
      <c r="EY38" s="13">
        <v>5.9005099999999998E-2</v>
      </c>
      <c r="EZ38" s="13">
        <v>7.2302000000000005E-2</v>
      </c>
      <c r="FA38" s="13">
        <v>6.6632999999999998E-2</v>
      </c>
      <c r="FB38" s="11">
        <v>71.416700000000006</v>
      </c>
      <c r="FC38" s="5">
        <f t="shared" si="18"/>
        <v>2.5487758743754464E-2</v>
      </c>
      <c r="FD38" s="11">
        <v>12.6762</v>
      </c>
      <c r="FE38" s="5">
        <f t="shared" si="19"/>
        <v>1.5049507301436542E-3</v>
      </c>
      <c r="FF38" s="11">
        <v>2.5933899999999999E-2</v>
      </c>
      <c r="FG38" s="11">
        <v>0.94893499999999997</v>
      </c>
      <c r="FH38" s="11">
        <v>2.5041600000000001E-2</v>
      </c>
      <c r="FI38" s="14">
        <v>8.9221999999999994E-5</v>
      </c>
      <c r="FJ38" s="11">
        <v>0</v>
      </c>
      <c r="FK38" s="11">
        <v>0</v>
      </c>
      <c r="FL38" s="11">
        <v>0</v>
      </c>
      <c r="FM38" s="11">
        <v>0</v>
      </c>
      <c r="FN38" s="11">
        <v>0</v>
      </c>
      <c r="FO38" s="11">
        <v>0</v>
      </c>
      <c r="FP38" s="11">
        <v>6516386720352</v>
      </c>
      <c r="FQ38" s="11">
        <v>2222.16</v>
      </c>
      <c r="FR38" s="15"/>
      <c r="FS38" s="11">
        <v>1000</v>
      </c>
      <c r="FT38" s="11">
        <v>8300.15</v>
      </c>
      <c r="FU38" s="5">
        <f t="shared" si="20"/>
        <v>0.98541493529621271</v>
      </c>
      <c r="FV38" s="11">
        <v>906.11</v>
      </c>
      <c r="FW38" s="5">
        <f t="shared" si="21"/>
        <v>0.10757568562269976</v>
      </c>
      <c r="FX38" s="11">
        <v>9206.26</v>
      </c>
      <c r="FY38" s="11">
        <v>8982.25</v>
      </c>
      <c r="FZ38" s="11">
        <v>188</v>
      </c>
      <c r="GA38" s="11">
        <v>5.2126000000000001</v>
      </c>
      <c r="GB38" s="11">
        <v>20.866199999999999</v>
      </c>
      <c r="GC38" s="11">
        <v>8.2399799999999992</v>
      </c>
      <c r="GD38" s="11">
        <v>8.6518099999999993</v>
      </c>
      <c r="GE38" s="11">
        <v>9078</v>
      </c>
      <c r="GF38" s="11">
        <v>8890</v>
      </c>
      <c r="GG38" s="13">
        <v>5.5443399999999997E-2</v>
      </c>
      <c r="GH38" s="13">
        <v>7.7763299999999994E-2</v>
      </c>
      <c r="GI38" s="13">
        <v>6.6395499999999996E-2</v>
      </c>
      <c r="GJ38" s="11">
        <v>68.971999999999994</v>
      </c>
      <c r="GK38" s="5">
        <f t="shared" si="22"/>
        <v>2.4615274803711631E-2</v>
      </c>
      <c r="GL38" s="11">
        <v>13.1374</v>
      </c>
      <c r="GM38" s="5">
        <f t="shared" si="23"/>
        <v>1.5597055680873796E-3</v>
      </c>
      <c r="GN38" s="11">
        <v>2.50382E-2</v>
      </c>
      <c r="GO38" s="11">
        <v>0.95070299999999996</v>
      </c>
      <c r="GP38" s="11">
        <v>2.4192399999999999E-2</v>
      </c>
      <c r="GQ38" s="14">
        <v>6.6024299999999997E-5</v>
      </c>
      <c r="GR38" s="11">
        <v>0</v>
      </c>
      <c r="GS38" s="11">
        <v>0</v>
      </c>
      <c r="GT38" s="11">
        <v>0</v>
      </c>
      <c r="GU38" s="11">
        <v>0</v>
      </c>
      <c r="GV38" s="11">
        <v>0</v>
      </c>
      <c r="GW38" s="11">
        <v>0</v>
      </c>
      <c r="GX38" s="11">
        <v>5353891617338</v>
      </c>
      <c r="GY38" s="11">
        <v>1825.34</v>
      </c>
    </row>
    <row r="39" spans="1:207" x14ac:dyDescent="0.2">
      <c r="A39" s="12" t="s">
        <v>140</v>
      </c>
      <c r="B39" s="12">
        <v>2924</v>
      </c>
      <c r="C39" s="11">
        <v>10128</v>
      </c>
      <c r="D39" s="15"/>
      <c r="E39" s="11">
        <v>1</v>
      </c>
      <c r="F39" s="11">
        <v>9234</v>
      </c>
      <c r="G39" s="5">
        <f t="shared" si="0"/>
        <v>0.91172985781990523</v>
      </c>
      <c r="H39" s="11">
        <v>3014</v>
      </c>
      <c r="I39" s="5">
        <f t="shared" si="1"/>
        <v>0.29759083728278041</v>
      </c>
      <c r="J39" s="11">
        <v>12248</v>
      </c>
      <c r="K39" s="11">
        <v>11175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11175</v>
      </c>
      <c r="R39" s="11">
        <v>11175</v>
      </c>
      <c r="S39" s="13">
        <v>0.103377</v>
      </c>
      <c r="T39" s="13">
        <v>0.103377</v>
      </c>
      <c r="U39" s="13">
        <v>0.103377</v>
      </c>
      <c r="V39" s="11">
        <v>507</v>
      </c>
      <c r="W39" s="5">
        <f t="shared" si="2"/>
        <v>0.17339261285909713</v>
      </c>
      <c r="X39" s="11">
        <v>5.9447700000000001</v>
      </c>
      <c r="Y39" s="5">
        <f t="shared" si="3"/>
        <v>5.8696386255924172E-4</v>
      </c>
      <c r="Z39" s="11">
        <v>0.180233</v>
      </c>
      <c r="AA39" s="11">
        <v>0.64705900000000005</v>
      </c>
      <c r="AB39" s="11">
        <v>0.166211</v>
      </c>
      <c r="AC39" s="11">
        <v>6.1559500000000003E-3</v>
      </c>
      <c r="AD39" s="11">
        <v>3.4199700000000003E-4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766075986</v>
      </c>
      <c r="AK39" s="11">
        <v>0.265625</v>
      </c>
      <c r="AL39" s="15"/>
      <c r="AM39" s="11">
        <v>59</v>
      </c>
      <c r="AN39" s="11">
        <v>10208.5</v>
      </c>
      <c r="AO39" s="5">
        <f t="shared" si="4"/>
        <v>1.007948262243286</v>
      </c>
      <c r="AP39" s="11">
        <v>1682.29</v>
      </c>
      <c r="AQ39" s="5">
        <f t="shared" si="5"/>
        <v>0.1661028830963665</v>
      </c>
      <c r="AR39" s="11">
        <v>11890.8</v>
      </c>
      <c r="AS39" s="11">
        <v>11180.4</v>
      </c>
      <c r="AT39" s="11">
        <v>145</v>
      </c>
      <c r="AU39" s="11">
        <v>0.72438499999999995</v>
      </c>
      <c r="AV39" s="11">
        <v>3.6403599999999998</v>
      </c>
      <c r="AW39" s="11">
        <v>1.5043500000000001</v>
      </c>
      <c r="AX39" s="11">
        <v>2.2592699999999999</v>
      </c>
      <c r="AY39" s="11">
        <v>11249</v>
      </c>
      <c r="AZ39" s="11">
        <v>11104</v>
      </c>
      <c r="BA39" s="13">
        <v>9.6366499999999994E-2</v>
      </c>
      <c r="BB39" s="13">
        <v>0.110683</v>
      </c>
      <c r="BC39" s="13">
        <v>0.103912</v>
      </c>
      <c r="BD39" s="11">
        <v>223.23699999999999</v>
      </c>
      <c r="BE39" s="5">
        <f t="shared" si="6"/>
        <v>7.6346443228454172E-2</v>
      </c>
      <c r="BF39" s="11">
        <v>7.5358700000000001</v>
      </c>
      <c r="BG39" s="5">
        <f t="shared" si="7"/>
        <v>7.4406299368088473E-4</v>
      </c>
      <c r="BH39" s="11">
        <v>7.7529000000000001E-2</v>
      </c>
      <c r="BI39" s="11">
        <v>0.84646600000000005</v>
      </c>
      <c r="BJ39" s="11">
        <v>7.5163999999999995E-2</v>
      </c>
      <c r="BK39" s="14">
        <v>8.4050200000000002E-4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300307206690</v>
      </c>
      <c r="BS39" s="11">
        <v>99.468800000000002</v>
      </c>
      <c r="BT39" s="15"/>
      <c r="BU39" s="11">
        <v>1000</v>
      </c>
      <c r="BV39" s="11">
        <v>10204.5</v>
      </c>
      <c r="BW39" s="5">
        <f t="shared" si="8"/>
        <v>1.0075533175355451</v>
      </c>
      <c r="BX39" s="11">
        <v>1676.31</v>
      </c>
      <c r="BY39" s="5">
        <f t="shared" si="9"/>
        <v>0.16551244075829383</v>
      </c>
      <c r="BZ39" s="11">
        <v>11880.8</v>
      </c>
      <c r="CA39" s="11">
        <v>11178.3</v>
      </c>
      <c r="CB39" s="11">
        <v>191</v>
      </c>
      <c r="CC39" s="11">
        <v>2.9775800000000001</v>
      </c>
      <c r="CD39" s="11">
        <v>14.8447</v>
      </c>
      <c r="CE39" s="11">
        <v>6.2794100000000004</v>
      </c>
      <c r="CF39" s="11">
        <v>8.6669900000000002</v>
      </c>
      <c r="CG39" s="11">
        <v>11262</v>
      </c>
      <c r="CH39" s="11">
        <v>11071</v>
      </c>
      <c r="CI39" s="13">
        <v>9.3108200000000002E-2</v>
      </c>
      <c r="CJ39" s="13">
        <v>0.111967</v>
      </c>
      <c r="CK39" s="13">
        <v>0.103698</v>
      </c>
      <c r="CL39" s="11">
        <v>221.93700000000001</v>
      </c>
      <c r="CM39" s="5">
        <f t="shared" si="10"/>
        <v>7.5901846785225727E-2</v>
      </c>
      <c r="CN39" s="11">
        <v>7.5530999999999997</v>
      </c>
      <c r="CO39" s="5">
        <f t="shared" si="11"/>
        <v>7.4576421800947863E-4</v>
      </c>
      <c r="CP39" s="11">
        <v>7.7026999999999998E-2</v>
      </c>
      <c r="CQ39" s="11">
        <v>0.84741299999999997</v>
      </c>
      <c r="CR39" s="11">
        <v>7.4776700000000002E-2</v>
      </c>
      <c r="CS39" s="14">
        <v>7.8317399999999998E-4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8358561727028</v>
      </c>
      <c r="DA39" s="11">
        <v>2848.92</v>
      </c>
      <c r="DB39" s="15"/>
      <c r="DC39" s="11">
        <v>1000</v>
      </c>
      <c r="DD39" s="11">
        <v>10018.700000000001</v>
      </c>
      <c r="DE39" s="5">
        <f t="shared" si="12"/>
        <v>0.98920813586097955</v>
      </c>
      <c r="DF39" s="11">
        <v>1447.06</v>
      </c>
      <c r="DG39" s="5">
        <f t="shared" si="13"/>
        <v>0.14287717219589258</v>
      </c>
      <c r="DH39" s="11">
        <v>11465.8</v>
      </c>
      <c r="DI39" s="11">
        <v>11019.2</v>
      </c>
      <c r="DJ39" s="11">
        <v>257</v>
      </c>
      <c r="DK39" s="11">
        <v>7.2982100000000001</v>
      </c>
      <c r="DL39" s="11">
        <v>24.938600000000001</v>
      </c>
      <c r="DM39" s="11">
        <v>11.108000000000001</v>
      </c>
      <c r="DN39" s="11">
        <v>11.591100000000001</v>
      </c>
      <c r="DO39" s="11">
        <v>11152</v>
      </c>
      <c r="DP39" s="11">
        <v>10895</v>
      </c>
      <c r="DQ39" s="13">
        <v>7.5730599999999995E-2</v>
      </c>
      <c r="DR39" s="13">
        <v>0.101106</v>
      </c>
      <c r="DS39" s="13">
        <v>8.7990399999999996E-2</v>
      </c>
      <c r="DT39" s="11">
        <v>144.08199999999999</v>
      </c>
      <c r="DU39" s="5">
        <f t="shared" si="14"/>
        <v>4.9275649794801639E-2</v>
      </c>
      <c r="DV39" s="11">
        <v>10.0433</v>
      </c>
      <c r="DW39" s="5">
        <f t="shared" si="15"/>
        <v>9.9163704581358607E-4</v>
      </c>
      <c r="DX39" s="11">
        <v>4.9887800000000003E-2</v>
      </c>
      <c r="DY39" s="11">
        <v>0.90117899999999995</v>
      </c>
      <c r="DZ39" s="11">
        <v>4.8662799999999999E-2</v>
      </c>
      <c r="EA39" s="14">
        <v>2.6949400000000001E-4</v>
      </c>
      <c r="EB39" s="14">
        <v>6.83995E-7</v>
      </c>
      <c r="EC39" s="11">
        <v>0</v>
      </c>
      <c r="ED39" s="11">
        <v>0</v>
      </c>
      <c r="EE39" s="11">
        <v>0</v>
      </c>
      <c r="EF39" s="11">
        <v>0</v>
      </c>
      <c r="EG39" s="11">
        <v>0</v>
      </c>
      <c r="EH39" s="11">
        <v>401103008269954</v>
      </c>
      <c r="EI39" s="11">
        <v>136785</v>
      </c>
      <c r="EJ39" s="15"/>
      <c r="EK39" s="11">
        <v>96</v>
      </c>
      <c r="EL39" s="11">
        <v>10008.200000000001</v>
      </c>
      <c r="EM39" s="5">
        <f t="shared" si="16"/>
        <v>0.98817140600315967</v>
      </c>
      <c r="EN39" s="11">
        <v>1440.42</v>
      </c>
      <c r="EO39" s="5">
        <f t="shared" si="17"/>
        <v>0.14222156398104266</v>
      </c>
      <c r="EP39" s="11">
        <v>11448.6</v>
      </c>
      <c r="EQ39" s="11">
        <v>11018.1</v>
      </c>
      <c r="ER39" s="11">
        <v>128</v>
      </c>
      <c r="ES39" s="11">
        <v>3.2570000000000001</v>
      </c>
      <c r="ET39" s="11">
        <v>8.8356399999999997</v>
      </c>
      <c r="EU39" s="11">
        <v>4.1829400000000003</v>
      </c>
      <c r="EV39" s="11">
        <v>2.5084599999999999</v>
      </c>
      <c r="EW39" s="11">
        <v>11091</v>
      </c>
      <c r="EX39" s="11">
        <v>10963</v>
      </c>
      <c r="EY39" s="13">
        <v>8.2444699999999996E-2</v>
      </c>
      <c r="EZ39" s="13">
        <v>9.5082899999999998E-2</v>
      </c>
      <c r="FA39" s="13">
        <v>8.7884500000000004E-2</v>
      </c>
      <c r="FB39" s="11">
        <v>138.82300000000001</v>
      </c>
      <c r="FC39" s="5">
        <f t="shared" si="18"/>
        <v>4.7477086183310535E-2</v>
      </c>
      <c r="FD39" s="11">
        <v>10.3759</v>
      </c>
      <c r="FE39" s="5">
        <f t="shared" si="19"/>
        <v>1.0244766982622432E-3</v>
      </c>
      <c r="FF39" s="11">
        <v>4.8271500000000002E-2</v>
      </c>
      <c r="FG39" s="11">
        <v>0.90459299999999998</v>
      </c>
      <c r="FH39" s="11">
        <v>4.6682599999999998E-2</v>
      </c>
      <c r="FI39" s="11">
        <v>4.5243399999999999E-4</v>
      </c>
      <c r="FJ39" s="11">
        <v>0</v>
      </c>
      <c r="FK39" s="11">
        <v>0</v>
      </c>
      <c r="FL39" s="11">
        <v>0</v>
      </c>
      <c r="FM39" s="11">
        <v>0</v>
      </c>
      <c r="FN39" s="11">
        <v>0</v>
      </c>
      <c r="FO39" s="11">
        <v>0</v>
      </c>
      <c r="FP39" s="11">
        <v>8701349866320</v>
      </c>
      <c r="FQ39" s="11">
        <v>2967.03</v>
      </c>
      <c r="FR39" s="15"/>
      <c r="FS39" s="11">
        <v>1000</v>
      </c>
      <c r="FT39" s="11">
        <v>10009.200000000001</v>
      </c>
      <c r="FU39" s="5">
        <f t="shared" si="20"/>
        <v>0.9882701421800949</v>
      </c>
      <c r="FV39" s="11">
        <v>1445.16</v>
      </c>
      <c r="FW39" s="5">
        <f t="shared" si="21"/>
        <v>0.14268957345971564</v>
      </c>
      <c r="FX39" s="11">
        <v>11454.4</v>
      </c>
      <c r="FY39" s="11">
        <v>11017.1</v>
      </c>
      <c r="FZ39" s="11">
        <v>257</v>
      </c>
      <c r="GA39" s="11">
        <v>7.0637100000000004</v>
      </c>
      <c r="GB39" s="11">
        <v>24.567399999999999</v>
      </c>
      <c r="GC39" s="11">
        <v>11.1355</v>
      </c>
      <c r="GD39" s="11">
        <v>11.819000000000001</v>
      </c>
      <c r="GE39" s="11">
        <v>11146</v>
      </c>
      <c r="GF39" s="11">
        <v>10889</v>
      </c>
      <c r="GG39" s="13">
        <v>7.5138200000000002E-2</v>
      </c>
      <c r="GH39" s="13">
        <v>0.10051300000000001</v>
      </c>
      <c r="GI39" s="13">
        <v>8.7784500000000001E-2</v>
      </c>
      <c r="GJ39" s="11">
        <v>141.45599999999999</v>
      </c>
      <c r="GK39" s="5">
        <f t="shared" si="22"/>
        <v>4.8377564979480162E-2</v>
      </c>
      <c r="GL39" s="11">
        <v>10.2163</v>
      </c>
      <c r="GM39" s="5">
        <f t="shared" si="23"/>
        <v>1.0087184044233807E-3</v>
      </c>
      <c r="GN39" s="11">
        <v>4.8956600000000003E-2</v>
      </c>
      <c r="GO39" s="11">
        <v>0.90300800000000003</v>
      </c>
      <c r="GP39" s="11">
        <v>4.7798599999999997E-2</v>
      </c>
      <c r="GQ39" s="11">
        <v>2.37004E-4</v>
      </c>
      <c r="GR39" s="11">
        <v>0</v>
      </c>
      <c r="GS39" s="11">
        <v>0</v>
      </c>
      <c r="GT39" s="11">
        <v>0</v>
      </c>
      <c r="GU39" s="11">
        <v>0</v>
      </c>
      <c r="GV39" s="11">
        <v>0</v>
      </c>
      <c r="GW39" s="11">
        <v>0</v>
      </c>
      <c r="GX39" s="11">
        <v>47218865711914</v>
      </c>
      <c r="GY39" s="11">
        <v>16103.7</v>
      </c>
    </row>
    <row r="40" spans="1:207" x14ac:dyDescent="0.2">
      <c r="A40" s="12" t="s">
        <v>141</v>
      </c>
      <c r="B40" s="12">
        <v>3694</v>
      </c>
      <c r="C40" s="11">
        <v>10959</v>
      </c>
      <c r="D40" s="12"/>
      <c r="E40" s="11">
        <v>1</v>
      </c>
      <c r="F40" s="11">
        <v>10112</v>
      </c>
      <c r="G40" s="5">
        <f t="shared" si="0"/>
        <v>0.92271192627064513</v>
      </c>
      <c r="H40" s="11">
        <v>3263</v>
      </c>
      <c r="I40" s="5">
        <f t="shared" si="1"/>
        <v>0.29774614472123367</v>
      </c>
      <c r="J40" s="11">
        <v>13375</v>
      </c>
      <c r="K40" s="11">
        <v>12187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12187</v>
      </c>
      <c r="R40" s="11">
        <v>12187</v>
      </c>
      <c r="S40" s="13">
        <v>0.112054</v>
      </c>
      <c r="T40" s="13">
        <v>0.112054</v>
      </c>
      <c r="U40" s="13">
        <v>0.112054</v>
      </c>
      <c r="V40" s="11">
        <v>730</v>
      </c>
      <c r="W40" s="5">
        <f t="shared" si="2"/>
        <v>0.19761775852734165</v>
      </c>
      <c r="X40" s="11">
        <v>4.4698599999999997</v>
      </c>
      <c r="Y40" s="5">
        <f t="shared" si="3"/>
        <v>4.0787115612738383E-4</v>
      </c>
      <c r="Z40" s="11">
        <v>0.21196499999999999</v>
      </c>
      <c r="AA40" s="11">
        <v>0.59068799999999999</v>
      </c>
      <c r="AB40" s="11">
        <v>0.18326999999999999</v>
      </c>
      <c r="AC40" s="11">
        <v>1.40769E-2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2507658506</v>
      </c>
      <c r="AK40" s="11">
        <v>0.828125</v>
      </c>
      <c r="AL40" s="12"/>
      <c r="AM40" s="11">
        <v>69</v>
      </c>
      <c r="AN40" s="11">
        <v>11088.8</v>
      </c>
      <c r="AO40" s="5">
        <f t="shared" si="4"/>
        <v>1.0118441463637193</v>
      </c>
      <c r="AP40" s="11">
        <v>1694.59</v>
      </c>
      <c r="AQ40" s="5">
        <f t="shared" si="5"/>
        <v>0.15462998448763574</v>
      </c>
      <c r="AR40" s="11">
        <v>12783.4</v>
      </c>
      <c r="AS40" s="11">
        <v>11970.9</v>
      </c>
      <c r="AT40" s="11">
        <v>162</v>
      </c>
      <c r="AU40" s="11">
        <v>1.3615900000000001</v>
      </c>
      <c r="AV40" s="11">
        <v>4.0604100000000001</v>
      </c>
      <c r="AW40" s="11">
        <v>2.0683500000000001</v>
      </c>
      <c r="AX40" s="11">
        <v>3.0329999999999999</v>
      </c>
      <c r="AY40" s="11">
        <v>12053</v>
      </c>
      <c r="AZ40" s="11">
        <v>11891</v>
      </c>
      <c r="BA40" s="13">
        <v>8.5044300000000003E-2</v>
      </c>
      <c r="BB40" s="13">
        <v>9.9826600000000001E-2</v>
      </c>
      <c r="BC40" s="13">
        <v>9.2338900000000002E-2</v>
      </c>
      <c r="BD40" s="11">
        <v>275.101</v>
      </c>
      <c r="BE40" s="5">
        <f t="shared" si="6"/>
        <v>7.4472387655657821E-2</v>
      </c>
      <c r="BF40" s="11">
        <v>6.1598899999999999</v>
      </c>
      <c r="BG40" s="5">
        <f t="shared" si="7"/>
        <v>5.6208504425586279E-4</v>
      </c>
      <c r="BH40" s="11">
        <v>7.5865299999999997E-2</v>
      </c>
      <c r="BI40" s="11">
        <v>0.84993300000000005</v>
      </c>
      <c r="BJ40" s="11">
        <v>7.3079699999999997E-2</v>
      </c>
      <c r="BK40" s="14">
        <v>1.12207E-3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932500754436</v>
      </c>
      <c r="BS40" s="11">
        <v>290.81299999999999</v>
      </c>
      <c r="BT40" s="12"/>
      <c r="BU40" s="11">
        <v>1000</v>
      </c>
      <c r="BV40" s="11">
        <v>11081.8</v>
      </c>
      <c r="BW40" s="5">
        <f t="shared" si="8"/>
        <v>1.0112054019527328</v>
      </c>
      <c r="BX40" s="11">
        <v>1690.24</v>
      </c>
      <c r="BY40" s="5">
        <f t="shared" si="9"/>
        <v>0.15423305046080846</v>
      </c>
      <c r="BZ40" s="11">
        <v>12772</v>
      </c>
      <c r="CA40" s="11">
        <v>11963.3</v>
      </c>
      <c r="CB40" s="11">
        <v>188</v>
      </c>
      <c r="CC40" s="11">
        <v>4.6090600000000004</v>
      </c>
      <c r="CD40" s="11">
        <v>15.7319</v>
      </c>
      <c r="CE40" s="11">
        <v>6.3401100000000001</v>
      </c>
      <c r="CF40" s="11">
        <v>9.7373799999999999</v>
      </c>
      <c r="CG40" s="11">
        <v>12065</v>
      </c>
      <c r="CH40" s="11">
        <v>11877</v>
      </c>
      <c r="CI40" s="13">
        <v>8.3766800000000002E-2</v>
      </c>
      <c r="CJ40" s="13">
        <v>0.100922</v>
      </c>
      <c r="CK40" s="13">
        <v>9.1645599999999994E-2</v>
      </c>
      <c r="CL40" s="11">
        <v>273.613</v>
      </c>
      <c r="CM40" s="5">
        <f t="shared" si="10"/>
        <v>7.4069572279371956E-2</v>
      </c>
      <c r="CN40" s="11">
        <v>6.1774800000000001</v>
      </c>
      <c r="CO40" s="5">
        <f t="shared" si="11"/>
        <v>5.6369011771147007E-4</v>
      </c>
      <c r="CP40" s="11">
        <v>7.5125899999999995E-2</v>
      </c>
      <c r="CQ40" s="11">
        <v>0.85107500000000003</v>
      </c>
      <c r="CR40" s="11">
        <v>7.3013300000000003E-2</v>
      </c>
      <c r="CS40" s="14">
        <v>7.8559799999999998E-4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142704203973556</v>
      </c>
      <c r="DA40" s="11">
        <v>33783.800000000003</v>
      </c>
      <c r="DB40" s="12"/>
      <c r="DC40" s="11">
        <v>1000</v>
      </c>
      <c r="DD40" s="11">
        <v>10853.3</v>
      </c>
      <c r="DE40" s="5">
        <f t="shared" si="12"/>
        <v>0.99035495939410523</v>
      </c>
      <c r="DF40" s="11">
        <v>1423.89</v>
      </c>
      <c r="DG40" s="5">
        <f t="shared" si="13"/>
        <v>0.1299288256227758</v>
      </c>
      <c r="DH40" s="11">
        <v>12277.1</v>
      </c>
      <c r="DI40" s="11">
        <v>11825.2</v>
      </c>
      <c r="DJ40" s="11">
        <v>204</v>
      </c>
      <c r="DK40" s="11">
        <v>6.1423100000000002</v>
      </c>
      <c r="DL40" s="11">
        <v>22.846800000000002</v>
      </c>
      <c r="DM40" s="11">
        <v>9.6357999999999997</v>
      </c>
      <c r="DN40" s="11">
        <v>10.8841</v>
      </c>
      <c r="DO40" s="11">
        <v>11927</v>
      </c>
      <c r="DP40" s="11">
        <v>11723</v>
      </c>
      <c r="DQ40" s="13">
        <v>6.9714399999999996E-2</v>
      </c>
      <c r="DR40" s="13">
        <v>8.8329199999999997E-2</v>
      </c>
      <c r="DS40" s="13">
        <v>7.9041700000000006E-2</v>
      </c>
      <c r="DT40" s="11">
        <v>172.125</v>
      </c>
      <c r="DU40" s="5">
        <f t="shared" si="14"/>
        <v>4.659583107742285E-2</v>
      </c>
      <c r="DV40" s="11">
        <v>8.2724100000000007</v>
      </c>
      <c r="DW40" s="5">
        <f t="shared" si="15"/>
        <v>7.5485080755543393E-4</v>
      </c>
      <c r="DX40" s="11">
        <v>4.7119899999999999E-2</v>
      </c>
      <c r="DY40" s="11">
        <v>0.906555</v>
      </c>
      <c r="DZ40" s="11">
        <v>4.60717E-2</v>
      </c>
      <c r="EA40" s="14">
        <v>2.53384E-4</v>
      </c>
      <c r="EB40" s="11">
        <v>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690666335518742</v>
      </c>
      <c r="EI40" s="11">
        <v>235461</v>
      </c>
      <c r="EJ40" s="12"/>
      <c r="EK40" s="11">
        <v>48</v>
      </c>
      <c r="EL40" s="11">
        <v>10839.7</v>
      </c>
      <c r="EM40" s="5">
        <f t="shared" si="16"/>
        <v>0.98911397025276038</v>
      </c>
      <c r="EN40" s="11">
        <v>1432.52</v>
      </c>
      <c r="EO40" s="5">
        <f t="shared" si="17"/>
        <v>0.13071630623232047</v>
      </c>
      <c r="EP40" s="11">
        <v>12272.2</v>
      </c>
      <c r="EQ40" s="11">
        <v>11822.2</v>
      </c>
      <c r="ER40" s="11">
        <v>125</v>
      </c>
      <c r="ES40" s="11">
        <v>0.96232499999999999</v>
      </c>
      <c r="ET40" s="11">
        <v>6.3562200000000004</v>
      </c>
      <c r="EU40" s="11">
        <v>2.4471699999999998</v>
      </c>
      <c r="EV40" s="11">
        <v>1.79067</v>
      </c>
      <c r="EW40" s="11">
        <v>11884</v>
      </c>
      <c r="EX40" s="11">
        <v>11759</v>
      </c>
      <c r="EY40" s="13">
        <v>7.2999400000000006E-2</v>
      </c>
      <c r="EZ40" s="13">
        <v>8.4405499999999994E-2</v>
      </c>
      <c r="FA40" s="13">
        <v>7.8767100000000007E-2</v>
      </c>
      <c r="FB40" s="11">
        <v>177.02099999999999</v>
      </c>
      <c r="FC40" s="5">
        <f t="shared" si="18"/>
        <v>4.7921223605847316E-2</v>
      </c>
      <c r="FD40" s="11">
        <v>8.09239</v>
      </c>
      <c r="FE40" s="5">
        <f t="shared" si="19"/>
        <v>7.3842412628889493E-4</v>
      </c>
      <c r="FF40" s="11">
        <v>4.8439999999999997E-2</v>
      </c>
      <c r="FG40" s="11">
        <v>0.90390999999999999</v>
      </c>
      <c r="FH40" s="11">
        <v>4.7402300000000001E-2</v>
      </c>
      <c r="FI40" s="11">
        <v>2.4814999999999999E-4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882913494815592</v>
      </c>
      <c r="FQ40" s="11">
        <v>229618</v>
      </c>
      <c r="FR40" s="12"/>
      <c r="FS40" s="11">
        <v>1000</v>
      </c>
      <c r="FT40" s="11">
        <v>10839.8</v>
      </c>
      <c r="FU40" s="5">
        <f t="shared" si="20"/>
        <v>0.98912309517291719</v>
      </c>
      <c r="FV40" s="11">
        <v>1418.13</v>
      </c>
      <c r="FW40" s="5">
        <f t="shared" si="21"/>
        <v>0.12940323022173558</v>
      </c>
      <c r="FX40" s="11">
        <v>12257.9</v>
      </c>
      <c r="FY40" s="11">
        <v>11818.6</v>
      </c>
      <c r="FZ40" s="11">
        <v>235</v>
      </c>
      <c r="GA40" s="11">
        <v>5.6130699999999996</v>
      </c>
      <c r="GB40" s="11">
        <v>22.6754</v>
      </c>
      <c r="GC40" s="11">
        <v>9.5203299999999995</v>
      </c>
      <c r="GD40" s="11">
        <v>10.754899999999999</v>
      </c>
      <c r="GE40" s="11">
        <v>11943</v>
      </c>
      <c r="GF40" s="11">
        <v>11708</v>
      </c>
      <c r="GG40" s="13">
        <v>6.8345699999999995E-2</v>
      </c>
      <c r="GH40" s="13">
        <v>8.97892E-2</v>
      </c>
      <c r="GI40" s="13">
        <v>7.8440599999999999E-2</v>
      </c>
      <c r="GJ40" s="11">
        <v>168.99</v>
      </c>
      <c r="GK40" s="5">
        <f t="shared" si="22"/>
        <v>4.5747157552788305E-2</v>
      </c>
      <c r="GL40" s="11">
        <v>8.3917900000000003</v>
      </c>
      <c r="GM40" s="5">
        <f t="shared" si="23"/>
        <v>7.6574413723879916E-4</v>
      </c>
      <c r="GN40" s="11">
        <v>4.62377E-2</v>
      </c>
      <c r="GO40" s="11">
        <v>0.90828600000000004</v>
      </c>
      <c r="GP40" s="11">
        <v>4.5256600000000001E-2</v>
      </c>
      <c r="GQ40" s="11">
        <v>2.1981600000000001E-4</v>
      </c>
      <c r="GR40" s="11">
        <v>0</v>
      </c>
      <c r="GS40" s="11">
        <v>0</v>
      </c>
      <c r="GT40" s="11">
        <v>0</v>
      </c>
      <c r="GU40" s="11">
        <v>0</v>
      </c>
      <c r="GV40" s="11">
        <v>0</v>
      </c>
      <c r="GW40" s="11">
        <v>0</v>
      </c>
      <c r="GX40" s="11">
        <v>224189891200402</v>
      </c>
      <c r="GY40" s="11">
        <v>53154.9</v>
      </c>
    </row>
    <row r="49" spans="2:207" x14ac:dyDescent="0.2">
      <c r="B49">
        <f>AVERAGE(B2:B40)</f>
        <v>1473.8461538461538</v>
      </c>
      <c r="C49">
        <f t="shared" ref="C49:BN49" si="24">AVERAGE(C2:C40)</f>
        <v>4789.6923076923076</v>
      </c>
      <c r="E49">
        <f t="shared" si="24"/>
        <v>1</v>
      </c>
      <c r="F49">
        <f t="shared" si="24"/>
        <v>4339.2820512820517</v>
      </c>
      <c r="G49" s="19">
        <f t="shared" si="24"/>
        <v>0.89849171045077669</v>
      </c>
      <c r="H49">
        <f t="shared" si="24"/>
        <v>1406.7692307692307</v>
      </c>
      <c r="I49" s="19">
        <f t="shared" si="24"/>
        <v>0.2997504339971272</v>
      </c>
      <c r="J49">
        <f t="shared" si="24"/>
        <v>5746.0512820512822</v>
      </c>
      <c r="K49">
        <f t="shared" si="24"/>
        <v>5260.8974358974356</v>
      </c>
      <c r="L49">
        <f t="shared" si="24"/>
        <v>0</v>
      </c>
      <c r="M49">
        <f t="shared" si="24"/>
        <v>0</v>
      </c>
      <c r="N49">
        <f t="shared" si="24"/>
        <v>0</v>
      </c>
      <c r="O49">
        <f t="shared" si="24"/>
        <v>0</v>
      </c>
      <c r="P49">
        <f t="shared" si="24"/>
        <v>0</v>
      </c>
      <c r="Q49">
        <f t="shared" si="24"/>
        <v>5260.8974358974356</v>
      </c>
      <c r="R49">
        <f t="shared" si="24"/>
        <v>5260.8974358974356</v>
      </c>
      <c r="S49" s="19">
        <f t="shared" si="24"/>
        <v>9.7268710256410235E-2</v>
      </c>
      <c r="T49" s="19">
        <f t="shared" si="24"/>
        <v>9.7268710256410235E-2</v>
      </c>
      <c r="U49" s="19">
        <f t="shared" si="24"/>
        <v>9.7268710256410235E-2</v>
      </c>
      <c r="V49">
        <f t="shared" si="24"/>
        <v>259.56410256410254</v>
      </c>
      <c r="W49" s="23">
        <f>2*AVERAGE(W2:W40)</f>
        <v>0.36330305793473977</v>
      </c>
      <c r="X49" s="21">
        <f t="shared" si="24"/>
        <v>5.6537799999999994</v>
      </c>
      <c r="Y49" s="19">
        <f t="shared" si="24"/>
        <v>2.0727027405906097E-3</v>
      </c>
      <c r="Z49" s="19">
        <f t="shared" si="24"/>
        <v>0.1925236666666667</v>
      </c>
      <c r="AA49" s="19">
        <f t="shared" si="24"/>
        <v>0.62712123076923065</v>
      </c>
      <c r="AB49" s="19">
        <f t="shared" si="24"/>
        <v>0.17076064102564101</v>
      </c>
      <c r="AC49" s="19">
        <f t="shared" si="24"/>
        <v>9.5756538461538501E-3</v>
      </c>
      <c r="AD49" s="19">
        <f t="shared" si="24"/>
        <v>1.8761769230769233E-5</v>
      </c>
      <c r="AE49">
        <f t="shared" si="24"/>
        <v>0</v>
      </c>
      <c r="AF49">
        <f t="shared" si="24"/>
        <v>0</v>
      </c>
      <c r="AG49">
        <f t="shared" si="24"/>
        <v>0</v>
      </c>
      <c r="AH49">
        <f t="shared" si="24"/>
        <v>0</v>
      </c>
      <c r="AI49">
        <f t="shared" si="24"/>
        <v>0</v>
      </c>
      <c r="AJ49">
        <f t="shared" si="24"/>
        <v>567726353.69230771</v>
      </c>
      <c r="AK49">
        <f t="shared" si="24"/>
        <v>0.17387820512820512</v>
      </c>
      <c r="AM49">
        <f t="shared" si="24"/>
        <v>63.179487179487182</v>
      </c>
      <c r="AN49">
        <f t="shared" si="24"/>
        <v>4804.7043333333322</v>
      </c>
      <c r="AO49" s="19">
        <f t="shared" si="24"/>
        <v>0.99973389897916753</v>
      </c>
      <c r="AP49">
        <f t="shared" si="24"/>
        <v>694.64849487179504</v>
      </c>
      <c r="AQ49" s="19">
        <f t="shared" si="24"/>
        <v>0.14297081804174586</v>
      </c>
      <c r="AR49">
        <f t="shared" si="24"/>
        <v>5499.3545897435897</v>
      </c>
      <c r="AS49">
        <f t="shared" si="24"/>
        <v>5201.9429743589735</v>
      </c>
      <c r="AT49">
        <f t="shared" si="24"/>
        <v>102.35897435897436</v>
      </c>
      <c r="AU49">
        <f t="shared" si="24"/>
        <v>2.063270156410256</v>
      </c>
      <c r="AV49">
        <f t="shared" si="24"/>
        <v>6.2206278205128189</v>
      </c>
      <c r="AW49">
        <f t="shared" si="24"/>
        <v>3.2718521538461536</v>
      </c>
      <c r="AX49">
        <f t="shared" si="24"/>
        <v>2.8473550769230775</v>
      </c>
      <c r="AY49">
        <f t="shared" si="24"/>
        <v>5255.333333333333</v>
      </c>
      <c r="AZ49">
        <f t="shared" si="24"/>
        <v>5152.9743589743593</v>
      </c>
      <c r="BA49" s="19">
        <f t="shared" si="24"/>
        <v>7.0030138461538438E-2</v>
      </c>
      <c r="BB49" s="19">
        <f t="shared" si="24"/>
        <v>0.10322492051282052</v>
      </c>
      <c r="BC49" s="19">
        <f t="shared" si="24"/>
        <v>8.5067628205128198E-2</v>
      </c>
      <c r="BD49">
        <f t="shared" si="24"/>
        <v>89.226236410256433</v>
      </c>
      <c r="BE49" s="23">
        <f>2*AVERAGE(BE2:BE40)</f>
        <v>0.11589830136510675</v>
      </c>
      <c r="BF49">
        <f t="shared" si="24"/>
        <v>8.8224194871794879</v>
      </c>
      <c r="BG49" s="19">
        <f t="shared" si="24"/>
        <v>3.4478111893032756E-3</v>
      </c>
      <c r="BH49" s="19">
        <f t="shared" si="24"/>
        <v>6.0135338461538478E-2</v>
      </c>
      <c r="BI49" s="19">
        <f t="shared" si="24"/>
        <v>0.8831985384615384</v>
      </c>
      <c r="BJ49" s="19">
        <f t="shared" si="24"/>
        <v>5.5757738461538468E-2</v>
      </c>
      <c r="BK49" s="19">
        <f t="shared" si="24"/>
        <v>9.031866666666668E-4</v>
      </c>
      <c r="BL49" s="19">
        <f t="shared" si="24"/>
        <v>5.234251282051282E-6</v>
      </c>
      <c r="BM49">
        <f t="shared" si="24"/>
        <v>0</v>
      </c>
      <c r="BN49">
        <f t="shared" si="24"/>
        <v>0</v>
      </c>
      <c r="BO49">
        <f t="shared" ref="BO49:DZ49" si="25">AVERAGE(BO2:BO40)</f>
        <v>0</v>
      </c>
      <c r="BP49">
        <f t="shared" si="25"/>
        <v>0</v>
      </c>
      <c r="BQ49">
        <f t="shared" si="25"/>
        <v>0</v>
      </c>
      <c r="BR49">
        <f t="shared" si="25"/>
        <v>633736480039.2821</v>
      </c>
      <c r="BS49">
        <f t="shared" si="25"/>
        <v>208.73433512820509</v>
      </c>
      <c r="BU49">
        <f t="shared" si="25"/>
        <v>1000</v>
      </c>
      <c r="BV49">
        <f t="shared" si="25"/>
        <v>4800.3855641025639</v>
      </c>
      <c r="BW49" s="19">
        <f t="shared" si="25"/>
        <v>0.99813705821342491</v>
      </c>
      <c r="BX49">
        <f t="shared" si="25"/>
        <v>689.99871794871797</v>
      </c>
      <c r="BY49" s="19">
        <f t="shared" si="25"/>
        <v>0.1411360507044194</v>
      </c>
      <c r="BZ49">
        <f t="shared" si="25"/>
        <v>5490.3818974358992</v>
      </c>
      <c r="CA49">
        <f t="shared" si="25"/>
        <v>5197.115358974359</v>
      </c>
      <c r="CB49">
        <f t="shared" si="25"/>
        <v>135.58974358974359</v>
      </c>
      <c r="CC49">
        <f t="shared" si="25"/>
        <v>5.7841471794871788</v>
      </c>
      <c r="CD49">
        <f t="shared" si="25"/>
        <v>20.784249999999997</v>
      </c>
      <c r="CE49">
        <f t="shared" si="25"/>
        <v>9.3028123076923048</v>
      </c>
      <c r="CF49">
        <f t="shared" si="25"/>
        <v>10.379062820512823</v>
      </c>
      <c r="CG49">
        <f t="shared" si="25"/>
        <v>5268.6153846153848</v>
      </c>
      <c r="CH49">
        <f t="shared" si="25"/>
        <v>5133.0256410256407</v>
      </c>
      <c r="CI49" s="19">
        <f t="shared" si="25"/>
        <v>6.3953479487179485E-2</v>
      </c>
      <c r="CJ49" s="19">
        <f t="shared" si="25"/>
        <v>0.10443643846153848</v>
      </c>
      <c r="CK49" s="19">
        <f t="shared" si="25"/>
        <v>8.3278020512820516E-2</v>
      </c>
      <c r="CL49">
        <f t="shared" si="25"/>
        <v>88.208948717948715</v>
      </c>
      <c r="CM49" s="23">
        <f>2*AVERAGE(CM2:CM40)</f>
        <v>0.11282587441420976</v>
      </c>
      <c r="CN49">
        <f t="shared" si="25"/>
        <v>9.0066712820512791</v>
      </c>
      <c r="CO49" s="19">
        <f t="shared" si="25"/>
        <v>3.5956614272153833E-3</v>
      </c>
      <c r="CP49" s="19">
        <f t="shared" si="25"/>
        <v>5.828716923076923E-2</v>
      </c>
      <c r="CQ49" s="19">
        <f t="shared" si="25"/>
        <v>0.88657894871794896</v>
      </c>
      <c r="CR49" s="19">
        <f t="shared" si="25"/>
        <v>5.4537392307692313E-2</v>
      </c>
      <c r="CS49" s="19">
        <f t="shared" si="25"/>
        <v>5.9516751948717947E-4</v>
      </c>
      <c r="CT49" s="19">
        <f t="shared" si="25"/>
        <v>1.3065256410256408E-6</v>
      </c>
      <c r="CU49">
        <f t="shared" si="25"/>
        <v>0</v>
      </c>
      <c r="CV49">
        <f t="shared" si="25"/>
        <v>0</v>
      </c>
      <c r="CW49">
        <f t="shared" si="25"/>
        <v>0</v>
      </c>
      <c r="CX49">
        <f t="shared" si="25"/>
        <v>0</v>
      </c>
      <c r="CY49">
        <f t="shared" si="25"/>
        <v>0</v>
      </c>
      <c r="CZ49">
        <f t="shared" si="25"/>
        <v>41518121960831.695</v>
      </c>
      <c r="DA49">
        <f t="shared" si="25"/>
        <v>10205.655974358973</v>
      </c>
      <c r="DC49">
        <f t="shared" si="25"/>
        <v>1000</v>
      </c>
      <c r="DD49">
        <f t="shared" si="25"/>
        <v>4735.4294358974366</v>
      </c>
      <c r="DE49" s="19">
        <f t="shared" si="25"/>
        <v>0.98843769510808421</v>
      </c>
      <c r="DF49">
        <f t="shared" si="25"/>
        <v>603.67807692307701</v>
      </c>
      <c r="DG49" s="19">
        <f t="shared" si="25"/>
        <v>0.12761910831302622</v>
      </c>
      <c r="DH49">
        <f t="shared" si="25"/>
        <v>5339.1066923076933</v>
      </c>
      <c r="DI49">
        <f t="shared" si="25"/>
        <v>5150.8917692307696</v>
      </c>
      <c r="DJ49">
        <f t="shared" si="25"/>
        <v>164.92307692307693</v>
      </c>
      <c r="DK49">
        <f t="shared" si="25"/>
        <v>8.2692525641025636</v>
      </c>
      <c r="DL49">
        <f t="shared" si="25"/>
        <v>29.081661538461539</v>
      </c>
      <c r="DM49">
        <f t="shared" si="25"/>
        <v>12.611394358974357</v>
      </c>
      <c r="DN49">
        <f t="shared" si="25"/>
        <v>12.183601538461536</v>
      </c>
      <c r="DO49">
        <f t="shared" si="25"/>
        <v>5236.4871794871797</v>
      </c>
      <c r="DP49">
        <f t="shared" si="25"/>
        <v>5071.5641025641025</v>
      </c>
      <c r="DQ49" s="19">
        <f t="shared" si="25"/>
        <v>5.4688979487179504E-2</v>
      </c>
      <c r="DR49" s="19">
        <f t="shared" si="25"/>
        <v>9.9076151282051272E-2</v>
      </c>
      <c r="DS49" s="19">
        <f t="shared" si="25"/>
        <v>7.6068828205128211E-2</v>
      </c>
      <c r="DT49" s="21">
        <f t="shared" si="25"/>
        <v>60.155000000000001</v>
      </c>
      <c r="DU49" s="24">
        <f>2*AVERAGE(DU2:DU40)</f>
        <v>8.5708906358845885E-2</v>
      </c>
      <c r="DV49">
        <f t="shared" si="25"/>
        <v>10.483120256410254</v>
      </c>
      <c r="DW49" s="19">
        <f t="shared" si="25"/>
        <v>3.7832512644437946E-3</v>
      </c>
      <c r="DX49" s="19">
        <f t="shared" si="25"/>
        <v>4.4373100000000006E-2</v>
      </c>
      <c r="DY49" s="19">
        <f t="shared" si="25"/>
        <v>0.91405043589743573</v>
      </c>
      <c r="DZ49" s="19">
        <f t="shared" si="25"/>
        <v>4.1335520512820509E-2</v>
      </c>
      <c r="EA49" s="19">
        <f t="shared" ref="EA49:GL49" si="26">AVERAGE(EA2:EA40)</f>
        <v>2.4059592307692308E-4</v>
      </c>
      <c r="EB49" s="19">
        <f t="shared" si="26"/>
        <v>2.923813846153846E-7</v>
      </c>
      <c r="EC49">
        <f t="shared" si="26"/>
        <v>0</v>
      </c>
      <c r="ED49">
        <f t="shared" si="26"/>
        <v>0</v>
      </c>
      <c r="EE49">
        <f t="shared" si="26"/>
        <v>0</v>
      </c>
      <c r="EF49">
        <f t="shared" si="26"/>
        <v>0</v>
      </c>
      <c r="EG49">
        <f t="shared" si="26"/>
        <v>0</v>
      </c>
      <c r="EH49">
        <f t="shared" si="26"/>
        <v>80802188323714.828</v>
      </c>
      <c r="EI49">
        <f t="shared" si="26"/>
        <v>27532.286848205131</v>
      </c>
      <c r="EK49">
        <f t="shared" si="26"/>
        <v>43.897435897435898</v>
      </c>
      <c r="EL49">
        <f t="shared" si="26"/>
        <v>4726.2464102564118</v>
      </c>
      <c r="EM49" s="19">
        <f t="shared" si="26"/>
        <v>0.98584444600721521</v>
      </c>
      <c r="EN49">
        <f t="shared" si="26"/>
        <v>602.66466666666668</v>
      </c>
      <c r="EO49" s="19">
        <f t="shared" si="26"/>
        <v>0.12777483075459051</v>
      </c>
      <c r="EP49">
        <f t="shared" si="26"/>
        <v>5328.9105128205128</v>
      </c>
      <c r="EQ49">
        <f t="shared" si="26"/>
        <v>5150.1628205128209</v>
      </c>
      <c r="ER49">
        <f t="shared" si="26"/>
        <v>89.051282051282058</v>
      </c>
      <c r="ES49">
        <f t="shared" si="26"/>
        <v>1.2288158205128208</v>
      </c>
      <c r="ET49">
        <f t="shared" si="26"/>
        <v>5.0717889743589746</v>
      </c>
      <c r="EU49">
        <f t="shared" si="26"/>
        <v>2.2404703846153837</v>
      </c>
      <c r="EV49">
        <f t="shared" si="26"/>
        <v>1.9357735128205127</v>
      </c>
      <c r="EW49">
        <f t="shared" si="26"/>
        <v>5196.666666666667</v>
      </c>
      <c r="EX49">
        <f t="shared" si="26"/>
        <v>5107.6153846153848</v>
      </c>
      <c r="EY49" s="19">
        <f t="shared" si="26"/>
        <v>6.5966825641025642E-2</v>
      </c>
      <c r="EZ49" s="19">
        <f t="shared" si="26"/>
        <v>8.7269443589743603E-2</v>
      </c>
      <c r="FA49" s="19">
        <f t="shared" si="26"/>
        <v>7.6427728205128206E-2</v>
      </c>
      <c r="FB49">
        <f t="shared" si="26"/>
        <v>59.277176923076929</v>
      </c>
      <c r="FC49" s="24">
        <f>2*AVERAGE(FC2:FC40)</f>
        <v>8.3369905092431709E-2</v>
      </c>
      <c r="FD49">
        <f t="shared" si="26"/>
        <v>10.842794871794874</v>
      </c>
      <c r="FE49" s="19">
        <f t="shared" si="26"/>
        <v>4.0968020613921935E-3</v>
      </c>
      <c r="FF49" s="19">
        <f t="shared" si="26"/>
        <v>4.3169028205128211E-2</v>
      </c>
      <c r="FG49" s="19">
        <f t="shared" si="26"/>
        <v>0.91642487179487175</v>
      </c>
      <c r="FH49" s="19">
        <f t="shared" si="26"/>
        <v>4.0199774358974358E-2</v>
      </c>
      <c r="FI49" s="19">
        <f t="shared" si="26"/>
        <v>2.0524410000000005E-4</v>
      </c>
      <c r="FJ49" s="19">
        <f t="shared" si="26"/>
        <v>1.082997435897436E-6</v>
      </c>
      <c r="FK49">
        <f t="shared" si="26"/>
        <v>0</v>
      </c>
      <c r="FL49">
        <f t="shared" si="26"/>
        <v>0</v>
      </c>
      <c r="FM49">
        <f t="shared" si="26"/>
        <v>0</v>
      </c>
      <c r="FN49">
        <f t="shared" si="26"/>
        <v>0</v>
      </c>
      <c r="FO49">
        <f t="shared" si="26"/>
        <v>0</v>
      </c>
      <c r="FP49">
        <f t="shared" si="26"/>
        <v>68598433134612.875</v>
      </c>
      <c r="FQ49">
        <f t="shared" si="26"/>
        <v>18128.162707692303</v>
      </c>
      <c r="FS49">
        <f t="shared" si="26"/>
        <v>1000</v>
      </c>
      <c r="FT49">
        <f t="shared" si="26"/>
        <v>4726.2494358974354</v>
      </c>
      <c r="FU49" s="19">
        <f t="shared" si="26"/>
        <v>0.98581414057230743</v>
      </c>
      <c r="FV49">
        <f t="shared" si="26"/>
        <v>600.93784615384618</v>
      </c>
      <c r="FW49" s="19">
        <f t="shared" si="26"/>
        <v>0.12698444900291994</v>
      </c>
      <c r="FX49">
        <f t="shared" si="26"/>
        <v>5327.1885384615389</v>
      </c>
      <c r="FY49">
        <f t="shared" si="26"/>
        <v>5148.0280512820518</v>
      </c>
      <c r="FZ49">
        <f t="shared" si="26"/>
        <v>162.10256410256412</v>
      </c>
      <c r="GA49">
        <f t="shared" si="26"/>
        <v>7.242342307692307</v>
      </c>
      <c r="GB49">
        <f t="shared" si="26"/>
        <v>27.121502564102567</v>
      </c>
      <c r="GC49">
        <f t="shared" si="26"/>
        <v>11.551450256410259</v>
      </c>
      <c r="GD49">
        <f t="shared" si="26"/>
        <v>11.686607435897436</v>
      </c>
      <c r="GE49">
        <f t="shared" si="26"/>
        <v>5232.3589743589746</v>
      </c>
      <c r="GF49">
        <f t="shared" si="26"/>
        <v>5070.2564102564102</v>
      </c>
      <c r="GG49" s="19">
        <f t="shared" si="26"/>
        <v>5.4754348717948723E-2</v>
      </c>
      <c r="GH49" s="19">
        <f t="shared" si="26"/>
        <v>9.748536153846156E-2</v>
      </c>
      <c r="GI49" s="19">
        <f t="shared" si="26"/>
        <v>7.5183174358974356E-2</v>
      </c>
      <c r="GJ49">
        <f t="shared" si="26"/>
        <v>58.532230769230786</v>
      </c>
      <c r="GK49" s="19">
        <f>2*AVERAGE(GK2:GK40)</f>
        <v>8.2957244751947809E-2</v>
      </c>
      <c r="GL49">
        <f t="shared" si="26"/>
        <v>10.781896153846155</v>
      </c>
      <c r="GM49" s="19">
        <f t="shared" ref="GM49:GY49" si="27">AVERAGE(GM2:GM40)</f>
        <v>3.9161172796297458E-3</v>
      </c>
      <c r="GN49" s="19">
        <f t="shared" si="27"/>
        <v>4.2948958974358971E-2</v>
      </c>
      <c r="GO49" s="19">
        <f t="shared" si="27"/>
        <v>0.91685056410256349</v>
      </c>
      <c r="GP49" s="19">
        <f t="shared" si="27"/>
        <v>4.000795384615384E-2</v>
      </c>
      <c r="GQ49" s="19">
        <f t="shared" si="27"/>
        <v>1.9223816923076919E-4</v>
      </c>
      <c r="GR49" s="19">
        <f t="shared" si="27"/>
        <v>3.3472153846153845E-7</v>
      </c>
      <c r="GS49">
        <f t="shared" si="27"/>
        <v>0</v>
      </c>
      <c r="GT49">
        <f t="shared" si="27"/>
        <v>0</v>
      </c>
      <c r="GU49">
        <f t="shared" si="27"/>
        <v>0</v>
      </c>
      <c r="GV49">
        <f t="shared" si="27"/>
        <v>0</v>
      </c>
      <c r="GW49">
        <f t="shared" si="27"/>
        <v>0</v>
      </c>
      <c r="GX49">
        <f t="shared" si="27"/>
        <v>44490439719357.695</v>
      </c>
      <c r="GY49">
        <f t="shared" si="27"/>
        <v>11450.511843589744</v>
      </c>
    </row>
    <row r="50" spans="2:207" x14ac:dyDescent="0.2">
      <c r="BR50">
        <f>BR49/AJ49</f>
        <v>1116.2710272610493</v>
      </c>
      <c r="BS50">
        <f>BS49/AK49</f>
        <v>1200.4629043317971</v>
      </c>
      <c r="CZ50">
        <f>CZ49/AJ49</f>
        <v>73130.51735367105</v>
      </c>
      <c r="DA50">
        <f>DA49/AK49</f>
        <v>58694.27952073732</v>
      </c>
      <c r="EH50">
        <f>EH49/AJ49</f>
        <v>142325.94241610178</v>
      </c>
      <c r="EI50">
        <f>EI49/AK49</f>
        <v>158342.36860165902</v>
      </c>
      <c r="FP50">
        <f>FP49/AJ49</f>
        <v>120830.10184126729</v>
      </c>
      <c r="FQ50">
        <f>FQ49/AK49</f>
        <v>104257.82054930873</v>
      </c>
      <c r="GX50">
        <f>GX49/AJ49</f>
        <v>78365.993457950884</v>
      </c>
      <c r="GY50">
        <f>GY49/AK49</f>
        <v>65853.634934562215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17"/>
  <sheetViews>
    <sheetView tabSelected="1" topLeftCell="B1" workbookViewId="0">
      <pane ySplit="1" topLeftCell="A2" activePane="bottomLeft" state="frozen"/>
      <selection pane="bottomLeft" activeCell="I2" sqref="I2"/>
    </sheetView>
  </sheetViews>
  <sheetFormatPr defaultColWidth="8.85546875" defaultRowHeight="12.75" x14ac:dyDescent="0.2"/>
  <cols>
    <col min="1" max="1" width="35.42578125" customWidth="1"/>
    <col min="2" max="2" width="8.42578125" customWidth="1"/>
    <col min="6" max="7" width="11.42578125" customWidth="1"/>
  </cols>
  <sheetData>
    <row r="1" spans="1:207" ht="15.75" customHeight="1" x14ac:dyDescent="0.2">
      <c r="A1" s="6" t="s">
        <v>0</v>
      </c>
      <c r="B1" s="16" t="s">
        <v>143</v>
      </c>
      <c r="C1" s="6" t="s">
        <v>1</v>
      </c>
      <c r="D1" s="6" t="s">
        <v>2</v>
      </c>
      <c r="E1" s="6" t="s">
        <v>3</v>
      </c>
      <c r="F1" s="6" t="s">
        <v>4</v>
      </c>
      <c r="G1" s="16" t="s">
        <v>144</v>
      </c>
      <c r="H1" s="6" t="s">
        <v>5</v>
      </c>
      <c r="I1" s="6"/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16" t="s">
        <v>157</v>
      </c>
      <c r="X1" s="6" t="s">
        <v>19</v>
      </c>
      <c r="Y1" s="16" t="s">
        <v>147</v>
      </c>
      <c r="Z1" s="6">
        <v>1</v>
      </c>
      <c r="AA1" s="6">
        <v>2</v>
      </c>
      <c r="AB1" s="6">
        <v>3</v>
      </c>
      <c r="AC1" s="6">
        <v>4</v>
      </c>
      <c r="AD1" s="6">
        <v>5</v>
      </c>
      <c r="AE1" s="6">
        <v>6</v>
      </c>
      <c r="AF1" s="6" t="s">
        <v>20</v>
      </c>
      <c r="AG1" s="6" t="s">
        <v>21</v>
      </c>
      <c r="AH1" s="6" t="s">
        <v>22</v>
      </c>
      <c r="AI1" s="6" t="s">
        <v>23</v>
      </c>
      <c r="AJ1" s="6" t="s">
        <v>24</v>
      </c>
      <c r="AK1" s="6" t="s">
        <v>25</v>
      </c>
      <c r="AL1" s="6" t="s">
        <v>26</v>
      </c>
      <c r="AM1" s="6" t="s">
        <v>3</v>
      </c>
      <c r="AN1" s="6" t="s">
        <v>4</v>
      </c>
      <c r="AO1" s="16" t="s">
        <v>144</v>
      </c>
      <c r="AP1" s="6" t="s">
        <v>5</v>
      </c>
      <c r="AQ1" s="16" t="s">
        <v>145</v>
      </c>
      <c r="AR1" s="6" t="s">
        <v>6</v>
      </c>
      <c r="AS1" s="6" t="s">
        <v>7</v>
      </c>
      <c r="AT1" s="6" t="s">
        <v>8</v>
      </c>
      <c r="AU1" s="6" t="s">
        <v>9</v>
      </c>
      <c r="AV1" s="6" t="s">
        <v>10</v>
      </c>
      <c r="AW1" s="6" t="s">
        <v>11</v>
      </c>
      <c r="AX1" s="6" t="s">
        <v>12</v>
      </c>
      <c r="AY1" s="6" t="s">
        <v>13</v>
      </c>
      <c r="AZ1" s="6" t="s">
        <v>14</v>
      </c>
      <c r="BA1" s="6" t="s">
        <v>15</v>
      </c>
      <c r="BB1" s="6" t="s">
        <v>16</v>
      </c>
      <c r="BC1" s="6" t="s">
        <v>17</v>
      </c>
      <c r="BD1" s="6" t="s">
        <v>18</v>
      </c>
      <c r="BE1" s="16" t="s">
        <v>157</v>
      </c>
      <c r="BF1" s="6" t="s">
        <v>19</v>
      </c>
      <c r="BG1" s="16" t="s">
        <v>147</v>
      </c>
      <c r="BH1" s="6">
        <v>1</v>
      </c>
      <c r="BI1" s="6">
        <v>2</v>
      </c>
      <c r="BJ1" s="6">
        <v>3</v>
      </c>
      <c r="BK1" s="6">
        <v>4</v>
      </c>
      <c r="BL1" s="6">
        <v>5</v>
      </c>
      <c r="BM1" s="6">
        <v>6</v>
      </c>
      <c r="BN1" s="6" t="s">
        <v>20</v>
      </c>
      <c r="BO1" s="6" t="s">
        <v>21</v>
      </c>
      <c r="BP1" s="6" t="s">
        <v>22</v>
      </c>
      <c r="BQ1" s="6" t="s">
        <v>23</v>
      </c>
      <c r="BR1" s="6" t="s">
        <v>24</v>
      </c>
      <c r="BS1" s="6" t="s">
        <v>25</v>
      </c>
      <c r="BT1" s="6" t="s">
        <v>27</v>
      </c>
      <c r="BU1" s="6" t="s">
        <v>3</v>
      </c>
      <c r="BV1" s="6" t="s">
        <v>4</v>
      </c>
      <c r="BW1" s="16" t="s">
        <v>144</v>
      </c>
      <c r="BX1" s="6" t="s">
        <v>5</v>
      </c>
      <c r="BY1" s="16" t="s">
        <v>145</v>
      </c>
      <c r="BZ1" s="6" t="s">
        <v>6</v>
      </c>
      <c r="CA1" s="6" t="s">
        <v>7</v>
      </c>
      <c r="CB1" s="6" t="s">
        <v>8</v>
      </c>
      <c r="CC1" s="6" t="s">
        <v>9</v>
      </c>
      <c r="CD1" s="6" t="s">
        <v>10</v>
      </c>
      <c r="CE1" s="6" t="s">
        <v>11</v>
      </c>
      <c r="CF1" s="6" t="s">
        <v>12</v>
      </c>
      <c r="CG1" s="6" t="s">
        <v>13</v>
      </c>
      <c r="CH1" s="6" t="s">
        <v>14</v>
      </c>
      <c r="CI1" s="6" t="s">
        <v>15</v>
      </c>
      <c r="CJ1" s="6" t="s">
        <v>16</v>
      </c>
      <c r="CK1" s="6" t="s">
        <v>17</v>
      </c>
      <c r="CL1" s="6" t="s">
        <v>18</v>
      </c>
      <c r="CM1" s="16" t="s">
        <v>157</v>
      </c>
      <c r="CN1" s="6" t="s">
        <v>19</v>
      </c>
      <c r="CO1" s="16" t="s">
        <v>147</v>
      </c>
      <c r="CP1" s="6">
        <v>1</v>
      </c>
      <c r="CQ1" s="6">
        <v>2</v>
      </c>
      <c r="CR1" s="6">
        <v>3</v>
      </c>
      <c r="CS1" s="6">
        <v>4</v>
      </c>
      <c r="CT1" s="6">
        <v>5</v>
      </c>
      <c r="CU1" s="6">
        <v>6</v>
      </c>
      <c r="CV1" s="6" t="s">
        <v>20</v>
      </c>
      <c r="CW1" s="6" t="s">
        <v>21</v>
      </c>
      <c r="CX1" s="6" t="s">
        <v>22</v>
      </c>
      <c r="CY1" s="6" t="s">
        <v>23</v>
      </c>
      <c r="CZ1" s="6" t="s">
        <v>24</v>
      </c>
      <c r="DA1" s="6" t="s">
        <v>25</v>
      </c>
      <c r="DB1" s="6" t="s">
        <v>28</v>
      </c>
      <c r="DC1" s="6" t="s">
        <v>3</v>
      </c>
      <c r="DD1" s="6" t="s">
        <v>4</v>
      </c>
      <c r="DE1" s="16" t="s">
        <v>144</v>
      </c>
      <c r="DF1" s="6" t="s">
        <v>5</v>
      </c>
      <c r="DG1" s="16" t="s">
        <v>145</v>
      </c>
      <c r="DH1" s="6" t="s">
        <v>6</v>
      </c>
      <c r="DI1" s="6" t="s">
        <v>7</v>
      </c>
      <c r="DJ1" s="6" t="s">
        <v>8</v>
      </c>
      <c r="DK1" s="6" t="s">
        <v>9</v>
      </c>
      <c r="DL1" s="6" t="s">
        <v>10</v>
      </c>
      <c r="DM1" s="6" t="s">
        <v>11</v>
      </c>
      <c r="DN1" s="6" t="s">
        <v>12</v>
      </c>
      <c r="DO1" s="6" t="s">
        <v>13</v>
      </c>
      <c r="DP1" s="6" t="s">
        <v>14</v>
      </c>
      <c r="DQ1" s="6" t="s">
        <v>15</v>
      </c>
      <c r="DR1" s="6" t="s">
        <v>16</v>
      </c>
      <c r="DS1" s="6" t="s">
        <v>17</v>
      </c>
      <c r="DT1" s="6" t="s">
        <v>18</v>
      </c>
      <c r="DU1" s="16" t="s">
        <v>157</v>
      </c>
      <c r="DV1" s="6" t="s">
        <v>19</v>
      </c>
      <c r="DW1" s="16" t="s">
        <v>147</v>
      </c>
      <c r="DX1" s="6">
        <v>1</v>
      </c>
      <c r="DY1" s="6">
        <v>2</v>
      </c>
      <c r="DZ1" s="6">
        <v>3</v>
      </c>
      <c r="EA1" s="6">
        <v>4</v>
      </c>
      <c r="EB1" s="6">
        <v>5</v>
      </c>
      <c r="EC1" s="6">
        <v>6</v>
      </c>
      <c r="ED1" s="6" t="s">
        <v>20</v>
      </c>
      <c r="EE1" s="6" t="s">
        <v>21</v>
      </c>
      <c r="EF1" s="6" t="s">
        <v>22</v>
      </c>
      <c r="EG1" s="6" t="s">
        <v>23</v>
      </c>
      <c r="EH1" s="6" t="s">
        <v>24</v>
      </c>
      <c r="EI1" s="6" t="s">
        <v>25</v>
      </c>
      <c r="EJ1" s="6" t="s">
        <v>29</v>
      </c>
      <c r="EK1" s="6" t="s">
        <v>3</v>
      </c>
      <c r="EL1" s="6" t="s">
        <v>4</v>
      </c>
      <c r="EM1" s="16" t="s">
        <v>144</v>
      </c>
      <c r="EN1" s="6" t="s">
        <v>5</v>
      </c>
      <c r="EO1" s="16" t="s">
        <v>145</v>
      </c>
      <c r="EP1" s="6" t="s">
        <v>6</v>
      </c>
      <c r="EQ1" s="6" t="s">
        <v>7</v>
      </c>
      <c r="ER1" s="6" t="s">
        <v>8</v>
      </c>
      <c r="ES1" s="6" t="s">
        <v>9</v>
      </c>
      <c r="ET1" s="6" t="s">
        <v>10</v>
      </c>
      <c r="EU1" s="6" t="s">
        <v>11</v>
      </c>
      <c r="EV1" s="6" t="s">
        <v>12</v>
      </c>
      <c r="EW1" s="6" t="s">
        <v>13</v>
      </c>
      <c r="EX1" s="6" t="s">
        <v>14</v>
      </c>
      <c r="EY1" s="6" t="s">
        <v>15</v>
      </c>
      <c r="EZ1" s="6" t="s">
        <v>16</v>
      </c>
      <c r="FA1" s="6" t="s">
        <v>17</v>
      </c>
      <c r="FB1" s="6" t="s">
        <v>18</v>
      </c>
      <c r="FC1" s="16" t="s">
        <v>157</v>
      </c>
      <c r="FD1" s="6" t="s">
        <v>19</v>
      </c>
      <c r="FE1" s="16" t="s">
        <v>147</v>
      </c>
      <c r="FF1" s="6">
        <v>1</v>
      </c>
      <c r="FG1" s="6">
        <v>2</v>
      </c>
      <c r="FH1" s="6">
        <v>3</v>
      </c>
      <c r="FI1" s="6">
        <v>4</v>
      </c>
      <c r="FJ1" s="6">
        <v>5</v>
      </c>
      <c r="FK1" s="6">
        <v>6</v>
      </c>
      <c r="FL1" s="6" t="s">
        <v>20</v>
      </c>
      <c r="FM1" s="6" t="s">
        <v>21</v>
      </c>
      <c r="FN1" s="6" t="s">
        <v>22</v>
      </c>
      <c r="FO1" s="6" t="s">
        <v>23</v>
      </c>
      <c r="FP1" s="6" t="s">
        <v>24</v>
      </c>
      <c r="FQ1" s="6" t="s">
        <v>25</v>
      </c>
      <c r="FR1" s="6" t="s">
        <v>30</v>
      </c>
      <c r="FS1" s="6" t="s">
        <v>3</v>
      </c>
      <c r="FT1" s="6" t="s">
        <v>4</v>
      </c>
      <c r="FU1" s="16" t="s">
        <v>144</v>
      </c>
      <c r="FV1" s="6" t="s">
        <v>5</v>
      </c>
      <c r="FW1" s="16" t="s">
        <v>145</v>
      </c>
      <c r="FX1" s="6" t="s">
        <v>6</v>
      </c>
      <c r="FY1" s="6" t="s">
        <v>7</v>
      </c>
      <c r="FZ1" s="6" t="s">
        <v>8</v>
      </c>
      <c r="GA1" s="6" t="s">
        <v>9</v>
      </c>
      <c r="GB1" s="6" t="s">
        <v>10</v>
      </c>
      <c r="GC1" s="6" t="s">
        <v>11</v>
      </c>
      <c r="GD1" s="6" t="s">
        <v>12</v>
      </c>
      <c r="GE1" s="6" t="s">
        <v>13</v>
      </c>
      <c r="GF1" s="6" t="s">
        <v>14</v>
      </c>
      <c r="GG1" s="6" t="s">
        <v>15</v>
      </c>
      <c r="GH1" s="6" t="s">
        <v>16</v>
      </c>
      <c r="GI1" s="6" t="s">
        <v>17</v>
      </c>
      <c r="GJ1" s="6" t="s">
        <v>18</v>
      </c>
      <c r="GK1" s="16" t="s">
        <v>157</v>
      </c>
      <c r="GL1" s="6" t="s">
        <v>19</v>
      </c>
      <c r="GM1" s="16" t="s">
        <v>147</v>
      </c>
      <c r="GN1" s="6">
        <v>1</v>
      </c>
      <c r="GO1" s="6">
        <v>2</v>
      </c>
      <c r="GP1" s="6">
        <v>3</v>
      </c>
      <c r="GQ1" s="6">
        <v>4</v>
      </c>
      <c r="GR1" s="6">
        <v>5</v>
      </c>
      <c r="GS1" s="6">
        <v>6</v>
      </c>
      <c r="GT1" s="6" t="s">
        <v>20</v>
      </c>
      <c r="GU1" s="6" t="s">
        <v>21</v>
      </c>
      <c r="GV1" s="6" t="s">
        <v>22</v>
      </c>
      <c r="GW1" s="6" t="s">
        <v>23</v>
      </c>
      <c r="GX1" s="6" t="s">
        <v>24</v>
      </c>
      <c r="GY1" s="6" t="s">
        <v>25</v>
      </c>
    </row>
    <row r="2" spans="1:207" x14ac:dyDescent="0.2">
      <c r="A2" s="6" t="s">
        <v>121</v>
      </c>
      <c r="B2">
        <v>18</v>
      </c>
      <c r="C2">
        <v>19</v>
      </c>
      <c r="D2" t="s">
        <v>173</v>
      </c>
      <c r="E2">
        <v>1</v>
      </c>
      <c r="F2">
        <v>17</v>
      </c>
      <c r="G2">
        <f>F2/C2</f>
        <v>0.89473684210526316</v>
      </c>
      <c r="H2">
        <v>7</v>
      </c>
      <c r="I2">
        <f>H2/C2</f>
        <v>0.36842105263157893</v>
      </c>
      <c r="J2">
        <v>24</v>
      </c>
      <c r="K2">
        <v>19</v>
      </c>
      <c r="L2">
        <v>0</v>
      </c>
      <c r="M2">
        <v>0</v>
      </c>
      <c r="N2">
        <v>0</v>
      </c>
      <c r="O2">
        <v>0</v>
      </c>
      <c r="P2">
        <v>0</v>
      </c>
      <c r="Q2">
        <v>19</v>
      </c>
      <c r="R2">
        <v>19</v>
      </c>
      <c r="S2" s="26">
        <v>0</v>
      </c>
      <c r="T2" s="26">
        <v>0</v>
      </c>
      <c r="U2" s="26">
        <v>0</v>
      </c>
      <c r="V2">
        <v>6</v>
      </c>
      <c r="W2">
        <f>V2/B2</f>
        <v>0.33333333333333331</v>
      </c>
      <c r="X2">
        <v>1.1666700000000001</v>
      </c>
      <c r="Y2">
        <f>X2/C2</f>
        <v>6.1403684210526319E-2</v>
      </c>
      <c r="Z2">
        <v>0.61111099999999996</v>
      </c>
      <c r="AA2">
        <v>0.111111</v>
      </c>
      <c r="AB2">
        <v>5.5555599999999997E-2</v>
      </c>
      <c r="AC2">
        <v>0.222222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2805002</v>
      </c>
      <c r="AK2">
        <v>0</v>
      </c>
      <c r="AL2" s="18"/>
      <c r="AM2" s="5">
        <v>18</v>
      </c>
      <c r="AN2" s="5">
        <v>17.944400000000002</v>
      </c>
      <c r="AO2" s="5">
        <f t="shared" ref="AO2:AO10" si="0">AN2/C2</f>
        <v>0.94444210526315797</v>
      </c>
      <c r="AP2" s="5">
        <v>1.0555600000000001</v>
      </c>
      <c r="AQ2" s="5">
        <f t="shared" ref="AQ2:AQ10" si="1">AP2/C2</f>
        <v>5.5555789473684211E-2</v>
      </c>
      <c r="AR2" s="5">
        <v>19</v>
      </c>
      <c r="AS2" s="5">
        <v>19</v>
      </c>
      <c r="AT2" s="5">
        <v>0</v>
      </c>
      <c r="AU2" s="5">
        <v>0.22941600000000001</v>
      </c>
      <c r="AV2" s="5">
        <v>0.945905</v>
      </c>
      <c r="AW2" s="5">
        <v>0</v>
      </c>
      <c r="AX2" s="5">
        <v>0</v>
      </c>
      <c r="AY2" s="5">
        <v>19</v>
      </c>
      <c r="AZ2" s="5">
        <v>19</v>
      </c>
      <c r="BA2" s="9">
        <v>0</v>
      </c>
      <c r="BB2" s="9">
        <v>0</v>
      </c>
      <c r="BC2" s="9">
        <v>0</v>
      </c>
      <c r="BD2" s="5">
        <v>1</v>
      </c>
      <c r="BE2" s="5">
        <f t="shared" ref="BE2:BE10" si="2">BD2/B2</f>
        <v>5.5555555555555552E-2</v>
      </c>
      <c r="BF2" s="5">
        <v>1.0555600000000001</v>
      </c>
      <c r="BG2" s="5">
        <f t="shared" ref="BG2:BG10" si="3">BF2/C2</f>
        <v>5.5555789473684211E-2</v>
      </c>
      <c r="BH2" s="5">
        <v>0.111111</v>
      </c>
      <c r="BI2" s="5">
        <v>0.88888900000000004</v>
      </c>
      <c r="BJ2" s="5">
        <v>0</v>
      </c>
      <c r="BK2" s="8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374828590</v>
      </c>
      <c r="BS2" s="5">
        <v>0.109375</v>
      </c>
      <c r="BT2" s="18"/>
      <c r="BU2" s="5">
        <v>1000</v>
      </c>
      <c r="BV2" s="5">
        <v>17.954999999999998</v>
      </c>
      <c r="BW2" s="5">
        <f t="shared" ref="BW2:BW10" si="4">BV2/C2</f>
        <v>0.94499999999999995</v>
      </c>
      <c r="BX2" s="5">
        <v>1.0449999999999999</v>
      </c>
      <c r="BY2" s="5">
        <f t="shared" ref="BY2:BY10" si="5">BX2/C2</f>
        <v>5.4999999999999993E-2</v>
      </c>
      <c r="BZ2" s="5">
        <v>19</v>
      </c>
      <c r="CA2" s="5">
        <v>19</v>
      </c>
      <c r="CB2" s="5">
        <v>0</v>
      </c>
      <c r="CC2" s="5">
        <v>1.5470900000000001</v>
      </c>
      <c r="CD2" s="5">
        <v>6.4128299999999996</v>
      </c>
      <c r="CE2" s="5">
        <v>0</v>
      </c>
      <c r="CF2" s="5">
        <v>0</v>
      </c>
      <c r="CG2" s="5">
        <v>19</v>
      </c>
      <c r="CH2" s="5">
        <v>19</v>
      </c>
      <c r="CI2" s="9">
        <v>0</v>
      </c>
      <c r="CJ2" s="9">
        <v>0</v>
      </c>
      <c r="CK2" s="9">
        <v>0</v>
      </c>
      <c r="CL2" s="5">
        <v>1</v>
      </c>
      <c r="CM2" s="5">
        <f t="shared" ref="CM2:CM10" si="6">CL2/B2</f>
        <v>5.5555555555555552E-2</v>
      </c>
      <c r="CN2" s="5">
        <v>1.0449999999999999</v>
      </c>
      <c r="CO2" s="5">
        <f t="shared" ref="CO2:CO10" si="7">CN2/C2</f>
        <v>5.4999999999999993E-2</v>
      </c>
      <c r="CP2" s="5">
        <v>0.111111</v>
      </c>
      <c r="CQ2" s="5">
        <v>0.88888900000000004</v>
      </c>
      <c r="CR2" s="5">
        <v>0</v>
      </c>
      <c r="CS2" s="8">
        <v>0</v>
      </c>
      <c r="CT2" s="5">
        <v>0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196814517996</v>
      </c>
      <c r="DA2" s="5">
        <v>45.6875</v>
      </c>
      <c r="DB2" s="18"/>
      <c r="DC2" s="5">
        <v>1000</v>
      </c>
      <c r="DD2" s="5">
        <v>17.937000000000001</v>
      </c>
      <c r="DE2" s="5">
        <f t="shared" ref="DE2:DE10" si="8">DD2/C2</f>
        <v>0.94405263157894748</v>
      </c>
      <c r="DF2" s="5">
        <v>1.0629999999999999</v>
      </c>
      <c r="DG2" s="5">
        <f t="shared" ref="DG2:DG10" si="9">DF2/C2</f>
        <v>5.5947368421052628E-2</v>
      </c>
      <c r="DH2" s="5">
        <v>19</v>
      </c>
      <c r="DI2" s="5">
        <v>19</v>
      </c>
      <c r="DJ2" s="5">
        <v>0</v>
      </c>
      <c r="DK2" s="5">
        <v>1.81412</v>
      </c>
      <c r="DL2" s="5">
        <v>7.4520099999999996</v>
      </c>
      <c r="DM2" s="5">
        <v>0</v>
      </c>
      <c r="DN2" s="5">
        <v>0</v>
      </c>
      <c r="DO2" s="5">
        <v>19</v>
      </c>
      <c r="DP2" s="5">
        <v>19</v>
      </c>
      <c r="DQ2" s="9">
        <v>0</v>
      </c>
      <c r="DR2" s="9">
        <v>0</v>
      </c>
      <c r="DS2" s="9">
        <v>0</v>
      </c>
      <c r="DT2" s="5">
        <v>1</v>
      </c>
      <c r="DU2" s="5">
        <f t="shared" ref="DU2:DU10" si="10">DT2/B2</f>
        <v>5.5555555555555552E-2</v>
      </c>
      <c r="DV2" s="5">
        <v>1.0629999999999999</v>
      </c>
      <c r="DW2" s="5">
        <f t="shared" ref="DW2:DW10" si="11">DV2/C2</f>
        <v>5.5947368421052628E-2</v>
      </c>
      <c r="DX2" s="5">
        <v>0.111111</v>
      </c>
      <c r="DY2" s="5">
        <v>0.88888900000000004</v>
      </c>
      <c r="DZ2" s="5">
        <v>0</v>
      </c>
      <c r="EA2" s="8">
        <v>0</v>
      </c>
      <c r="EB2" s="5">
        <v>0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7499152666</v>
      </c>
      <c r="EI2" s="5">
        <v>1.89063</v>
      </c>
      <c r="EJ2" s="18"/>
      <c r="EK2" s="5">
        <v>1</v>
      </c>
      <c r="EL2" s="5">
        <v>18</v>
      </c>
      <c r="EM2" s="5">
        <f t="shared" ref="EM2:EM10" si="12">EL2/C2</f>
        <v>0.94736842105263153</v>
      </c>
      <c r="EN2" s="5">
        <v>1</v>
      </c>
      <c r="EO2" s="5">
        <f t="shared" ref="EO2:EO10" si="13">EN2/C2</f>
        <v>5.2631578947368418E-2</v>
      </c>
      <c r="EP2" s="5">
        <v>19</v>
      </c>
      <c r="EQ2" s="5">
        <v>19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19</v>
      </c>
      <c r="EX2" s="5">
        <v>19</v>
      </c>
      <c r="EY2" s="9">
        <v>0</v>
      </c>
      <c r="EZ2" s="9">
        <v>0</v>
      </c>
      <c r="FA2" s="9">
        <v>0</v>
      </c>
      <c r="FB2" s="5">
        <v>1</v>
      </c>
      <c r="FC2" s="5">
        <f t="shared" ref="FC2:FC10" si="14">FB2/B2</f>
        <v>5.5555555555555552E-2</v>
      </c>
      <c r="FD2" s="5">
        <v>1</v>
      </c>
      <c r="FE2" s="5">
        <f t="shared" ref="FE2:FE10" si="15">FD2/C2</f>
        <v>5.2631578947368418E-2</v>
      </c>
      <c r="FF2" s="5">
        <v>0.111111</v>
      </c>
      <c r="FG2" s="5">
        <v>0.88888900000000004</v>
      </c>
      <c r="FH2" s="5">
        <v>0</v>
      </c>
      <c r="FI2" s="5">
        <v>0</v>
      </c>
      <c r="FJ2" s="5">
        <v>0</v>
      </c>
      <c r="FK2" s="5">
        <v>0</v>
      </c>
      <c r="FL2" s="5">
        <v>0</v>
      </c>
      <c r="FM2" s="5">
        <v>0</v>
      </c>
      <c r="FN2" s="5">
        <v>0</v>
      </c>
      <c r="FO2" s="5">
        <v>0</v>
      </c>
      <c r="FP2" s="5">
        <v>187353696</v>
      </c>
      <c r="FQ2" s="5">
        <v>3.125E-2</v>
      </c>
      <c r="FR2" s="18"/>
      <c r="FS2" s="5">
        <v>1000</v>
      </c>
      <c r="FT2" s="5">
        <v>18</v>
      </c>
      <c r="FU2" s="5">
        <f t="shared" ref="FU2:FU10" si="16">FT2/C2</f>
        <v>0.94736842105263153</v>
      </c>
      <c r="FV2" s="5">
        <v>1</v>
      </c>
      <c r="FW2" s="5">
        <f t="shared" ref="FW2:FW10" si="17">FV2/C2</f>
        <v>5.2631578947368418E-2</v>
      </c>
      <c r="FX2" s="5">
        <v>19</v>
      </c>
      <c r="FY2" s="5">
        <v>19</v>
      </c>
      <c r="FZ2" s="5">
        <v>0</v>
      </c>
      <c r="GA2" s="5">
        <v>0</v>
      </c>
      <c r="GB2" s="5">
        <v>0</v>
      </c>
      <c r="GC2" s="5">
        <v>0</v>
      </c>
      <c r="GD2" s="5">
        <v>0</v>
      </c>
      <c r="GE2" s="5">
        <v>19</v>
      </c>
      <c r="GF2" s="5">
        <v>19</v>
      </c>
      <c r="GG2" s="9">
        <v>0</v>
      </c>
      <c r="GH2" s="9">
        <v>0</v>
      </c>
      <c r="GI2" s="9">
        <v>0</v>
      </c>
      <c r="GJ2" s="5">
        <v>1</v>
      </c>
      <c r="GK2" s="5">
        <f t="shared" ref="GK2:GK10" si="18">GJ2/B2</f>
        <v>5.5555555555555552E-2</v>
      </c>
      <c r="GL2" s="5">
        <v>1</v>
      </c>
      <c r="GM2" s="5">
        <f t="shared" ref="GM2:GM10" si="19">GL2/C2</f>
        <v>5.2631578947368418E-2</v>
      </c>
      <c r="GN2" s="5">
        <v>0.111111</v>
      </c>
      <c r="GO2" s="5">
        <v>0.88888900000000004</v>
      </c>
      <c r="GP2" s="5">
        <v>0</v>
      </c>
      <c r="GQ2" s="5">
        <v>0</v>
      </c>
      <c r="GR2" s="5">
        <v>0</v>
      </c>
      <c r="GS2" s="5">
        <v>0</v>
      </c>
      <c r="GT2" s="5">
        <v>0</v>
      </c>
      <c r="GU2" s="5">
        <v>0</v>
      </c>
      <c r="GV2" s="5">
        <v>0</v>
      </c>
      <c r="GW2" s="5">
        <v>0</v>
      </c>
      <c r="GX2" s="5">
        <v>6773997996</v>
      </c>
      <c r="GY2" s="5">
        <v>1.70313</v>
      </c>
    </row>
    <row r="3" spans="1:207" x14ac:dyDescent="0.2">
      <c r="A3" s="6" t="s">
        <v>120</v>
      </c>
      <c r="B3">
        <v>34</v>
      </c>
      <c r="C3">
        <v>44</v>
      </c>
      <c r="D3" t="s">
        <v>173</v>
      </c>
      <c r="E3">
        <v>1</v>
      </c>
      <c r="F3">
        <v>33</v>
      </c>
      <c r="G3">
        <f t="shared" ref="G3:G10" si="20">F3/C3</f>
        <v>0.75</v>
      </c>
      <c r="H3">
        <v>19</v>
      </c>
      <c r="I3">
        <f t="shared" ref="I3:I10" si="21">H3/C3</f>
        <v>0.43181818181818182</v>
      </c>
      <c r="J3">
        <v>52</v>
      </c>
      <c r="K3">
        <v>52</v>
      </c>
      <c r="L3">
        <v>0</v>
      </c>
      <c r="M3">
        <v>0</v>
      </c>
      <c r="N3">
        <v>0</v>
      </c>
      <c r="O3">
        <v>0</v>
      </c>
      <c r="P3">
        <v>0</v>
      </c>
      <c r="Q3">
        <v>52</v>
      </c>
      <c r="R3">
        <v>52</v>
      </c>
      <c r="S3" s="22">
        <v>0.18179999999999999</v>
      </c>
      <c r="T3" s="22">
        <v>0.18179999999999999</v>
      </c>
      <c r="U3" s="22">
        <v>0.18179999999999999</v>
      </c>
      <c r="V3">
        <v>12</v>
      </c>
      <c r="W3">
        <f t="shared" ref="W3:W10" si="22">V3/B3</f>
        <v>0.35294117647058826</v>
      </c>
      <c r="X3">
        <v>1.5833299999999999</v>
      </c>
      <c r="Y3">
        <f t="shared" ref="Y3:Y10" si="23">X3/C3</f>
        <v>3.5984772727272726E-2</v>
      </c>
      <c r="Z3">
        <v>0.61764699999999995</v>
      </c>
      <c r="AA3">
        <v>0.235294</v>
      </c>
      <c r="AB3">
        <v>8.8235300000000003E-2</v>
      </c>
      <c r="AC3">
        <v>0</v>
      </c>
      <c r="AD3">
        <v>0</v>
      </c>
      <c r="AE3">
        <v>0</v>
      </c>
      <c r="AF3">
        <v>5.8823500000000001E-2</v>
      </c>
      <c r="AG3">
        <v>10</v>
      </c>
      <c r="AH3">
        <v>0.89442699999999997</v>
      </c>
      <c r="AI3">
        <v>12</v>
      </c>
      <c r="AJ3">
        <v>2340224</v>
      </c>
      <c r="AK3">
        <v>0</v>
      </c>
      <c r="AL3" s="17"/>
      <c r="AM3" s="5">
        <v>34</v>
      </c>
      <c r="AN3" s="5">
        <v>42.7059</v>
      </c>
      <c r="AO3" s="5">
        <f t="shared" si="0"/>
        <v>0.97058863636363635</v>
      </c>
      <c r="AP3" s="5">
        <v>1.2941199999999999</v>
      </c>
      <c r="AQ3" s="5">
        <f t="shared" si="1"/>
        <v>2.9411818181818181E-2</v>
      </c>
      <c r="AR3" s="5">
        <v>44</v>
      </c>
      <c r="AS3" s="5">
        <v>44</v>
      </c>
      <c r="AT3" s="5">
        <v>0</v>
      </c>
      <c r="AU3" s="5">
        <v>0.40655799999999997</v>
      </c>
      <c r="AV3" s="5">
        <v>2.3355000000000001</v>
      </c>
      <c r="AW3" s="5">
        <v>0</v>
      </c>
      <c r="AX3" s="5">
        <v>0</v>
      </c>
      <c r="AY3" s="5">
        <v>44</v>
      </c>
      <c r="AZ3" s="5">
        <v>44</v>
      </c>
      <c r="BA3" s="9">
        <v>0</v>
      </c>
      <c r="BB3" s="9">
        <v>0</v>
      </c>
      <c r="BC3" s="9">
        <v>0</v>
      </c>
      <c r="BD3" s="5">
        <v>1</v>
      </c>
      <c r="BE3" s="5">
        <f t="shared" si="2"/>
        <v>2.9411764705882353E-2</v>
      </c>
      <c r="BF3" s="5">
        <v>1.2941199999999999</v>
      </c>
      <c r="BG3" s="5">
        <f t="shared" si="3"/>
        <v>2.9411818181818181E-2</v>
      </c>
      <c r="BH3" s="5">
        <v>5.8823500000000001E-2</v>
      </c>
      <c r="BI3" s="5">
        <v>0.94117600000000001</v>
      </c>
      <c r="BJ3" s="5">
        <v>0</v>
      </c>
      <c r="BK3" s="8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678139006</v>
      </c>
      <c r="BS3" s="5">
        <v>0.203125</v>
      </c>
      <c r="BT3" s="17"/>
      <c r="BU3" s="5">
        <v>1000</v>
      </c>
      <c r="BV3" s="5">
        <v>42.709000000000003</v>
      </c>
      <c r="BW3" s="5">
        <f t="shared" si="4"/>
        <v>0.97065909090909097</v>
      </c>
      <c r="BX3" s="5">
        <v>1.2909999999999999</v>
      </c>
      <c r="BY3" s="5">
        <f t="shared" si="5"/>
        <v>2.9340909090909088E-2</v>
      </c>
      <c r="BZ3" s="5">
        <v>44</v>
      </c>
      <c r="CA3" s="5">
        <v>44</v>
      </c>
      <c r="CB3" s="5">
        <v>0</v>
      </c>
      <c r="CC3" s="5">
        <v>2.1979099999999998</v>
      </c>
      <c r="CD3" s="5">
        <v>12.6417</v>
      </c>
      <c r="CE3" s="5">
        <v>0</v>
      </c>
      <c r="CF3" s="5">
        <v>0</v>
      </c>
      <c r="CG3" s="5">
        <v>44</v>
      </c>
      <c r="CH3" s="5">
        <v>44</v>
      </c>
      <c r="CI3" s="9">
        <v>0</v>
      </c>
      <c r="CJ3" s="9">
        <v>0</v>
      </c>
      <c r="CK3" s="9">
        <v>0</v>
      </c>
      <c r="CL3" s="5">
        <v>1</v>
      </c>
      <c r="CM3" s="5">
        <f t="shared" si="6"/>
        <v>2.9411764705882353E-2</v>
      </c>
      <c r="CN3" s="5">
        <v>1.2909999999999999</v>
      </c>
      <c r="CO3" s="5">
        <f t="shared" si="7"/>
        <v>2.9340909090909088E-2</v>
      </c>
      <c r="CP3" s="5">
        <v>5.8823500000000001E-2</v>
      </c>
      <c r="CQ3" s="5">
        <v>0.94117600000000001</v>
      </c>
      <c r="CR3" s="5">
        <v>0</v>
      </c>
      <c r="CS3" s="8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551328885390</v>
      </c>
      <c r="DA3" s="5">
        <v>122.438</v>
      </c>
      <c r="DB3" s="17"/>
      <c r="DC3" s="5">
        <v>1000</v>
      </c>
      <c r="DD3" s="5">
        <v>42.707000000000001</v>
      </c>
      <c r="DE3" s="5">
        <f t="shared" si="8"/>
        <v>0.9706136363636364</v>
      </c>
      <c r="DF3" s="5">
        <v>1.2929999999999999</v>
      </c>
      <c r="DG3" s="5">
        <f t="shared" si="9"/>
        <v>2.9386363636363634E-2</v>
      </c>
      <c r="DH3" s="5">
        <v>44</v>
      </c>
      <c r="DI3" s="5">
        <v>44</v>
      </c>
      <c r="DJ3" s="5">
        <v>0</v>
      </c>
      <c r="DK3" s="5">
        <v>2.2023899999999998</v>
      </c>
      <c r="DL3" s="5">
        <v>12.657400000000001</v>
      </c>
      <c r="DM3" s="5">
        <v>0</v>
      </c>
      <c r="DN3" s="5">
        <v>0</v>
      </c>
      <c r="DO3" s="5">
        <v>44</v>
      </c>
      <c r="DP3" s="5">
        <v>44</v>
      </c>
      <c r="DQ3" s="9">
        <v>0</v>
      </c>
      <c r="DR3" s="9">
        <v>0</v>
      </c>
      <c r="DS3" s="9">
        <v>0</v>
      </c>
      <c r="DT3" s="5">
        <v>1</v>
      </c>
      <c r="DU3" s="5">
        <f t="shared" si="10"/>
        <v>2.9411764705882353E-2</v>
      </c>
      <c r="DV3" s="5">
        <v>1.2929999999999999</v>
      </c>
      <c r="DW3" s="5">
        <f t="shared" si="11"/>
        <v>2.9386363636363634E-2</v>
      </c>
      <c r="DX3" s="5">
        <v>5.8823500000000001E-2</v>
      </c>
      <c r="DY3" s="5">
        <v>0.94117600000000001</v>
      </c>
      <c r="DZ3" s="5">
        <v>0</v>
      </c>
      <c r="EA3" s="8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9418005652</v>
      </c>
      <c r="EI3" s="5">
        <v>2.46875</v>
      </c>
      <c r="EJ3" s="17"/>
      <c r="EK3" s="5">
        <v>1</v>
      </c>
      <c r="EL3" s="5">
        <v>43</v>
      </c>
      <c r="EM3" s="5">
        <f t="shared" si="12"/>
        <v>0.97727272727272729</v>
      </c>
      <c r="EN3" s="5">
        <v>1</v>
      </c>
      <c r="EO3" s="5">
        <f t="shared" si="13"/>
        <v>2.2727272727272728E-2</v>
      </c>
      <c r="EP3" s="5">
        <v>44</v>
      </c>
      <c r="EQ3" s="5">
        <v>44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44</v>
      </c>
      <c r="EX3" s="5">
        <v>44</v>
      </c>
      <c r="EY3" s="9">
        <v>0</v>
      </c>
      <c r="EZ3" s="9">
        <v>0</v>
      </c>
      <c r="FA3" s="9">
        <v>0</v>
      </c>
      <c r="FB3" s="5">
        <v>1</v>
      </c>
      <c r="FC3" s="5">
        <f t="shared" si="14"/>
        <v>2.9411764705882353E-2</v>
      </c>
      <c r="FD3" s="5">
        <v>1</v>
      </c>
      <c r="FE3" s="5">
        <f t="shared" si="15"/>
        <v>2.2727272727272728E-2</v>
      </c>
      <c r="FF3" s="5">
        <v>5.8823500000000001E-2</v>
      </c>
      <c r="FG3" s="5">
        <v>0.94117600000000001</v>
      </c>
      <c r="FH3" s="5">
        <v>0</v>
      </c>
      <c r="FI3" s="5">
        <v>0</v>
      </c>
      <c r="FJ3" s="5">
        <v>0</v>
      </c>
      <c r="FK3" s="5">
        <v>0</v>
      </c>
      <c r="FL3" s="5">
        <v>0</v>
      </c>
      <c r="FM3" s="5">
        <v>0</v>
      </c>
      <c r="FN3" s="5">
        <v>0</v>
      </c>
      <c r="FO3" s="5">
        <v>0</v>
      </c>
      <c r="FP3" s="5">
        <v>916337050</v>
      </c>
      <c r="FQ3" s="5">
        <v>0.1875</v>
      </c>
      <c r="FR3" s="17"/>
      <c r="FS3" s="5">
        <v>1000</v>
      </c>
      <c r="FT3" s="5">
        <v>43</v>
      </c>
      <c r="FU3" s="5">
        <f t="shared" si="16"/>
        <v>0.97727272727272729</v>
      </c>
      <c r="FV3" s="5">
        <v>1</v>
      </c>
      <c r="FW3" s="5">
        <f t="shared" si="17"/>
        <v>2.2727272727272728E-2</v>
      </c>
      <c r="FX3" s="5">
        <v>44</v>
      </c>
      <c r="FY3" s="5">
        <v>44</v>
      </c>
      <c r="FZ3" s="5">
        <v>0</v>
      </c>
      <c r="GA3" s="5">
        <v>0</v>
      </c>
      <c r="GB3" s="5">
        <v>0</v>
      </c>
      <c r="GC3" s="5">
        <v>0</v>
      </c>
      <c r="GD3" s="5">
        <v>0</v>
      </c>
      <c r="GE3" s="5">
        <v>44</v>
      </c>
      <c r="GF3" s="5">
        <v>44</v>
      </c>
      <c r="GG3" s="9">
        <v>0</v>
      </c>
      <c r="GH3" s="9">
        <v>0</v>
      </c>
      <c r="GI3" s="9">
        <v>0</v>
      </c>
      <c r="GJ3" s="5">
        <v>1</v>
      </c>
      <c r="GK3" s="5">
        <f t="shared" si="18"/>
        <v>2.9411764705882353E-2</v>
      </c>
      <c r="GL3" s="5">
        <v>1</v>
      </c>
      <c r="GM3" s="5">
        <f t="shared" si="19"/>
        <v>2.2727272727272728E-2</v>
      </c>
      <c r="GN3" s="5">
        <v>5.8823500000000001E-2</v>
      </c>
      <c r="GO3" s="5">
        <v>0.94117600000000001</v>
      </c>
      <c r="GP3" s="5">
        <v>0</v>
      </c>
      <c r="GQ3" s="5">
        <v>0</v>
      </c>
      <c r="GR3" s="5">
        <v>0</v>
      </c>
      <c r="GS3" s="5">
        <v>0</v>
      </c>
      <c r="GT3" s="5">
        <v>0</v>
      </c>
      <c r="GU3" s="5">
        <v>0</v>
      </c>
      <c r="GV3" s="5">
        <v>0</v>
      </c>
      <c r="GW3" s="5">
        <v>0</v>
      </c>
      <c r="GX3" s="5">
        <v>8029708416</v>
      </c>
      <c r="GY3" s="5">
        <v>1.9375</v>
      </c>
    </row>
    <row r="4" spans="1:207" x14ac:dyDescent="0.2">
      <c r="A4" s="6" t="s">
        <v>122</v>
      </c>
      <c r="B4">
        <v>49</v>
      </c>
      <c r="C4">
        <v>51</v>
      </c>
      <c r="D4" t="s">
        <v>173</v>
      </c>
      <c r="E4">
        <v>1</v>
      </c>
      <c r="F4">
        <v>48</v>
      </c>
      <c r="G4">
        <f t="shared" si="20"/>
        <v>0.94117647058823528</v>
      </c>
      <c r="H4">
        <v>16</v>
      </c>
      <c r="I4">
        <f t="shared" si="21"/>
        <v>0.31372549019607843</v>
      </c>
      <c r="J4">
        <v>64</v>
      </c>
      <c r="K4">
        <v>61</v>
      </c>
      <c r="L4">
        <v>0</v>
      </c>
      <c r="M4">
        <v>0</v>
      </c>
      <c r="N4">
        <v>0</v>
      </c>
      <c r="O4">
        <v>0</v>
      </c>
      <c r="P4">
        <v>0</v>
      </c>
      <c r="Q4">
        <v>61</v>
      </c>
      <c r="R4">
        <v>61</v>
      </c>
      <c r="S4" s="22">
        <v>0.1961</v>
      </c>
      <c r="T4" s="22">
        <v>0.1961</v>
      </c>
      <c r="U4" s="22">
        <v>0.1961</v>
      </c>
      <c r="V4">
        <v>12</v>
      </c>
      <c r="W4">
        <f t="shared" si="22"/>
        <v>0.24489795918367346</v>
      </c>
      <c r="X4">
        <v>1.3333299999999999</v>
      </c>
      <c r="Y4">
        <f t="shared" si="23"/>
        <v>2.6143725490196078E-2</v>
      </c>
      <c r="Z4">
        <v>0.32653100000000002</v>
      </c>
      <c r="AA4">
        <v>0.44897999999999999</v>
      </c>
      <c r="AB4">
        <v>0.16326499999999999</v>
      </c>
      <c r="AC4">
        <v>6.1224500000000001E-2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3137510</v>
      </c>
      <c r="AK4">
        <v>0</v>
      </c>
      <c r="AM4" s="5">
        <v>49</v>
      </c>
      <c r="AN4" s="5">
        <v>49.959200000000003</v>
      </c>
      <c r="AO4" s="5">
        <f t="shared" si="0"/>
        <v>0.97959215686274514</v>
      </c>
      <c r="AP4" s="5">
        <v>1.0408200000000001</v>
      </c>
      <c r="AQ4" s="5">
        <f t="shared" si="1"/>
        <v>2.0408235294117647E-2</v>
      </c>
      <c r="AR4" s="5">
        <v>51</v>
      </c>
      <c r="AS4" s="5">
        <v>51</v>
      </c>
      <c r="AT4" s="5">
        <v>0</v>
      </c>
      <c r="AU4" s="5">
        <v>0.19595599999999999</v>
      </c>
      <c r="AV4" s="5">
        <v>1.35762</v>
      </c>
      <c r="AW4" s="5">
        <v>0</v>
      </c>
      <c r="AX4" s="5">
        <v>0</v>
      </c>
      <c r="AY4" s="5">
        <v>51</v>
      </c>
      <c r="AZ4" s="5">
        <v>51</v>
      </c>
      <c r="BA4" s="9">
        <v>0</v>
      </c>
      <c r="BB4" s="9">
        <v>0</v>
      </c>
      <c r="BC4" s="9">
        <v>0</v>
      </c>
      <c r="BD4" s="5">
        <v>1</v>
      </c>
      <c r="BE4" s="5">
        <f t="shared" si="2"/>
        <v>2.0408163265306121E-2</v>
      </c>
      <c r="BF4" s="5">
        <v>1.0408200000000001</v>
      </c>
      <c r="BG4" s="5">
        <f t="shared" si="3"/>
        <v>2.0408235294117647E-2</v>
      </c>
      <c r="BH4" s="5">
        <v>4.08163E-2</v>
      </c>
      <c r="BI4" s="5">
        <v>0.95918400000000004</v>
      </c>
      <c r="BJ4" s="5">
        <v>0</v>
      </c>
      <c r="BK4" s="8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1117815660</v>
      </c>
      <c r="BS4" s="5">
        <v>0.265625</v>
      </c>
      <c r="BU4" s="5">
        <v>1000</v>
      </c>
      <c r="BV4" s="5">
        <v>49.95</v>
      </c>
      <c r="BW4" s="5">
        <f t="shared" si="4"/>
        <v>0.97941176470588243</v>
      </c>
      <c r="BX4" s="5">
        <v>1.05</v>
      </c>
      <c r="BY4" s="5">
        <f t="shared" si="5"/>
        <v>2.0588235294117647E-2</v>
      </c>
      <c r="BZ4" s="5">
        <v>51</v>
      </c>
      <c r="CA4" s="5">
        <v>51</v>
      </c>
      <c r="CB4" s="5">
        <v>0</v>
      </c>
      <c r="CC4" s="5">
        <v>0.97516700000000001</v>
      </c>
      <c r="CD4" s="5">
        <v>6.72593</v>
      </c>
      <c r="CE4" s="5">
        <v>0</v>
      </c>
      <c r="CF4" s="5">
        <v>0</v>
      </c>
      <c r="CG4" s="5">
        <v>51</v>
      </c>
      <c r="CH4" s="5">
        <v>51</v>
      </c>
      <c r="CI4" s="9">
        <v>0</v>
      </c>
      <c r="CJ4" s="9">
        <v>0</v>
      </c>
      <c r="CK4" s="9">
        <v>0</v>
      </c>
      <c r="CL4" s="5">
        <v>1</v>
      </c>
      <c r="CM4" s="5">
        <f t="shared" si="6"/>
        <v>2.0408163265306121E-2</v>
      </c>
      <c r="CN4" s="5">
        <v>1.05</v>
      </c>
      <c r="CO4" s="5">
        <f t="shared" si="7"/>
        <v>2.0588235294117647E-2</v>
      </c>
      <c r="CP4" s="5">
        <v>4.08163E-2</v>
      </c>
      <c r="CQ4" s="5">
        <v>0.95918400000000004</v>
      </c>
      <c r="CR4" s="5">
        <v>0</v>
      </c>
      <c r="CS4" s="8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1076612769058</v>
      </c>
      <c r="DA4" s="5">
        <v>249.28100000000001</v>
      </c>
      <c r="DC4" s="5">
        <v>1000</v>
      </c>
      <c r="DD4" s="5">
        <v>49.957999999999998</v>
      </c>
      <c r="DE4" s="5">
        <f t="shared" si="8"/>
        <v>0.97956862745098039</v>
      </c>
      <c r="DF4" s="5">
        <v>1.042</v>
      </c>
      <c r="DG4" s="5">
        <f t="shared" si="9"/>
        <v>2.0431372549019607E-2</v>
      </c>
      <c r="DH4" s="5">
        <v>51</v>
      </c>
      <c r="DI4" s="5">
        <v>51</v>
      </c>
      <c r="DJ4" s="5">
        <v>0</v>
      </c>
      <c r="DK4" s="5">
        <v>0.89743899999999999</v>
      </c>
      <c r="DL4" s="5">
        <v>6.2140300000000002</v>
      </c>
      <c r="DM4" s="5">
        <v>0</v>
      </c>
      <c r="DN4" s="5">
        <v>0</v>
      </c>
      <c r="DO4" s="5">
        <v>51</v>
      </c>
      <c r="DP4" s="5">
        <v>51</v>
      </c>
      <c r="DQ4" s="9">
        <v>0</v>
      </c>
      <c r="DR4" s="9">
        <v>0</v>
      </c>
      <c r="DS4" s="9">
        <v>0</v>
      </c>
      <c r="DT4" s="5">
        <v>1</v>
      </c>
      <c r="DU4" s="5">
        <f t="shared" si="10"/>
        <v>2.0408163265306121E-2</v>
      </c>
      <c r="DV4" s="5">
        <v>1.042</v>
      </c>
      <c r="DW4" s="5">
        <f t="shared" si="11"/>
        <v>2.0431372549019607E-2</v>
      </c>
      <c r="DX4" s="5">
        <v>4.08163E-2</v>
      </c>
      <c r="DY4" s="5">
        <v>0.95918400000000004</v>
      </c>
      <c r="DZ4" s="5">
        <v>0</v>
      </c>
      <c r="EA4" s="8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11820014284</v>
      </c>
      <c r="EI4" s="5">
        <v>3.21875</v>
      </c>
      <c r="EK4" s="5">
        <v>1</v>
      </c>
      <c r="EL4" s="5">
        <v>50</v>
      </c>
      <c r="EM4" s="5">
        <f t="shared" si="12"/>
        <v>0.98039215686274506</v>
      </c>
      <c r="EN4" s="5">
        <v>1</v>
      </c>
      <c r="EO4" s="5">
        <f t="shared" si="13"/>
        <v>1.9607843137254902E-2</v>
      </c>
      <c r="EP4" s="5">
        <v>51</v>
      </c>
      <c r="EQ4" s="5">
        <v>51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51</v>
      </c>
      <c r="EX4" s="5">
        <v>51</v>
      </c>
      <c r="EY4" s="9">
        <v>0</v>
      </c>
      <c r="EZ4" s="9">
        <v>0</v>
      </c>
      <c r="FA4" s="9">
        <v>0</v>
      </c>
      <c r="FB4" s="5">
        <v>1</v>
      </c>
      <c r="FC4" s="5">
        <f t="shared" si="14"/>
        <v>2.0408163265306121E-2</v>
      </c>
      <c r="FD4" s="5">
        <v>1</v>
      </c>
      <c r="FE4" s="5">
        <f t="shared" si="15"/>
        <v>1.9607843137254902E-2</v>
      </c>
      <c r="FF4" s="5">
        <v>4.08163E-2</v>
      </c>
      <c r="FG4" s="5">
        <v>0.95918400000000004</v>
      </c>
      <c r="FH4" s="5">
        <v>0</v>
      </c>
      <c r="FI4" s="5">
        <v>0</v>
      </c>
      <c r="FJ4" s="5">
        <v>0</v>
      </c>
      <c r="FK4" s="5">
        <v>0</v>
      </c>
      <c r="FL4" s="5">
        <v>0</v>
      </c>
      <c r="FM4" s="5">
        <v>0</v>
      </c>
      <c r="FN4" s="5">
        <v>0</v>
      </c>
      <c r="FO4" s="5">
        <v>0</v>
      </c>
      <c r="FP4" s="5">
        <v>2499258220</v>
      </c>
      <c r="FQ4" s="5">
        <v>0.609375</v>
      </c>
      <c r="FS4" s="5">
        <v>1000</v>
      </c>
      <c r="FT4" s="5">
        <v>50</v>
      </c>
      <c r="FU4" s="5">
        <f t="shared" si="16"/>
        <v>0.98039215686274506</v>
      </c>
      <c r="FV4" s="5">
        <v>1</v>
      </c>
      <c r="FW4" s="5">
        <f t="shared" si="17"/>
        <v>1.9607843137254902E-2</v>
      </c>
      <c r="FX4" s="5">
        <v>51</v>
      </c>
      <c r="FY4" s="5">
        <v>51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51</v>
      </c>
      <c r="GF4" s="5">
        <v>51</v>
      </c>
      <c r="GG4" s="9">
        <v>0</v>
      </c>
      <c r="GH4" s="9">
        <v>0</v>
      </c>
      <c r="GI4" s="9">
        <v>0</v>
      </c>
      <c r="GJ4" s="5">
        <v>1</v>
      </c>
      <c r="GK4" s="5">
        <f t="shared" si="18"/>
        <v>2.0408163265306121E-2</v>
      </c>
      <c r="GL4" s="5">
        <v>1</v>
      </c>
      <c r="GM4" s="5">
        <f t="shared" si="19"/>
        <v>1.9607843137254902E-2</v>
      </c>
      <c r="GN4" s="5">
        <v>4.08163E-2</v>
      </c>
      <c r="GO4" s="5">
        <v>0.95918400000000004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9278102398</v>
      </c>
      <c r="GY4" s="5">
        <v>2.1875</v>
      </c>
    </row>
    <row r="5" spans="1:207" x14ac:dyDescent="0.2">
      <c r="A5" s="6" t="s">
        <v>124</v>
      </c>
      <c r="B5">
        <v>62</v>
      </c>
      <c r="C5">
        <v>71</v>
      </c>
      <c r="D5" t="s">
        <v>173</v>
      </c>
      <c r="E5">
        <v>1</v>
      </c>
      <c r="F5">
        <v>61</v>
      </c>
      <c r="G5">
        <f t="shared" si="20"/>
        <v>0.85915492957746475</v>
      </c>
      <c r="H5">
        <v>24</v>
      </c>
      <c r="I5">
        <f t="shared" si="21"/>
        <v>0.3380281690140845</v>
      </c>
      <c r="J5">
        <v>85</v>
      </c>
      <c r="K5">
        <v>80</v>
      </c>
      <c r="L5">
        <v>0</v>
      </c>
      <c r="M5">
        <v>0</v>
      </c>
      <c r="N5">
        <v>0</v>
      </c>
      <c r="O5">
        <v>0</v>
      </c>
      <c r="P5">
        <v>0</v>
      </c>
      <c r="Q5">
        <v>80</v>
      </c>
      <c r="R5">
        <v>80</v>
      </c>
      <c r="S5" s="22">
        <v>0.1268</v>
      </c>
      <c r="T5" s="22">
        <v>0.1268</v>
      </c>
      <c r="U5" s="22">
        <v>0.1268</v>
      </c>
      <c r="V5">
        <v>18</v>
      </c>
      <c r="W5">
        <f t="shared" si="22"/>
        <v>0.29032258064516131</v>
      </c>
      <c r="X5">
        <v>1.3333299999999999</v>
      </c>
      <c r="Y5">
        <f t="shared" si="23"/>
        <v>1.8779295774647885E-2</v>
      </c>
      <c r="Z5">
        <v>0.43548399999999998</v>
      </c>
      <c r="AA5">
        <v>0.35483900000000002</v>
      </c>
      <c r="AB5">
        <v>0.112903</v>
      </c>
      <c r="AC5">
        <v>4.8387100000000002E-2</v>
      </c>
      <c r="AD5">
        <v>3.2258099999999998E-2</v>
      </c>
      <c r="AE5">
        <v>0</v>
      </c>
      <c r="AF5">
        <v>1.6129000000000001E-2</v>
      </c>
      <c r="AG5">
        <v>8</v>
      </c>
      <c r="AH5">
        <v>0</v>
      </c>
      <c r="AI5">
        <v>8</v>
      </c>
      <c r="AJ5">
        <v>5581990</v>
      </c>
      <c r="AK5">
        <v>0</v>
      </c>
      <c r="AM5" s="5">
        <v>63</v>
      </c>
      <c r="AN5" s="5">
        <v>69.841300000000004</v>
      </c>
      <c r="AO5" s="5">
        <f t="shared" si="0"/>
        <v>0.98368028169014088</v>
      </c>
      <c r="AP5" s="5">
        <v>3.39683</v>
      </c>
      <c r="AQ5" s="5">
        <f t="shared" si="1"/>
        <v>4.7842676056338025E-2</v>
      </c>
      <c r="AR5" s="5">
        <v>73.238100000000003</v>
      </c>
      <c r="AS5" s="5">
        <v>72.285700000000006</v>
      </c>
      <c r="AT5" s="5">
        <v>3</v>
      </c>
      <c r="AU5" s="5">
        <v>0.34706599999999999</v>
      </c>
      <c r="AV5" s="5">
        <v>4.3093000000000004</v>
      </c>
      <c r="AW5" s="5">
        <v>0.88551400000000002</v>
      </c>
      <c r="AX5" s="5">
        <v>0.90234700000000001</v>
      </c>
      <c r="AY5" s="5">
        <v>74</v>
      </c>
      <c r="AZ5" s="5">
        <v>71</v>
      </c>
      <c r="BA5" s="9">
        <v>0</v>
      </c>
      <c r="BB5" s="7">
        <v>4.2253499999999999E-2</v>
      </c>
      <c r="BC5" s="7">
        <v>1.8108699999999998E-2</v>
      </c>
      <c r="BD5" s="5">
        <v>2.5872999999999999</v>
      </c>
      <c r="BE5" s="5">
        <f t="shared" si="2"/>
        <v>4.1730645161290318E-2</v>
      </c>
      <c r="BF5" s="5">
        <v>1.31288</v>
      </c>
      <c r="BG5" s="5">
        <f t="shared" si="3"/>
        <v>1.8491267605633802E-2</v>
      </c>
      <c r="BH5" s="5">
        <v>5.78597E-2</v>
      </c>
      <c r="BI5" s="5">
        <v>0.91653899999999999</v>
      </c>
      <c r="BJ5" s="5">
        <v>2.5601599999999999E-2</v>
      </c>
      <c r="BK5" s="8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2800256446</v>
      </c>
      <c r="BS5" s="5">
        <v>0.75</v>
      </c>
      <c r="BU5" s="5">
        <v>1000</v>
      </c>
      <c r="BV5" s="5">
        <v>69.864999999999995</v>
      </c>
      <c r="BW5" s="5">
        <f t="shared" si="4"/>
        <v>0.9840140845070422</v>
      </c>
      <c r="BX5" s="5">
        <v>3.157</v>
      </c>
      <c r="BY5" s="5">
        <f t="shared" si="5"/>
        <v>4.4464788732394366E-2</v>
      </c>
      <c r="BZ5" s="5">
        <v>73.022000000000006</v>
      </c>
      <c r="CA5" s="5">
        <v>72.064999999999998</v>
      </c>
      <c r="CB5" s="5">
        <v>3</v>
      </c>
      <c r="CC5" s="5">
        <v>1.29284</v>
      </c>
      <c r="CD5" s="5">
        <v>18.083200000000001</v>
      </c>
      <c r="CE5" s="5">
        <v>3.4744700000000002</v>
      </c>
      <c r="CF5" s="5">
        <v>2.8969100000000001</v>
      </c>
      <c r="CG5" s="5">
        <v>74</v>
      </c>
      <c r="CH5" s="5">
        <v>71</v>
      </c>
      <c r="CI5" s="9">
        <v>0</v>
      </c>
      <c r="CJ5" s="7">
        <v>4.2253499999999999E-2</v>
      </c>
      <c r="CK5" s="7">
        <v>1.4999999999999999E-2</v>
      </c>
      <c r="CL5" s="5">
        <v>2.4180000000000001</v>
      </c>
      <c r="CM5" s="5">
        <f t="shared" si="6"/>
        <v>3.9E-2</v>
      </c>
      <c r="CN5" s="5">
        <v>1.30562</v>
      </c>
      <c r="CO5" s="5">
        <f t="shared" si="7"/>
        <v>1.8389014084507042E-2</v>
      </c>
      <c r="CP5" s="5">
        <v>5.5128999999999997E-2</v>
      </c>
      <c r="CQ5" s="5">
        <v>0.92200000000000004</v>
      </c>
      <c r="CR5" s="5">
        <v>2.2870999999999999E-2</v>
      </c>
      <c r="CS5" s="8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2101756203338</v>
      </c>
      <c r="DA5" s="5">
        <v>486.78100000000001</v>
      </c>
      <c r="DC5" s="5">
        <v>1000</v>
      </c>
      <c r="DD5" s="5">
        <v>69.867999999999995</v>
      </c>
      <c r="DE5" s="5">
        <f t="shared" si="8"/>
        <v>0.98405633802816894</v>
      </c>
      <c r="DF5" s="5">
        <v>3.181</v>
      </c>
      <c r="DG5" s="5">
        <f t="shared" si="9"/>
        <v>4.480281690140845E-2</v>
      </c>
      <c r="DH5" s="5">
        <v>73.049000000000007</v>
      </c>
      <c r="DI5" s="5">
        <v>72.200999999999993</v>
      </c>
      <c r="DJ5" s="5">
        <v>3</v>
      </c>
      <c r="DK5" s="5">
        <v>1.2805800000000001</v>
      </c>
      <c r="DL5" s="5">
        <v>18.982600000000001</v>
      </c>
      <c r="DM5" s="5">
        <v>3.5267900000000001</v>
      </c>
      <c r="DN5" s="5">
        <v>3.3006899999999999</v>
      </c>
      <c r="DO5" s="5">
        <v>74</v>
      </c>
      <c r="DP5" s="5">
        <v>71</v>
      </c>
      <c r="DQ5" s="9">
        <v>0</v>
      </c>
      <c r="DR5" s="7">
        <v>4.2253499999999999E-2</v>
      </c>
      <c r="DS5" s="7">
        <v>1.69155E-2</v>
      </c>
      <c r="DT5" s="5">
        <v>2.3809999999999998</v>
      </c>
      <c r="DU5" s="5">
        <f t="shared" si="10"/>
        <v>3.8403225806451606E-2</v>
      </c>
      <c r="DV5" s="5">
        <v>1.33599</v>
      </c>
      <c r="DW5" s="5">
        <f t="shared" si="11"/>
        <v>1.8816760563380282E-2</v>
      </c>
      <c r="DX5" s="5">
        <v>5.4532299999999999E-2</v>
      </c>
      <c r="DY5" s="5">
        <v>0.92319399999999996</v>
      </c>
      <c r="DZ5" s="5">
        <v>2.2274200000000001E-2</v>
      </c>
      <c r="EA5" s="8">
        <v>0</v>
      </c>
      <c r="EB5" s="5">
        <v>0</v>
      </c>
      <c r="EC5" s="5">
        <v>0</v>
      </c>
      <c r="ED5" s="5">
        <v>0</v>
      </c>
      <c r="EE5" s="5">
        <v>0</v>
      </c>
      <c r="EF5" s="5">
        <v>0</v>
      </c>
      <c r="EG5" s="5">
        <v>0</v>
      </c>
      <c r="EH5" s="5">
        <v>16375091400</v>
      </c>
      <c r="EI5" s="5">
        <v>3.90625</v>
      </c>
      <c r="EK5" s="5">
        <v>2</v>
      </c>
      <c r="EL5" s="5">
        <v>70</v>
      </c>
      <c r="EM5" s="5">
        <f t="shared" si="12"/>
        <v>0.9859154929577465</v>
      </c>
      <c r="EN5" s="5">
        <v>2</v>
      </c>
      <c r="EO5" s="5">
        <f t="shared" si="13"/>
        <v>2.8169014084507043E-2</v>
      </c>
      <c r="EP5" s="5">
        <v>72</v>
      </c>
      <c r="EQ5" s="5">
        <v>72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72</v>
      </c>
      <c r="EX5" s="5">
        <v>72</v>
      </c>
      <c r="EY5" s="7">
        <v>1.40845E-2</v>
      </c>
      <c r="EZ5" s="7">
        <v>1.40845E-2</v>
      </c>
      <c r="FA5" s="7">
        <v>1.40845E-2</v>
      </c>
      <c r="FB5" s="5">
        <v>2</v>
      </c>
      <c r="FC5" s="5">
        <f t="shared" si="14"/>
        <v>3.2258064516129031E-2</v>
      </c>
      <c r="FD5" s="5">
        <v>1</v>
      </c>
      <c r="FE5" s="5">
        <f t="shared" si="15"/>
        <v>1.4084507042253521E-2</v>
      </c>
      <c r="FF5" s="5">
        <v>4.8387100000000002E-2</v>
      </c>
      <c r="FG5" s="5">
        <v>0.93548399999999998</v>
      </c>
      <c r="FH5" s="5">
        <v>1.6129000000000001E-2</v>
      </c>
      <c r="FI5" s="5">
        <v>0</v>
      </c>
      <c r="FJ5" s="5">
        <v>0</v>
      </c>
      <c r="FK5" s="5">
        <v>0</v>
      </c>
      <c r="FL5" s="5">
        <v>0</v>
      </c>
      <c r="FM5" s="5">
        <v>0</v>
      </c>
      <c r="FN5" s="5">
        <v>0</v>
      </c>
      <c r="FO5" s="5">
        <v>0</v>
      </c>
      <c r="FP5" s="5">
        <v>4561180770</v>
      </c>
      <c r="FQ5" s="5">
        <v>1.25</v>
      </c>
      <c r="FS5" s="5">
        <v>1000</v>
      </c>
      <c r="FT5" s="5">
        <v>70</v>
      </c>
      <c r="FU5" s="5">
        <f t="shared" si="16"/>
        <v>0.9859154929577465</v>
      </c>
      <c r="FV5" s="5">
        <v>3.1389999999999998</v>
      </c>
      <c r="FW5" s="5">
        <f t="shared" si="17"/>
        <v>4.4211267605633799E-2</v>
      </c>
      <c r="FX5" s="5">
        <v>73.138999999999996</v>
      </c>
      <c r="FY5" s="5">
        <v>72.031999999999996</v>
      </c>
      <c r="FZ5" s="5">
        <v>3</v>
      </c>
      <c r="GA5" s="5">
        <v>0</v>
      </c>
      <c r="GB5" s="5">
        <v>16.471800000000002</v>
      </c>
      <c r="GC5" s="5">
        <v>3.4124300000000001</v>
      </c>
      <c r="GD5" s="5">
        <v>3.2715800000000002</v>
      </c>
      <c r="GE5" s="5">
        <v>74</v>
      </c>
      <c r="GF5" s="5">
        <v>71</v>
      </c>
      <c r="GG5" s="9">
        <v>0</v>
      </c>
      <c r="GH5" s="7">
        <v>4.2253499999999999E-2</v>
      </c>
      <c r="GI5" s="7">
        <v>1.45352E-2</v>
      </c>
      <c r="GJ5" s="5">
        <v>2.5049999999999999</v>
      </c>
      <c r="GK5" s="5">
        <f t="shared" si="18"/>
        <v>4.0403225806451608E-2</v>
      </c>
      <c r="GL5" s="5">
        <v>1.25309</v>
      </c>
      <c r="GM5" s="5">
        <f t="shared" si="19"/>
        <v>1.7649154929577464E-2</v>
      </c>
      <c r="GN5" s="5">
        <v>5.6532300000000001E-2</v>
      </c>
      <c r="GO5" s="5">
        <v>0.91919399999999996</v>
      </c>
      <c r="GP5" s="5">
        <v>2.4274199999999999E-2</v>
      </c>
      <c r="GQ5" s="5">
        <v>0</v>
      </c>
      <c r="GR5" s="5">
        <v>0</v>
      </c>
      <c r="GS5" s="5">
        <v>0</v>
      </c>
      <c r="GT5" s="5">
        <v>0</v>
      </c>
      <c r="GU5" s="5">
        <v>0</v>
      </c>
      <c r="GV5" s="5">
        <v>0</v>
      </c>
      <c r="GW5" s="5">
        <v>0</v>
      </c>
      <c r="GX5" s="5">
        <v>44728657088</v>
      </c>
      <c r="GY5" s="5">
        <v>10.109400000000001</v>
      </c>
    </row>
    <row r="6" spans="1:207" x14ac:dyDescent="0.2">
      <c r="A6" s="6" t="s">
        <v>123</v>
      </c>
      <c r="B6">
        <v>112</v>
      </c>
      <c r="C6">
        <v>123</v>
      </c>
      <c r="D6" t="s">
        <v>173</v>
      </c>
      <c r="E6">
        <v>1</v>
      </c>
      <c r="F6">
        <v>111</v>
      </c>
      <c r="G6">
        <f t="shared" si="20"/>
        <v>0.90243902439024393</v>
      </c>
      <c r="H6">
        <v>50</v>
      </c>
      <c r="I6">
        <f t="shared" si="21"/>
        <v>0.4065040650406504</v>
      </c>
      <c r="J6">
        <v>161</v>
      </c>
      <c r="K6">
        <v>157</v>
      </c>
      <c r="L6">
        <v>0</v>
      </c>
      <c r="M6">
        <v>0</v>
      </c>
      <c r="N6">
        <v>0</v>
      </c>
      <c r="O6">
        <v>0</v>
      </c>
      <c r="P6">
        <v>0</v>
      </c>
      <c r="Q6">
        <v>157</v>
      </c>
      <c r="R6">
        <v>157</v>
      </c>
      <c r="S6" s="22">
        <v>0.27639999999999998</v>
      </c>
      <c r="T6" s="22">
        <v>0.27639999999999998</v>
      </c>
      <c r="U6" s="22">
        <v>0.27639999999999998</v>
      </c>
      <c r="V6">
        <v>40</v>
      </c>
      <c r="W6">
        <f t="shared" si="22"/>
        <v>0.35714285714285715</v>
      </c>
      <c r="X6">
        <v>1.25</v>
      </c>
      <c r="Y6">
        <f t="shared" si="23"/>
        <v>1.016260162601626E-2</v>
      </c>
      <c r="Z6">
        <v>0.53571400000000002</v>
      </c>
      <c r="AA6">
        <v>0.20535700000000001</v>
      </c>
      <c r="AB6">
        <v>0.14285700000000001</v>
      </c>
      <c r="AC6">
        <v>5.3571399999999998E-2</v>
      </c>
      <c r="AD6">
        <v>2.6785699999999999E-2</v>
      </c>
      <c r="AE6">
        <v>1.7857100000000001E-2</v>
      </c>
      <c r="AF6">
        <v>1.7857100000000001E-2</v>
      </c>
      <c r="AG6">
        <v>8.5</v>
      </c>
      <c r="AH6">
        <v>0.727607</v>
      </c>
      <c r="AI6">
        <v>10</v>
      </c>
      <c r="AJ6">
        <v>6574130</v>
      </c>
      <c r="AK6">
        <v>0</v>
      </c>
      <c r="AM6" s="5">
        <v>118</v>
      </c>
      <c r="AN6" s="5">
        <v>121.297</v>
      </c>
      <c r="AO6" s="5">
        <f t="shared" si="0"/>
        <v>0.98615447154471547</v>
      </c>
      <c r="AP6" s="5">
        <v>8.8474599999999999</v>
      </c>
      <c r="AQ6" s="5">
        <f t="shared" si="1"/>
        <v>7.1930569105691053E-2</v>
      </c>
      <c r="AR6" s="5">
        <v>130.14400000000001</v>
      </c>
      <c r="AS6" s="5">
        <v>125.839</v>
      </c>
      <c r="AT6" s="5">
        <v>7</v>
      </c>
      <c r="AU6" s="5">
        <v>0.72988500000000001</v>
      </c>
      <c r="AV6" s="5">
        <v>6.4952100000000002</v>
      </c>
      <c r="AW6" s="5">
        <v>1.55959</v>
      </c>
      <c r="AX6" s="5">
        <v>1.31602</v>
      </c>
      <c r="AY6" s="5">
        <v>130</v>
      </c>
      <c r="AZ6" s="5">
        <v>123</v>
      </c>
      <c r="BA6" s="9">
        <v>0</v>
      </c>
      <c r="BB6" s="7">
        <v>5.6910599999999999E-2</v>
      </c>
      <c r="BC6" s="7">
        <v>2.30812E-2</v>
      </c>
      <c r="BD6" s="5">
        <v>7.04237</v>
      </c>
      <c r="BE6" s="5">
        <f t="shared" si="2"/>
        <v>6.2878303571428568E-2</v>
      </c>
      <c r="BF6" s="5">
        <v>1.2563200000000001</v>
      </c>
      <c r="BG6" s="5">
        <f t="shared" si="3"/>
        <v>1.0213983739837399E-2</v>
      </c>
      <c r="BH6" s="5">
        <v>7.1806900000000007E-2</v>
      </c>
      <c r="BI6" s="5">
        <v>0.87424299999999999</v>
      </c>
      <c r="BJ6" s="5">
        <v>5.3949799999999999E-2</v>
      </c>
      <c r="BK6" s="8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31965993514</v>
      </c>
      <c r="BS6" s="5">
        <v>10.171900000000001</v>
      </c>
      <c r="BU6" s="5">
        <v>1000</v>
      </c>
      <c r="BV6" s="5">
        <v>121.38500000000001</v>
      </c>
      <c r="BW6" s="5">
        <f t="shared" si="4"/>
        <v>0.98686991869918705</v>
      </c>
      <c r="BX6" s="5">
        <v>6.9219999999999997</v>
      </c>
      <c r="BY6" s="5">
        <f t="shared" si="5"/>
        <v>5.6276422764227639E-2</v>
      </c>
      <c r="BZ6" s="5">
        <v>128.30699999999999</v>
      </c>
      <c r="CA6" s="5">
        <v>125.607</v>
      </c>
      <c r="CB6" s="5">
        <v>8</v>
      </c>
      <c r="CC6" s="5">
        <v>1.65574</v>
      </c>
      <c r="CD6" s="5">
        <v>18.1645</v>
      </c>
      <c r="CE6" s="5">
        <v>4.3453900000000001</v>
      </c>
      <c r="CF6" s="5">
        <v>3.7608100000000002</v>
      </c>
      <c r="CG6" s="5">
        <v>131</v>
      </c>
      <c r="CH6" s="5">
        <v>123</v>
      </c>
      <c r="CI6" s="9">
        <v>0</v>
      </c>
      <c r="CJ6" s="7">
        <v>6.5040700000000007E-2</v>
      </c>
      <c r="CK6" s="7">
        <v>2.1195100000000001E-2</v>
      </c>
      <c r="CL6" s="5">
        <v>5.2530000000000001</v>
      </c>
      <c r="CM6" s="5">
        <f t="shared" si="6"/>
        <v>4.6901785714285715E-2</v>
      </c>
      <c r="CN6" s="5">
        <v>1.31772</v>
      </c>
      <c r="CO6" s="5">
        <f t="shared" si="7"/>
        <v>1.0713170731707317E-2</v>
      </c>
      <c r="CP6" s="5">
        <v>5.5830400000000002E-2</v>
      </c>
      <c r="CQ6" s="5">
        <v>0.906196</v>
      </c>
      <c r="CR6" s="5">
        <v>3.7973199999999999E-2</v>
      </c>
      <c r="CS6" s="8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9399104072076</v>
      </c>
      <c r="DA6" s="5">
        <v>2192.17</v>
      </c>
      <c r="DC6" s="5">
        <v>1000</v>
      </c>
      <c r="DD6" s="5">
        <v>121.371</v>
      </c>
      <c r="DE6" s="5">
        <f t="shared" si="8"/>
        <v>0.9867560975609756</v>
      </c>
      <c r="DF6" s="5">
        <v>7.01</v>
      </c>
      <c r="DG6" s="5">
        <f t="shared" si="9"/>
        <v>5.6991869918699187E-2</v>
      </c>
      <c r="DH6" s="5">
        <v>128.381</v>
      </c>
      <c r="DI6" s="5">
        <v>125.465</v>
      </c>
      <c r="DJ6" s="5">
        <v>7</v>
      </c>
      <c r="DK6" s="5">
        <v>1.72071</v>
      </c>
      <c r="DL6" s="5">
        <v>18.2622</v>
      </c>
      <c r="DM6" s="5">
        <v>4.2636799999999999</v>
      </c>
      <c r="DN6" s="5">
        <v>3.5674700000000001</v>
      </c>
      <c r="DO6" s="5">
        <v>130</v>
      </c>
      <c r="DP6" s="5">
        <v>123</v>
      </c>
      <c r="DQ6" s="9">
        <v>0</v>
      </c>
      <c r="DR6" s="7">
        <v>5.6910599999999999E-2</v>
      </c>
      <c r="DS6" s="7">
        <v>2.0040700000000002E-2</v>
      </c>
      <c r="DT6" s="5">
        <v>5.31</v>
      </c>
      <c r="DU6" s="5">
        <f t="shared" si="10"/>
        <v>4.7410714285714285E-2</v>
      </c>
      <c r="DV6" s="5">
        <v>1.3201499999999999</v>
      </c>
      <c r="DW6" s="5">
        <f t="shared" si="11"/>
        <v>1.0732926829268291E-2</v>
      </c>
      <c r="DX6" s="5">
        <v>5.6339300000000002E-2</v>
      </c>
      <c r="DY6" s="5">
        <v>0.90517899999999996</v>
      </c>
      <c r="DZ6" s="5">
        <v>3.8482099999999998E-2</v>
      </c>
      <c r="EA6" s="8">
        <v>0</v>
      </c>
      <c r="EB6" s="5">
        <v>0</v>
      </c>
      <c r="EC6" s="5">
        <v>0</v>
      </c>
      <c r="ED6" s="5">
        <v>0</v>
      </c>
      <c r="EE6" s="5">
        <v>0</v>
      </c>
      <c r="EF6" s="5">
        <v>0</v>
      </c>
      <c r="EG6" s="5">
        <v>0</v>
      </c>
      <c r="EH6" s="5">
        <v>30433887380</v>
      </c>
      <c r="EI6" s="5">
        <v>8.1718799999999998</v>
      </c>
      <c r="EK6" s="5">
        <v>2</v>
      </c>
      <c r="EL6" s="5">
        <v>121.5</v>
      </c>
      <c r="EM6" s="5">
        <f t="shared" si="12"/>
        <v>0.98780487804878048</v>
      </c>
      <c r="EN6" s="5">
        <v>7</v>
      </c>
      <c r="EO6" s="5">
        <f t="shared" si="13"/>
        <v>5.6910569105691054E-2</v>
      </c>
      <c r="EP6" s="5">
        <v>128.5</v>
      </c>
      <c r="EQ6" s="5">
        <v>125</v>
      </c>
      <c r="ER6" s="5">
        <v>2</v>
      </c>
      <c r="ES6" s="5">
        <v>6.4149999999999999E-2</v>
      </c>
      <c r="ET6" s="5">
        <v>0</v>
      </c>
      <c r="EU6" s="5">
        <v>6.2378299999999998E-2</v>
      </c>
      <c r="EV6" s="5">
        <v>0.12649099999999999</v>
      </c>
      <c r="EW6" s="5">
        <v>126</v>
      </c>
      <c r="EX6" s="5">
        <v>124</v>
      </c>
      <c r="EY6" s="7">
        <v>8.1300799999999996E-3</v>
      </c>
      <c r="EZ6" s="7">
        <v>2.4390200000000001E-2</v>
      </c>
      <c r="FA6" s="7">
        <v>1.6260199999999999E-2</v>
      </c>
      <c r="FB6" s="5">
        <v>5</v>
      </c>
      <c r="FC6" s="5">
        <f t="shared" si="14"/>
        <v>4.4642857142857144E-2</v>
      </c>
      <c r="FD6" s="5">
        <v>1.4</v>
      </c>
      <c r="FE6" s="5">
        <f t="shared" si="15"/>
        <v>1.1382113821138211E-2</v>
      </c>
      <c r="FF6" s="5">
        <v>5.3571399999999998E-2</v>
      </c>
      <c r="FG6" s="5">
        <v>0.91071400000000002</v>
      </c>
      <c r="FH6" s="5">
        <v>3.5714299999999997E-2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0</v>
      </c>
      <c r="FO6" s="5">
        <v>0</v>
      </c>
      <c r="FP6" s="5">
        <v>26251302996</v>
      </c>
      <c r="FQ6" s="5">
        <v>6.75</v>
      </c>
      <c r="FS6" s="5">
        <v>1000</v>
      </c>
      <c r="FT6" s="5">
        <v>121.512</v>
      </c>
      <c r="FU6" s="5">
        <f t="shared" si="16"/>
        <v>0.98790243902439023</v>
      </c>
      <c r="FV6" s="5">
        <v>6.7720000000000002</v>
      </c>
      <c r="FW6" s="5">
        <f t="shared" si="17"/>
        <v>5.5056910569105694E-2</v>
      </c>
      <c r="FX6" s="5">
        <v>128.28399999999999</v>
      </c>
      <c r="FY6" s="5">
        <v>125.42</v>
      </c>
      <c r="FZ6" s="5">
        <v>6</v>
      </c>
      <c r="GA6" s="5">
        <v>1.4339500000000001</v>
      </c>
      <c r="GB6" s="5">
        <v>14.6631</v>
      </c>
      <c r="GC6" s="5">
        <v>3.6737099999999998</v>
      </c>
      <c r="GD6" s="5">
        <v>3.6001699999999999</v>
      </c>
      <c r="GE6" s="5">
        <v>129</v>
      </c>
      <c r="GF6" s="5">
        <v>123</v>
      </c>
      <c r="GG6" s="9">
        <v>0</v>
      </c>
      <c r="GH6" s="7">
        <v>4.8780499999999997E-2</v>
      </c>
      <c r="GI6" s="7">
        <v>1.9674799999999999E-2</v>
      </c>
      <c r="GJ6" s="5">
        <v>5.2839999999999998</v>
      </c>
      <c r="GK6" s="5">
        <f t="shared" si="18"/>
        <v>4.7178571428571424E-2</v>
      </c>
      <c r="GL6" s="5">
        <v>1.2816000000000001</v>
      </c>
      <c r="GM6" s="5">
        <f t="shared" si="19"/>
        <v>1.0419512195121952E-2</v>
      </c>
      <c r="GN6" s="5">
        <v>5.61071E-2</v>
      </c>
      <c r="GO6" s="5">
        <v>0.90564299999999998</v>
      </c>
      <c r="GP6" s="5">
        <v>3.8249999999999999E-2</v>
      </c>
      <c r="GQ6" s="5">
        <v>0</v>
      </c>
      <c r="GR6" s="5">
        <v>0</v>
      </c>
      <c r="GS6" s="5">
        <v>0</v>
      </c>
      <c r="GT6" s="5">
        <v>0</v>
      </c>
      <c r="GU6" s="5">
        <v>0</v>
      </c>
      <c r="GV6" s="5">
        <v>0</v>
      </c>
      <c r="GW6" s="5">
        <v>0</v>
      </c>
      <c r="GX6" s="5">
        <v>123477095356</v>
      </c>
      <c r="GY6" s="5">
        <v>29.75</v>
      </c>
    </row>
    <row r="7" spans="1:207" x14ac:dyDescent="0.2">
      <c r="A7" s="6" t="s">
        <v>126</v>
      </c>
      <c r="B7">
        <v>161</v>
      </c>
      <c r="C7">
        <v>271</v>
      </c>
      <c r="D7" t="s">
        <v>173</v>
      </c>
      <c r="E7">
        <v>1</v>
      </c>
      <c r="F7">
        <v>160</v>
      </c>
      <c r="G7">
        <f t="shared" si="20"/>
        <v>0.59040590405904059</v>
      </c>
      <c r="H7">
        <v>119</v>
      </c>
      <c r="I7">
        <f t="shared" si="21"/>
        <v>0.43911439114391143</v>
      </c>
      <c r="J7">
        <v>279</v>
      </c>
      <c r="K7">
        <v>279</v>
      </c>
      <c r="L7">
        <v>0</v>
      </c>
      <c r="M7">
        <v>0</v>
      </c>
      <c r="N7">
        <v>0</v>
      </c>
      <c r="O7">
        <v>0</v>
      </c>
      <c r="P7">
        <v>0</v>
      </c>
      <c r="Q7">
        <v>279</v>
      </c>
      <c r="R7">
        <v>279</v>
      </c>
      <c r="S7" s="22">
        <v>2.9499999999999998E-2</v>
      </c>
      <c r="T7" s="22">
        <v>2.9499999999999998E-2</v>
      </c>
      <c r="U7" s="22">
        <v>2.9499999999999998E-2</v>
      </c>
      <c r="V7">
        <v>65</v>
      </c>
      <c r="W7">
        <f t="shared" si="22"/>
        <v>0.40372670807453415</v>
      </c>
      <c r="X7">
        <v>1.83077</v>
      </c>
      <c r="Y7">
        <f t="shared" si="23"/>
        <v>6.7556088560885609E-3</v>
      </c>
      <c r="Z7">
        <v>0.67701900000000004</v>
      </c>
      <c r="AA7">
        <v>0.130435</v>
      </c>
      <c r="AB7">
        <v>8.0745300000000006E-2</v>
      </c>
      <c r="AC7">
        <v>2.4844700000000001E-2</v>
      </c>
      <c r="AD7">
        <v>1.24224E-2</v>
      </c>
      <c r="AE7">
        <v>1.8633500000000001E-2</v>
      </c>
      <c r="AF7">
        <v>5.5900600000000002E-2</v>
      </c>
      <c r="AG7">
        <v>10.166700000000001</v>
      </c>
      <c r="AH7">
        <v>1.6246100000000001</v>
      </c>
      <c r="AI7">
        <v>13</v>
      </c>
      <c r="AJ7">
        <v>18638844</v>
      </c>
      <c r="AK7">
        <v>0</v>
      </c>
      <c r="AL7" s="17"/>
      <c r="AM7" s="5">
        <v>19</v>
      </c>
      <c r="AN7" s="5">
        <v>269</v>
      </c>
      <c r="AO7" s="5">
        <f t="shared" si="0"/>
        <v>0.99261992619926198</v>
      </c>
      <c r="AP7" s="5">
        <v>8.8421099999999999</v>
      </c>
      <c r="AQ7" s="5">
        <f t="shared" si="1"/>
        <v>3.2627712177121772E-2</v>
      </c>
      <c r="AR7" s="5">
        <v>277.84199999999998</v>
      </c>
      <c r="AS7" s="5">
        <v>272.89499999999998</v>
      </c>
      <c r="AT7" s="5">
        <v>4</v>
      </c>
      <c r="AU7" s="5">
        <v>0.43966899999999998</v>
      </c>
      <c r="AV7" s="5">
        <v>3.5355300000000001</v>
      </c>
      <c r="AW7" s="5">
        <v>0.59549399999999997</v>
      </c>
      <c r="AX7" s="5">
        <v>0.36214299999999999</v>
      </c>
      <c r="AY7" s="5">
        <v>275</v>
      </c>
      <c r="AZ7" s="5">
        <v>271</v>
      </c>
      <c r="BA7" s="9">
        <v>0</v>
      </c>
      <c r="BB7" s="7">
        <v>1.47601E-2</v>
      </c>
      <c r="BC7" s="7">
        <v>6.9916500000000003E-3</v>
      </c>
      <c r="BD7" s="5">
        <v>5.0526299999999997</v>
      </c>
      <c r="BE7" s="5">
        <f t="shared" si="2"/>
        <v>3.1382795031055899E-2</v>
      </c>
      <c r="BF7" s="5">
        <v>1.75</v>
      </c>
      <c r="BG7" s="5">
        <f t="shared" si="3"/>
        <v>6.4575645756457566E-3</v>
      </c>
      <c r="BH7" s="5">
        <v>3.79209E-2</v>
      </c>
      <c r="BI7" s="5">
        <v>0.93690700000000005</v>
      </c>
      <c r="BJ7" s="5">
        <v>2.4844700000000001E-2</v>
      </c>
      <c r="BK7" s="8">
        <v>3.2690399999999999E-4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4854287350</v>
      </c>
      <c r="BS7" s="5">
        <v>1.45313</v>
      </c>
      <c r="BT7" s="17"/>
      <c r="BU7" s="5">
        <v>1000</v>
      </c>
      <c r="BV7" s="5">
        <v>269.24900000000002</v>
      </c>
      <c r="BW7" s="5">
        <f t="shared" si="4"/>
        <v>0.99353874538745401</v>
      </c>
      <c r="BX7" s="5">
        <v>7.5510000000000002</v>
      </c>
      <c r="BY7" s="5">
        <f t="shared" si="5"/>
        <v>2.7863468634686347E-2</v>
      </c>
      <c r="BZ7" s="5">
        <v>276.8</v>
      </c>
      <c r="CA7" s="5">
        <v>272.79399999999998</v>
      </c>
      <c r="CB7" s="5">
        <v>6</v>
      </c>
      <c r="CC7" s="5">
        <v>2.91317</v>
      </c>
      <c r="CD7" s="5">
        <v>25.121600000000001</v>
      </c>
      <c r="CE7" s="5">
        <v>4.1189</v>
      </c>
      <c r="CF7" s="5">
        <v>2.7141500000000001</v>
      </c>
      <c r="CG7" s="5">
        <v>277</v>
      </c>
      <c r="CH7" s="5">
        <v>271</v>
      </c>
      <c r="CI7" s="9">
        <v>0</v>
      </c>
      <c r="CJ7" s="7">
        <v>2.2140199999999999E-2</v>
      </c>
      <c r="CK7" s="7">
        <v>6.6199300000000004E-3</v>
      </c>
      <c r="CL7" s="5">
        <v>4.234</v>
      </c>
      <c r="CM7" s="5">
        <f t="shared" si="6"/>
        <v>2.6298136645962734E-2</v>
      </c>
      <c r="CN7" s="5">
        <v>1.78342</v>
      </c>
      <c r="CO7" s="5">
        <f t="shared" si="7"/>
        <v>6.5808856088560887E-3</v>
      </c>
      <c r="CP7" s="5">
        <v>3.2534199999999999E-2</v>
      </c>
      <c r="CQ7" s="5">
        <v>0.94737899999999997</v>
      </c>
      <c r="CR7" s="5">
        <v>2.0062099999999999E-2</v>
      </c>
      <c r="CS7" s="8">
        <v>2.4844699999999999E-5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1609728000506</v>
      </c>
      <c r="DA7" s="5">
        <v>364.07799999999997</v>
      </c>
      <c r="DB7" s="17"/>
      <c r="DC7" s="5">
        <v>1000</v>
      </c>
      <c r="DD7" s="5">
        <v>269.31700000000001</v>
      </c>
      <c r="DE7" s="5">
        <f t="shared" si="8"/>
        <v>0.993789667896679</v>
      </c>
      <c r="DF7" s="5">
        <v>7.7910000000000004</v>
      </c>
      <c r="DG7" s="5">
        <f t="shared" si="9"/>
        <v>2.8749077490774908E-2</v>
      </c>
      <c r="DH7" s="5">
        <v>277.108</v>
      </c>
      <c r="DI7" s="5">
        <v>272.86599999999999</v>
      </c>
      <c r="DJ7" s="5">
        <v>8</v>
      </c>
      <c r="DK7" s="5">
        <v>2.4845700000000002</v>
      </c>
      <c r="DL7" s="5">
        <v>23.149899999999999</v>
      </c>
      <c r="DM7" s="5">
        <v>4.2462099999999996</v>
      </c>
      <c r="DN7" s="5">
        <v>2.99159</v>
      </c>
      <c r="DO7" s="5">
        <v>279</v>
      </c>
      <c r="DP7" s="5">
        <v>271</v>
      </c>
      <c r="DQ7" s="9">
        <v>0</v>
      </c>
      <c r="DR7" s="7">
        <v>2.9520299999999999E-2</v>
      </c>
      <c r="DS7" s="7">
        <v>6.8856100000000003E-3</v>
      </c>
      <c r="DT7" s="5">
        <v>4.5030000000000001</v>
      </c>
      <c r="DU7" s="5">
        <f t="shared" si="10"/>
        <v>2.7968944099378883E-2</v>
      </c>
      <c r="DV7" s="5">
        <v>1.7301800000000001</v>
      </c>
      <c r="DW7" s="5">
        <f t="shared" si="11"/>
        <v>6.3844280442804432E-3</v>
      </c>
      <c r="DX7" s="5">
        <v>3.4285700000000002E-2</v>
      </c>
      <c r="DY7" s="5">
        <v>0.94395600000000002</v>
      </c>
      <c r="DZ7" s="5">
        <v>2.16522E-2</v>
      </c>
      <c r="EA7" s="8">
        <v>1.0559E-4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42477510324</v>
      </c>
      <c r="EI7" s="5">
        <v>10.875</v>
      </c>
      <c r="EJ7" s="17"/>
      <c r="EK7" s="5">
        <v>6</v>
      </c>
      <c r="EL7" s="5">
        <v>269</v>
      </c>
      <c r="EM7" s="5">
        <f t="shared" si="12"/>
        <v>0.99261992619926198</v>
      </c>
      <c r="EN7" s="5">
        <v>8</v>
      </c>
      <c r="EO7" s="5">
        <f t="shared" si="13"/>
        <v>2.9520295202952029E-2</v>
      </c>
      <c r="EP7" s="5">
        <v>277</v>
      </c>
      <c r="EQ7" s="5">
        <v>273</v>
      </c>
      <c r="ER7" s="5">
        <v>4</v>
      </c>
      <c r="ES7" s="5">
        <v>0.17245199999999999</v>
      </c>
      <c r="ET7" s="5">
        <v>1.41421</v>
      </c>
      <c r="EU7" s="5">
        <v>0.33988699999999999</v>
      </c>
      <c r="EV7" s="5">
        <v>0.171184</v>
      </c>
      <c r="EW7" s="5">
        <v>275</v>
      </c>
      <c r="EX7" s="5">
        <v>271</v>
      </c>
      <c r="EY7" s="9">
        <v>0</v>
      </c>
      <c r="EZ7" s="7">
        <v>1.47601E-2</v>
      </c>
      <c r="FA7" s="7">
        <v>7.3800699999999999E-3</v>
      </c>
      <c r="FB7" s="5">
        <v>4.3333300000000001</v>
      </c>
      <c r="FC7" s="5">
        <f t="shared" si="14"/>
        <v>2.6915093167701864E-2</v>
      </c>
      <c r="FD7" s="5">
        <v>1.84615</v>
      </c>
      <c r="FE7" s="5">
        <f t="shared" si="15"/>
        <v>6.8123616236162362E-3</v>
      </c>
      <c r="FF7" s="5">
        <v>3.3126299999999997E-2</v>
      </c>
      <c r="FG7" s="5">
        <v>0.94616999999999996</v>
      </c>
      <c r="FH7" s="5">
        <v>2.0703900000000001E-2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>
        <v>0</v>
      </c>
      <c r="FP7" s="5">
        <v>64608283848</v>
      </c>
      <c r="FQ7" s="5">
        <v>16.531300000000002</v>
      </c>
      <c r="FR7" s="17"/>
      <c r="FS7" s="5">
        <v>1000</v>
      </c>
      <c r="FT7" s="5">
        <v>268.99200000000002</v>
      </c>
      <c r="FU7" s="5">
        <f t="shared" si="16"/>
        <v>0.99259040590405911</v>
      </c>
      <c r="FV7" s="5">
        <v>7.4219999999999997</v>
      </c>
      <c r="FW7" s="5">
        <f t="shared" si="17"/>
        <v>2.7387453874538743E-2</v>
      </c>
      <c r="FX7" s="5">
        <v>276.41399999999999</v>
      </c>
      <c r="FY7" s="5">
        <v>272.74200000000002</v>
      </c>
      <c r="FZ7" s="5">
        <v>6</v>
      </c>
      <c r="GA7" s="5">
        <v>2.2402000000000002</v>
      </c>
      <c r="GB7" s="5">
        <v>15.8642</v>
      </c>
      <c r="GC7" s="5">
        <v>3.3707500000000001</v>
      </c>
      <c r="GD7" s="5">
        <v>2.3988100000000001</v>
      </c>
      <c r="GE7" s="5">
        <v>277</v>
      </c>
      <c r="GF7" s="5">
        <v>271</v>
      </c>
      <c r="GG7" s="9">
        <v>0</v>
      </c>
      <c r="GH7" s="7">
        <v>2.2140199999999999E-2</v>
      </c>
      <c r="GI7" s="7">
        <v>6.4280400000000003E-3</v>
      </c>
      <c r="GJ7" s="5">
        <v>4.2069999999999999</v>
      </c>
      <c r="GK7" s="5">
        <f t="shared" si="18"/>
        <v>2.6130434782608694E-2</v>
      </c>
      <c r="GL7" s="5">
        <v>1.7642</v>
      </c>
      <c r="GM7" s="5">
        <f t="shared" si="19"/>
        <v>6.5099630996309958E-3</v>
      </c>
      <c r="GN7" s="5">
        <v>3.2341599999999998E-2</v>
      </c>
      <c r="GO7" s="5">
        <v>0.947739</v>
      </c>
      <c r="GP7" s="5">
        <v>1.9919300000000001E-2</v>
      </c>
      <c r="GQ7" s="5">
        <v>0</v>
      </c>
      <c r="GR7" s="5">
        <v>0</v>
      </c>
      <c r="GS7" s="5">
        <v>0</v>
      </c>
      <c r="GT7" s="5">
        <v>0</v>
      </c>
      <c r="GU7" s="5">
        <v>0</v>
      </c>
      <c r="GV7" s="5">
        <v>0</v>
      </c>
      <c r="GW7" s="5">
        <v>0</v>
      </c>
      <c r="GX7" s="5">
        <v>443048145562</v>
      </c>
      <c r="GY7" s="5">
        <v>103.063</v>
      </c>
    </row>
    <row r="8" spans="1:207" x14ac:dyDescent="0.2">
      <c r="A8" s="6" t="s">
        <v>125</v>
      </c>
      <c r="B8">
        <v>183</v>
      </c>
      <c r="C8">
        <v>215</v>
      </c>
      <c r="D8" t="s">
        <v>173</v>
      </c>
      <c r="E8">
        <v>1</v>
      </c>
      <c r="F8">
        <v>182</v>
      </c>
      <c r="G8">
        <f t="shared" si="20"/>
        <v>0.84651162790697676</v>
      </c>
      <c r="H8">
        <v>87</v>
      </c>
      <c r="I8">
        <f t="shared" si="21"/>
        <v>0.40465116279069768</v>
      </c>
      <c r="J8">
        <v>269</v>
      </c>
      <c r="K8">
        <v>251</v>
      </c>
      <c r="L8">
        <v>0</v>
      </c>
      <c r="M8">
        <v>0</v>
      </c>
      <c r="N8">
        <v>0</v>
      </c>
      <c r="O8">
        <v>0</v>
      </c>
      <c r="P8">
        <v>0</v>
      </c>
      <c r="Q8">
        <v>251</v>
      </c>
      <c r="R8">
        <v>251</v>
      </c>
      <c r="S8" s="22">
        <v>0.16739999999999999</v>
      </c>
      <c r="T8" s="22">
        <v>0.16739999999999999</v>
      </c>
      <c r="U8" s="22">
        <v>0.16739999999999999</v>
      </c>
      <c r="V8">
        <v>66</v>
      </c>
      <c r="W8">
        <f t="shared" si="22"/>
        <v>0.36065573770491804</v>
      </c>
      <c r="X8">
        <v>1.3181799999999999</v>
      </c>
      <c r="Y8">
        <f t="shared" si="23"/>
        <v>6.1310697674418603E-3</v>
      </c>
      <c r="Z8">
        <v>0.57377</v>
      </c>
      <c r="AA8">
        <v>0.20765</v>
      </c>
      <c r="AB8">
        <v>8.1967200000000004E-2</v>
      </c>
      <c r="AC8">
        <v>5.46448E-2</v>
      </c>
      <c r="AD8">
        <v>3.8251399999999998E-2</v>
      </c>
      <c r="AE8">
        <v>5.4644799999999999E-3</v>
      </c>
      <c r="AF8">
        <v>3.8251399999999998E-2</v>
      </c>
      <c r="AG8">
        <v>9</v>
      </c>
      <c r="AH8">
        <v>1.05409</v>
      </c>
      <c r="AI8">
        <v>11</v>
      </c>
      <c r="AJ8">
        <v>19812076</v>
      </c>
      <c r="AK8">
        <v>0</v>
      </c>
      <c r="AL8" s="18"/>
      <c r="AM8" s="5">
        <v>78</v>
      </c>
      <c r="AN8" s="5">
        <v>214.14099999999999</v>
      </c>
      <c r="AO8" s="5">
        <f t="shared" si="0"/>
        <v>0.99600465116279069</v>
      </c>
      <c r="AP8" s="5">
        <v>21.294899999999998</v>
      </c>
      <c r="AQ8" s="5">
        <f t="shared" si="1"/>
        <v>9.9046046511627905E-2</v>
      </c>
      <c r="AR8" s="5">
        <v>235.43600000000001</v>
      </c>
      <c r="AS8" s="5">
        <v>220.44900000000001</v>
      </c>
      <c r="AT8" s="5">
        <v>10</v>
      </c>
      <c r="AU8" s="5">
        <v>0.85747099999999998</v>
      </c>
      <c r="AV8" s="5">
        <v>8.0156799999999997</v>
      </c>
      <c r="AW8" s="5">
        <v>2.6817299999999999</v>
      </c>
      <c r="AX8" s="5">
        <v>1.12961</v>
      </c>
      <c r="AY8" s="5">
        <v>227</v>
      </c>
      <c r="AZ8" s="5">
        <v>217</v>
      </c>
      <c r="BA8" s="7">
        <v>9.3023299999999993E-3</v>
      </c>
      <c r="BB8" s="7">
        <v>5.5814000000000002E-2</v>
      </c>
      <c r="BC8" s="7">
        <v>2.5342900000000002E-2</v>
      </c>
      <c r="BD8" s="5">
        <v>16.6282</v>
      </c>
      <c r="BE8" s="5">
        <f t="shared" si="2"/>
        <v>9.0864480874316936E-2</v>
      </c>
      <c r="BF8" s="5">
        <v>1.2806500000000001</v>
      </c>
      <c r="BG8" s="5">
        <f t="shared" si="3"/>
        <v>5.9565116279069767E-3</v>
      </c>
      <c r="BH8" s="5">
        <v>9.8360699999999995E-2</v>
      </c>
      <c r="BI8" s="5">
        <v>0.81637899999999997</v>
      </c>
      <c r="BJ8" s="5">
        <v>8.3228200000000002E-2</v>
      </c>
      <c r="BK8" s="8">
        <v>1.8915500000000001E-3</v>
      </c>
      <c r="BL8" s="5">
        <v>1.4011500000000001E-4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45401855316</v>
      </c>
      <c r="BS8" s="5">
        <v>14.5938</v>
      </c>
      <c r="BT8" s="18"/>
      <c r="BU8" s="5">
        <v>1000</v>
      </c>
      <c r="BV8" s="5">
        <v>213.96199999999999</v>
      </c>
      <c r="BW8" s="5">
        <f t="shared" si="4"/>
        <v>0.99517209302325571</v>
      </c>
      <c r="BX8" s="5">
        <v>19.5</v>
      </c>
      <c r="BY8" s="5">
        <f t="shared" si="5"/>
        <v>9.0697674418604657E-2</v>
      </c>
      <c r="BZ8" s="5">
        <v>233.46199999999999</v>
      </c>
      <c r="CA8" s="5">
        <v>220.161</v>
      </c>
      <c r="CB8" s="5">
        <v>11</v>
      </c>
      <c r="CC8" s="5">
        <v>2.9313699999999998</v>
      </c>
      <c r="CD8" s="5">
        <v>22.677199999999999</v>
      </c>
      <c r="CE8" s="5">
        <v>7.1689600000000002</v>
      </c>
      <c r="CF8" s="5">
        <v>3.76756</v>
      </c>
      <c r="CG8" s="5">
        <v>226</v>
      </c>
      <c r="CH8" s="5">
        <v>215</v>
      </c>
      <c r="CI8" s="9">
        <v>0</v>
      </c>
      <c r="CJ8" s="7">
        <v>5.1162800000000001E-2</v>
      </c>
      <c r="CK8" s="7">
        <v>2.40047E-2</v>
      </c>
      <c r="CL8" s="5">
        <v>15.374000000000001</v>
      </c>
      <c r="CM8" s="5">
        <f t="shared" si="6"/>
        <v>8.4010928961748638E-2</v>
      </c>
      <c r="CN8" s="5">
        <v>1.2683800000000001</v>
      </c>
      <c r="CO8" s="5">
        <f t="shared" si="7"/>
        <v>5.8994418604651168E-3</v>
      </c>
      <c r="CP8" s="5">
        <v>9.0453599999999995E-2</v>
      </c>
      <c r="CQ8" s="5">
        <v>0.83101599999999998</v>
      </c>
      <c r="CR8" s="5">
        <v>7.7551900000000007E-2</v>
      </c>
      <c r="CS8" s="8">
        <v>9.6174900000000002E-4</v>
      </c>
      <c r="CT8" s="8">
        <v>1.6393400000000001E-5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15229476209070</v>
      </c>
      <c r="DA8" s="5">
        <v>3595.48</v>
      </c>
      <c r="DB8" s="18"/>
      <c r="DC8" s="5">
        <v>1000</v>
      </c>
      <c r="DD8" s="5">
        <v>213.816</v>
      </c>
      <c r="DE8" s="5">
        <f t="shared" si="8"/>
        <v>0.99449302325581401</v>
      </c>
      <c r="DF8" s="5">
        <v>19.940999999999999</v>
      </c>
      <c r="DG8" s="5">
        <f t="shared" si="9"/>
        <v>9.2748837209302326E-2</v>
      </c>
      <c r="DH8" s="5">
        <v>233.75700000000001</v>
      </c>
      <c r="DI8" s="5">
        <v>220.21</v>
      </c>
      <c r="DJ8" s="5">
        <v>11</v>
      </c>
      <c r="DK8" s="5">
        <v>2.82646</v>
      </c>
      <c r="DL8" s="5">
        <v>23.1616</v>
      </c>
      <c r="DM8" s="5">
        <v>7.2615299999999996</v>
      </c>
      <c r="DN8" s="5">
        <v>3.8131599999999999</v>
      </c>
      <c r="DO8" s="5">
        <v>226</v>
      </c>
      <c r="DP8" s="5">
        <v>215</v>
      </c>
      <c r="DQ8" s="9">
        <v>0</v>
      </c>
      <c r="DR8" s="7">
        <v>5.1162800000000001E-2</v>
      </c>
      <c r="DS8" s="7">
        <v>2.42326E-2</v>
      </c>
      <c r="DT8" s="5">
        <v>15.725</v>
      </c>
      <c r="DU8" s="5">
        <f t="shared" si="10"/>
        <v>8.5928961748633875E-2</v>
      </c>
      <c r="DV8" s="5">
        <v>1.2681100000000001</v>
      </c>
      <c r="DW8" s="5">
        <f t="shared" si="11"/>
        <v>5.8981860465116285E-3</v>
      </c>
      <c r="DX8" s="5">
        <v>9.2491799999999999E-2</v>
      </c>
      <c r="DY8" s="5">
        <v>0.82705499999999998</v>
      </c>
      <c r="DZ8" s="5">
        <v>7.9355200000000001E-2</v>
      </c>
      <c r="EA8" s="8">
        <v>1.0874299999999999E-3</v>
      </c>
      <c r="EB8" s="8">
        <v>1.0929E-5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96855066142</v>
      </c>
      <c r="EI8" s="5">
        <v>29.5</v>
      </c>
      <c r="EJ8" s="18"/>
      <c r="EK8" s="5">
        <v>6</v>
      </c>
      <c r="EL8" s="5">
        <v>214</v>
      </c>
      <c r="EM8" s="5">
        <f t="shared" si="12"/>
        <v>0.99534883720930234</v>
      </c>
      <c r="EN8" s="5">
        <v>19.666699999999999</v>
      </c>
      <c r="EO8" s="5">
        <f t="shared" si="13"/>
        <v>9.1473023255813954E-2</v>
      </c>
      <c r="EP8" s="5">
        <v>233.667</v>
      </c>
      <c r="EQ8" s="5">
        <v>220.833</v>
      </c>
      <c r="ER8" s="5">
        <v>2</v>
      </c>
      <c r="ES8" s="5">
        <v>9.6673599999999998E-2</v>
      </c>
      <c r="ET8" s="5">
        <v>2.5644200000000001</v>
      </c>
      <c r="EU8" s="5">
        <v>0.72650999999999999</v>
      </c>
      <c r="EV8" s="5">
        <v>0.11327</v>
      </c>
      <c r="EW8" s="5">
        <v>222</v>
      </c>
      <c r="EX8" s="5">
        <v>220</v>
      </c>
      <c r="EY8" s="7">
        <v>2.32558E-2</v>
      </c>
      <c r="EZ8" s="7">
        <v>3.25581E-2</v>
      </c>
      <c r="FA8" s="7">
        <v>2.7131800000000001E-2</v>
      </c>
      <c r="FB8" s="5">
        <v>16.166699999999999</v>
      </c>
      <c r="FC8" s="5">
        <f t="shared" si="14"/>
        <v>8.8342622950819669E-2</v>
      </c>
      <c r="FD8" s="5">
        <v>1.2164900000000001</v>
      </c>
      <c r="FE8" s="5">
        <f t="shared" si="15"/>
        <v>5.6580930232558143E-3</v>
      </c>
      <c r="FF8" s="5">
        <v>9.4717700000000002E-2</v>
      </c>
      <c r="FG8" s="5">
        <v>0.82240400000000002</v>
      </c>
      <c r="FH8" s="5">
        <v>8.1967200000000004E-2</v>
      </c>
      <c r="FI8" s="5">
        <v>9.1074700000000005E-4</v>
      </c>
      <c r="FJ8" s="5">
        <v>0</v>
      </c>
      <c r="FK8" s="5">
        <v>0</v>
      </c>
      <c r="FL8" s="5">
        <v>0</v>
      </c>
      <c r="FM8" s="5">
        <v>0</v>
      </c>
      <c r="FN8" s="5">
        <v>0</v>
      </c>
      <c r="FO8" s="5">
        <v>0</v>
      </c>
      <c r="FP8" s="5">
        <v>128839155582</v>
      </c>
      <c r="FQ8" s="5">
        <v>32.859400000000001</v>
      </c>
      <c r="FR8" s="18"/>
      <c r="FS8" s="5">
        <v>1000</v>
      </c>
      <c r="FT8" s="5">
        <v>214.00299999999999</v>
      </c>
      <c r="FU8" s="5">
        <f t="shared" si="16"/>
        <v>0.9953627906976743</v>
      </c>
      <c r="FV8" s="5">
        <v>19.905999999999999</v>
      </c>
      <c r="FW8" s="5">
        <f t="shared" si="17"/>
        <v>9.2586046511627898E-2</v>
      </c>
      <c r="FX8" s="5">
        <v>233.90899999999999</v>
      </c>
      <c r="FY8" s="5">
        <v>220.24700000000001</v>
      </c>
      <c r="FZ8" s="5">
        <v>10</v>
      </c>
      <c r="GA8" s="5">
        <v>2.60927</v>
      </c>
      <c r="GB8" s="5">
        <v>24.303000000000001</v>
      </c>
      <c r="GC8" s="5">
        <v>7.4005400000000003</v>
      </c>
      <c r="GD8" s="5">
        <v>3.5309699999999999</v>
      </c>
      <c r="GE8" s="5">
        <v>225</v>
      </c>
      <c r="GF8" s="5">
        <v>215</v>
      </c>
      <c r="GG8" s="9">
        <v>0</v>
      </c>
      <c r="GH8" s="7">
        <v>4.65116E-2</v>
      </c>
      <c r="GI8" s="7">
        <v>2.4404700000000001E-2</v>
      </c>
      <c r="GJ8" s="5">
        <v>15.821</v>
      </c>
      <c r="GK8" s="5">
        <f t="shared" si="18"/>
        <v>8.6453551912568302E-2</v>
      </c>
      <c r="GL8" s="5">
        <v>1.2582</v>
      </c>
      <c r="GM8" s="5">
        <f t="shared" si="19"/>
        <v>5.852093023255814E-3</v>
      </c>
      <c r="GN8" s="5">
        <v>9.2775999999999997E-2</v>
      </c>
      <c r="GO8" s="5">
        <v>0.82625099999999996</v>
      </c>
      <c r="GP8" s="5">
        <v>8.01148E-2</v>
      </c>
      <c r="GQ8" s="5">
        <v>8.4152999999999995E-4</v>
      </c>
      <c r="GR8" s="8">
        <v>1.6393400000000001E-5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1142396916192</v>
      </c>
      <c r="GY8" s="5">
        <v>265.40600000000001</v>
      </c>
    </row>
    <row r="9" spans="1:207" x14ac:dyDescent="0.2">
      <c r="A9" s="6" t="s">
        <v>127</v>
      </c>
      <c r="B9">
        <v>1039</v>
      </c>
      <c r="C9">
        <v>1415</v>
      </c>
      <c r="D9" t="s">
        <v>173</v>
      </c>
      <c r="E9">
        <v>1</v>
      </c>
      <c r="F9">
        <v>1038</v>
      </c>
      <c r="G9">
        <f t="shared" si="20"/>
        <v>0.73356890459363955</v>
      </c>
      <c r="H9">
        <v>541</v>
      </c>
      <c r="I9">
        <f t="shared" si="21"/>
        <v>0.38233215547703181</v>
      </c>
      <c r="J9">
        <v>1579</v>
      </c>
      <c r="K9">
        <v>1543</v>
      </c>
      <c r="L9">
        <v>0</v>
      </c>
      <c r="M9">
        <v>0</v>
      </c>
      <c r="N9">
        <v>0</v>
      </c>
      <c r="O9">
        <v>0</v>
      </c>
      <c r="P9">
        <v>0</v>
      </c>
      <c r="Q9">
        <v>1543</v>
      </c>
      <c r="R9">
        <v>1543</v>
      </c>
      <c r="S9" s="22">
        <v>9.0499999999999997E-2</v>
      </c>
      <c r="T9" s="22">
        <v>9.0499999999999997E-2</v>
      </c>
      <c r="U9" s="22">
        <v>9.0499999999999997E-2</v>
      </c>
      <c r="V9">
        <v>246</v>
      </c>
      <c r="W9">
        <f t="shared" si="22"/>
        <v>0.23676612127045235</v>
      </c>
      <c r="X9">
        <v>2.1991900000000002</v>
      </c>
      <c r="Y9">
        <f t="shared" si="23"/>
        <v>1.5541978798586573E-3</v>
      </c>
      <c r="Z9">
        <v>0.30798799999999998</v>
      </c>
      <c r="AA9">
        <v>0.47642000000000001</v>
      </c>
      <c r="AB9">
        <v>0.153032</v>
      </c>
      <c r="AC9">
        <v>4.52358E-2</v>
      </c>
      <c r="AD9">
        <v>1.15496E-2</v>
      </c>
      <c r="AE9">
        <v>3.8498600000000001E-3</v>
      </c>
      <c r="AF9">
        <v>1.92493E-3</v>
      </c>
      <c r="AG9">
        <v>8.5</v>
      </c>
      <c r="AH9">
        <v>0.242536</v>
      </c>
      <c r="AI9">
        <v>9</v>
      </c>
      <c r="AJ9">
        <v>1101751246</v>
      </c>
      <c r="AK9">
        <v>0.40625</v>
      </c>
      <c r="AM9" s="5">
        <v>129</v>
      </c>
      <c r="AN9" s="5">
        <v>1397.42</v>
      </c>
      <c r="AO9" s="5">
        <f t="shared" si="0"/>
        <v>0.98757597173144884</v>
      </c>
      <c r="AP9" s="5">
        <v>89.387600000000006</v>
      </c>
      <c r="AQ9" s="5">
        <f t="shared" si="1"/>
        <v>6.3171448763250884E-2</v>
      </c>
      <c r="AR9" s="5">
        <v>1486.81</v>
      </c>
      <c r="AS9" s="5">
        <v>1461.65</v>
      </c>
      <c r="AT9" s="5">
        <v>28</v>
      </c>
      <c r="AU9" s="5">
        <v>1.4108099999999999</v>
      </c>
      <c r="AV9" s="5">
        <v>6.2526099999999998</v>
      </c>
      <c r="AW9" s="5">
        <v>2.0503</v>
      </c>
      <c r="AX9" s="5">
        <v>1.4914400000000001</v>
      </c>
      <c r="AY9" s="5">
        <v>1479</v>
      </c>
      <c r="AZ9" s="5">
        <v>1451</v>
      </c>
      <c r="BA9" s="7">
        <v>2.5441700000000001E-2</v>
      </c>
      <c r="BB9" s="7">
        <v>4.5229699999999998E-2</v>
      </c>
      <c r="BC9" s="7">
        <v>3.2968999999999998E-2</v>
      </c>
      <c r="BD9" s="5">
        <v>27.7209</v>
      </c>
      <c r="BE9" s="5">
        <f t="shared" si="2"/>
        <v>2.6680365736284888E-2</v>
      </c>
      <c r="BF9" s="5">
        <v>3.2245499999999998</v>
      </c>
      <c r="BG9" s="5">
        <f t="shared" si="3"/>
        <v>2.2788339222614838E-3</v>
      </c>
      <c r="BH9" s="5">
        <v>2.7799500000000001E-2</v>
      </c>
      <c r="BI9" s="5">
        <v>0.94648299999999996</v>
      </c>
      <c r="BJ9" s="5">
        <v>2.5561299999999999E-2</v>
      </c>
      <c r="BK9" s="8">
        <v>1.5668E-4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477146902308</v>
      </c>
      <c r="BS9" s="5">
        <v>152.375</v>
      </c>
      <c r="BU9" s="5">
        <v>1000</v>
      </c>
      <c r="BV9" s="5">
        <v>1397.48</v>
      </c>
      <c r="BW9" s="5">
        <f t="shared" si="4"/>
        <v>0.98761837455830392</v>
      </c>
      <c r="BX9" s="5">
        <v>88.811000000000007</v>
      </c>
      <c r="BY9" s="5">
        <f t="shared" si="5"/>
        <v>6.2763957597173153E-2</v>
      </c>
      <c r="BZ9" s="5">
        <v>1486.3</v>
      </c>
      <c r="CA9" s="5">
        <v>1462.15</v>
      </c>
      <c r="CB9" s="5">
        <v>35</v>
      </c>
      <c r="CC9" s="5">
        <v>3.4892099999999999</v>
      </c>
      <c r="CD9" s="5">
        <v>16.712399999999999</v>
      </c>
      <c r="CE9" s="5">
        <v>5.1593999999999998</v>
      </c>
      <c r="CF9" s="5">
        <v>3.8734500000000001</v>
      </c>
      <c r="CG9" s="5">
        <v>1481</v>
      </c>
      <c r="CH9" s="5">
        <v>1446</v>
      </c>
      <c r="CI9" s="7">
        <v>2.19081E-2</v>
      </c>
      <c r="CJ9" s="7">
        <v>4.66431E-2</v>
      </c>
      <c r="CK9" s="7">
        <v>3.33216E-2</v>
      </c>
      <c r="CL9" s="5">
        <v>26.425999999999998</v>
      </c>
      <c r="CM9" s="5">
        <f t="shared" si="6"/>
        <v>2.5434071222329161E-2</v>
      </c>
      <c r="CN9" s="5">
        <v>3.3607399999999998</v>
      </c>
      <c r="CO9" s="5">
        <f t="shared" si="7"/>
        <v>2.3750812720848054E-3</v>
      </c>
      <c r="CP9" s="5">
        <v>2.6463899999999999E-2</v>
      </c>
      <c r="CQ9" s="5">
        <v>0.94906400000000002</v>
      </c>
      <c r="CR9" s="5">
        <v>2.4404200000000001E-2</v>
      </c>
      <c r="CS9" s="8">
        <v>6.7372499999999999E-5</v>
      </c>
      <c r="CT9" s="5">
        <v>0</v>
      </c>
      <c r="CU9" s="5">
        <v>0</v>
      </c>
      <c r="CV9" s="5">
        <v>0</v>
      </c>
      <c r="CW9" s="5">
        <v>0</v>
      </c>
      <c r="CX9" s="5">
        <v>0</v>
      </c>
      <c r="CY9" s="5">
        <v>0</v>
      </c>
      <c r="CZ9" s="5">
        <v>94284781255304</v>
      </c>
      <c r="DA9" s="5">
        <v>23113.4</v>
      </c>
      <c r="DC9" s="5">
        <v>1000</v>
      </c>
      <c r="DD9" s="5">
        <v>1397.62</v>
      </c>
      <c r="DE9" s="5">
        <f t="shared" si="8"/>
        <v>0.98771731448763245</v>
      </c>
      <c r="DF9" s="5">
        <v>89.009</v>
      </c>
      <c r="DG9" s="5">
        <f t="shared" si="9"/>
        <v>6.2903886925795058E-2</v>
      </c>
      <c r="DH9" s="5">
        <v>1486.63</v>
      </c>
      <c r="DI9" s="5">
        <v>1462.46</v>
      </c>
      <c r="DJ9" s="5">
        <v>30</v>
      </c>
      <c r="DK9" s="5">
        <v>3.4522699999999999</v>
      </c>
      <c r="DL9" s="5">
        <v>16.736699999999999</v>
      </c>
      <c r="DM9" s="5">
        <v>5.4051499999999999</v>
      </c>
      <c r="DN9" s="5">
        <v>4.0900400000000001</v>
      </c>
      <c r="DO9" s="5">
        <v>1478</v>
      </c>
      <c r="DP9" s="5">
        <v>1448</v>
      </c>
      <c r="DQ9" s="7">
        <v>2.3321600000000001E-2</v>
      </c>
      <c r="DR9" s="7">
        <v>4.4523E-2</v>
      </c>
      <c r="DS9" s="7">
        <v>3.3544200000000003E-2</v>
      </c>
      <c r="DT9" s="5">
        <v>26.683</v>
      </c>
      <c r="DU9" s="5">
        <f t="shared" si="10"/>
        <v>2.5681424446583254E-2</v>
      </c>
      <c r="DV9" s="5">
        <v>3.3357899999999998</v>
      </c>
      <c r="DW9" s="5">
        <f t="shared" si="11"/>
        <v>2.3574487632508833E-3</v>
      </c>
      <c r="DX9" s="5">
        <v>2.6725700000000002E-2</v>
      </c>
      <c r="DY9" s="5">
        <v>0.94855500000000004</v>
      </c>
      <c r="DZ9" s="5">
        <v>2.4637200000000001E-2</v>
      </c>
      <c r="EA9" s="8">
        <v>8.1809400000000003E-5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3889619901118</v>
      </c>
      <c r="EI9" s="5">
        <v>1300.72</v>
      </c>
      <c r="EK9" s="5">
        <v>4</v>
      </c>
      <c r="EL9" s="5">
        <v>1398</v>
      </c>
      <c r="EM9" s="5">
        <f t="shared" si="12"/>
        <v>0.98798586572438163</v>
      </c>
      <c r="EN9" s="5">
        <v>87.5</v>
      </c>
      <c r="EO9" s="5">
        <f t="shared" si="13"/>
        <v>6.1837455830388695E-2</v>
      </c>
      <c r="EP9" s="5">
        <v>1485.5</v>
      </c>
      <c r="EQ9" s="5">
        <v>1459</v>
      </c>
      <c r="ER9" s="5">
        <v>11</v>
      </c>
      <c r="ES9" s="5">
        <v>0.10007199999999999</v>
      </c>
      <c r="ET9" s="5">
        <v>0.489898</v>
      </c>
      <c r="EU9" s="5">
        <v>0.12972800000000001</v>
      </c>
      <c r="EV9" s="5">
        <v>0.20614299999999999</v>
      </c>
      <c r="EW9" s="5">
        <v>1464</v>
      </c>
      <c r="EX9" s="5">
        <v>1453</v>
      </c>
      <c r="EY9" s="7">
        <v>2.68551E-2</v>
      </c>
      <c r="EZ9" s="7">
        <v>3.4629E-2</v>
      </c>
      <c r="FA9" s="7">
        <v>3.1095399999999999E-2</v>
      </c>
      <c r="FB9" s="5">
        <v>26.5</v>
      </c>
      <c r="FC9" s="5">
        <f t="shared" si="14"/>
        <v>2.5505293551491819E-2</v>
      </c>
      <c r="FD9" s="5">
        <v>3.3018900000000002</v>
      </c>
      <c r="FE9" s="5">
        <f t="shared" si="15"/>
        <v>2.3334911660777388E-3</v>
      </c>
      <c r="FF9" s="5">
        <v>2.64678E-2</v>
      </c>
      <c r="FG9" s="5">
        <v>0.94898899999999997</v>
      </c>
      <c r="FH9" s="5">
        <v>2.45428E-2</v>
      </c>
      <c r="FI9" s="5">
        <v>0</v>
      </c>
      <c r="FJ9" s="5">
        <v>0</v>
      </c>
      <c r="FK9" s="5">
        <v>0</v>
      </c>
      <c r="FL9" s="5">
        <v>0</v>
      </c>
      <c r="FM9" s="5">
        <v>0</v>
      </c>
      <c r="FN9" s="5">
        <v>0</v>
      </c>
      <c r="FO9" s="5">
        <v>0</v>
      </c>
      <c r="FP9" s="5">
        <v>18454139183012</v>
      </c>
      <c r="FQ9" s="5">
        <v>4843.63</v>
      </c>
      <c r="FS9" s="5">
        <v>1000</v>
      </c>
      <c r="FT9" s="5">
        <v>1397.85</v>
      </c>
      <c r="FU9" s="5">
        <f t="shared" si="16"/>
        <v>0.9878798586572437</v>
      </c>
      <c r="FV9" s="5">
        <v>89.149000000000001</v>
      </c>
      <c r="FW9" s="5">
        <f t="shared" si="17"/>
        <v>6.3002826855123678E-2</v>
      </c>
      <c r="FX9" s="5">
        <v>1487</v>
      </c>
      <c r="FY9" s="5">
        <v>1462.66</v>
      </c>
      <c r="FZ9" s="5">
        <v>30</v>
      </c>
      <c r="GA9" s="5">
        <v>2.4438900000000001</v>
      </c>
      <c r="GB9" s="5">
        <v>11.553000000000001</v>
      </c>
      <c r="GC9" s="5">
        <v>3.6699799999999998</v>
      </c>
      <c r="GD9" s="5">
        <v>4.0045400000000004</v>
      </c>
      <c r="GE9" s="5">
        <v>1478</v>
      </c>
      <c r="GF9" s="5">
        <v>1448</v>
      </c>
      <c r="GG9" s="7">
        <v>2.3321600000000001E-2</v>
      </c>
      <c r="GH9" s="7">
        <v>4.4523E-2</v>
      </c>
      <c r="GI9" s="7">
        <v>3.3683400000000002E-2</v>
      </c>
      <c r="GJ9" s="5">
        <v>25.341000000000001</v>
      </c>
      <c r="GK9" s="5">
        <f t="shared" si="18"/>
        <v>2.4389797882579403E-2</v>
      </c>
      <c r="GL9" s="5">
        <v>3.51797</v>
      </c>
      <c r="GM9" s="5">
        <f t="shared" si="19"/>
        <v>2.4861978798586572E-3</v>
      </c>
      <c r="GN9" s="5">
        <v>2.5352300000000001E-2</v>
      </c>
      <c r="GO9" s="5">
        <v>0.95121999999999995</v>
      </c>
      <c r="GP9" s="5">
        <v>2.3427300000000002E-2</v>
      </c>
      <c r="GQ9" s="5">
        <v>0</v>
      </c>
      <c r="GR9" s="5">
        <v>0</v>
      </c>
      <c r="GS9" s="5">
        <v>0</v>
      </c>
      <c r="GT9" s="5">
        <v>0</v>
      </c>
      <c r="GU9" s="5">
        <v>0</v>
      </c>
      <c r="GV9" s="5">
        <v>0</v>
      </c>
      <c r="GW9" s="5">
        <v>0</v>
      </c>
      <c r="GX9" s="5">
        <v>2664622652576</v>
      </c>
      <c r="GY9" s="5">
        <v>659.54700000000003</v>
      </c>
    </row>
    <row r="10" spans="1:207" x14ac:dyDescent="0.2">
      <c r="A10" s="6" t="s">
        <v>128</v>
      </c>
      <c r="B10">
        <v>1615</v>
      </c>
      <c r="C10">
        <v>2686</v>
      </c>
      <c r="D10" t="s">
        <v>173</v>
      </c>
      <c r="E10">
        <v>1</v>
      </c>
      <c r="F10">
        <v>1614</v>
      </c>
      <c r="G10">
        <f t="shared" si="20"/>
        <v>0.6008935219657483</v>
      </c>
      <c r="H10">
        <v>1217</v>
      </c>
      <c r="I10">
        <f t="shared" si="21"/>
        <v>0.45309009679821294</v>
      </c>
      <c r="J10">
        <v>2831</v>
      </c>
      <c r="K10">
        <v>2822</v>
      </c>
      <c r="L10">
        <v>0</v>
      </c>
      <c r="M10">
        <v>0</v>
      </c>
      <c r="N10">
        <v>0</v>
      </c>
      <c r="O10">
        <v>0</v>
      </c>
      <c r="P10">
        <v>0</v>
      </c>
      <c r="Q10">
        <v>2822</v>
      </c>
      <c r="R10">
        <v>2822</v>
      </c>
      <c r="S10" s="22">
        <v>5.0599999999999999E-2</v>
      </c>
      <c r="T10" s="22">
        <v>5.0599999999999999E-2</v>
      </c>
      <c r="U10" s="22">
        <v>5.0599999999999999E-2</v>
      </c>
      <c r="V10">
        <v>631</v>
      </c>
      <c r="W10">
        <f t="shared" si="22"/>
        <v>0.3907120743034056</v>
      </c>
      <c r="X10">
        <v>1.9286799999999999</v>
      </c>
      <c r="Y10">
        <f t="shared" si="23"/>
        <v>7.1804914370811616E-4</v>
      </c>
      <c r="Z10">
        <v>0.67739899999999997</v>
      </c>
      <c r="AA10">
        <v>0.16656299999999999</v>
      </c>
      <c r="AB10">
        <v>5.8823500000000001E-2</v>
      </c>
      <c r="AC10">
        <v>2.3529399999999999E-2</v>
      </c>
      <c r="AD10">
        <v>1.6099100000000002E-2</v>
      </c>
      <c r="AE10">
        <v>9.2879299999999998E-3</v>
      </c>
      <c r="AF10">
        <v>4.8297199999999998E-2</v>
      </c>
      <c r="AG10">
        <v>16.777799999999999</v>
      </c>
      <c r="AH10">
        <v>7.3610800000000003</v>
      </c>
      <c r="AI10">
        <v>32</v>
      </c>
      <c r="AJ10">
        <v>31271820546</v>
      </c>
      <c r="AK10">
        <v>11.984400000000001</v>
      </c>
      <c r="AL10" s="6"/>
      <c r="AM10" s="5">
        <v>2</v>
      </c>
      <c r="AN10" s="5">
        <v>2691.5</v>
      </c>
      <c r="AO10" s="5">
        <f t="shared" si="0"/>
        <v>1.00204765450484</v>
      </c>
      <c r="AP10" s="5">
        <v>129.5</v>
      </c>
      <c r="AQ10" s="5">
        <f t="shared" si="1"/>
        <v>4.821295606850335E-2</v>
      </c>
      <c r="AR10" s="5">
        <v>2821</v>
      </c>
      <c r="AS10" s="5">
        <v>2730</v>
      </c>
      <c r="AT10" s="5">
        <v>0</v>
      </c>
      <c r="AU10" s="5">
        <v>1.36297E-2</v>
      </c>
      <c r="AV10" s="5">
        <v>6.2136999999999998E-2</v>
      </c>
      <c r="AW10" s="5">
        <v>2.6626500000000001E-2</v>
      </c>
      <c r="AX10" s="5">
        <v>0</v>
      </c>
      <c r="AY10" s="5">
        <v>2730</v>
      </c>
      <c r="AZ10" s="5">
        <v>2730</v>
      </c>
      <c r="BA10" s="7">
        <v>1.6381199999999999E-2</v>
      </c>
      <c r="BB10" s="7">
        <v>1.6381199999999999E-2</v>
      </c>
      <c r="BC10" s="7">
        <v>1.6381199999999999E-2</v>
      </c>
      <c r="BD10" s="5">
        <v>64.5</v>
      </c>
      <c r="BE10" s="5">
        <f t="shared" si="2"/>
        <v>3.9938080495356035E-2</v>
      </c>
      <c r="BF10" s="5">
        <v>2.0077500000000001</v>
      </c>
      <c r="BG10" s="5">
        <f t="shared" si="3"/>
        <v>7.4748696947133286E-4</v>
      </c>
      <c r="BH10" s="5">
        <v>4.0866899999999998E-2</v>
      </c>
      <c r="BI10" s="5">
        <v>0.91981400000000002</v>
      </c>
      <c r="BJ10" s="5">
        <v>3.9009299999999997E-2</v>
      </c>
      <c r="BK10" s="8">
        <v>3.0959800000000001E-4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29915328156</v>
      </c>
      <c r="BS10" s="5">
        <v>8.7968799999999998</v>
      </c>
      <c r="BT10" s="6"/>
      <c r="BU10" s="5">
        <v>1000</v>
      </c>
      <c r="BV10" s="5">
        <v>2691.45</v>
      </c>
      <c r="BW10" s="5">
        <f t="shared" si="4"/>
        <v>1.0020290394638867</v>
      </c>
      <c r="BX10" s="5">
        <v>129.99199999999999</v>
      </c>
      <c r="BY10" s="5">
        <f t="shared" si="5"/>
        <v>4.8396128071481755E-2</v>
      </c>
      <c r="BZ10" s="5">
        <v>2821.44</v>
      </c>
      <c r="CA10" s="5">
        <v>2729.9</v>
      </c>
      <c r="CB10" s="5">
        <v>17</v>
      </c>
      <c r="CC10" s="5">
        <v>0.517683</v>
      </c>
      <c r="CD10" s="5">
        <v>4.5893699999999997</v>
      </c>
      <c r="CE10" s="5">
        <v>1.0156400000000001</v>
      </c>
      <c r="CF10" s="5">
        <v>2.5411100000000002</v>
      </c>
      <c r="CG10" s="5">
        <v>2738</v>
      </c>
      <c r="CH10" s="5">
        <v>2721</v>
      </c>
      <c r="CI10" s="7">
        <v>1.30305E-2</v>
      </c>
      <c r="CJ10" s="7">
        <v>1.9359600000000001E-2</v>
      </c>
      <c r="CK10" s="7">
        <v>1.6345100000000001E-2</v>
      </c>
      <c r="CL10" s="5">
        <v>64.983000000000004</v>
      </c>
      <c r="CM10" s="5">
        <f t="shared" si="6"/>
        <v>4.0237151702786383E-2</v>
      </c>
      <c r="CN10" s="5">
        <v>2.0004</v>
      </c>
      <c r="CO10" s="5">
        <f t="shared" si="7"/>
        <v>7.4475055845122859E-4</v>
      </c>
      <c r="CP10" s="5">
        <v>4.1011100000000002E-2</v>
      </c>
      <c r="CQ10" s="5">
        <v>0.91937100000000005</v>
      </c>
      <c r="CR10" s="5">
        <v>3.9463199999999997E-2</v>
      </c>
      <c r="CS10" s="8">
        <v>1.5479900000000001E-4</v>
      </c>
      <c r="CT10" s="5">
        <v>0</v>
      </c>
      <c r="CU10" s="5">
        <v>0</v>
      </c>
      <c r="CV10" s="5">
        <v>0</v>
      </c>
      <c r="CW10" s="5">
        <v>0</v>
      </c>
      <c r="CX10" s="5">
        <v>0</v>
      </c>
      <c r="CY10" s="5">
        <v>0</v>
      </c>
      <c r="CZ10" s="5">
        <v>963459323644</v>
      </c>
      <c r="DA10" s="5">
        <v>251.73400000000001</v>
      </c>
      <c r="DB10" s="6"/>
      <c r="DC10" s="5">
        <v>1000</v>
      </c>
      <c r="DD10" s="5">
        <v>2684.22</v>
      </c>
      <c r="DE10" s="5">
        <f t="shared" si="8"/>
        <v>0.99933730454206993</v>
      </c>
      <c r="DF10" s="5">
        <v>74.646000000000001</v>
      </c>
      <c r="DG10" s="5">
        <f t="shared" si="9"/>
        <v>2.7790766939687267E-2</v>
      </c>
      <c r="DH10" s="5">
        <v>2758.87</v>
      </c>
      <c r="DI10" s="5">
        <v>2711.5</v>
      </c>
      <c r="DJ10" s="5">
        <v>27</v>
      </c>
      <c r="DK10" s="5">
        <v>2.2447300000000001</v>
      </c>
      <c r="DL10" s="5">
        <v>17.8413</v>
      </c>
      <c r="DM10" s="5">
        <v>3.60608</v>
      </c>
      <c r="DN10" s="5">
        <v>2.4470000000000001</v>
      </c>
      <c r="DO10" s="5">
        <v>2726</v>
      </c>
      <c r="DP10" s="5">
        <v>2699</v>
      </c>
      <c r="DQ10" s="7">
        <v>4.8399100000000002E-3</v>
      </c>
      <c r="DR10" s="7">
        <v>1.4892000000000001E-2</v>
      </c>
      <c r="DS10" s="7">
        <v>9.4947899999999995E-3</v>
      </c>
      <c r="DT10" s="5">
        <v>34.054000000000002</v>
      </c>
      <c r="DU10" s="5">
        <f t="shared" si="10"/>
        <v>2.1086068111455109E-2</v>
      </c>
      <c r="DV10" s="5">
        <v>2.1919900000000001</v>
      </c>
      <c r="DW10" s="5">
        <f t="shared" si="11"/>
        <v>8.160796723752793E-4</v>
      </c>
      <c r="DX10" s="5">
        <v>2.1746700000000001E-2</v>
      </c>
      <c r="DY10" s="5">
        <v>0.95778600000000003</v>
      </c>
      <c r="DZ10" s="5">
        <v>2.04254E-2</v>
      </c>
      <c r="EA10" s="8">
        <v>4.1486100000000002E-5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3853116840890</v>
      </c>
      <c r="EI10" s="5">
        <v>1268.44</v>
      </c>
      <c r="EJ10" s="6"/>
      <c r="EK10" s="5">
        <v>4</v>
      </c>
      <c r="EL10" s="5">
        <v>2683.75</v>
      </c>
      <c r="EM10" s="5">
        <f t="shared" si="12"/>
        <v>0.99916232315711095</v>
      </c>
      <c r="EN10" s="5">
        <v>74.5</v>
      </c>
      <c r="EO10" s="5">
        <f t="shared" si="13"/>
        <v>2.7736411020104244E-2</v>
      </c>
      <c r="EP10" s="5">
        <v>2758.25</v>
      </c>
      <c r="EQ10" s="5">
        <v>2710</v>
      </c>
      <c r="ER10" s="5">
        <v>11</v>
      </c>
      <c r="ES10" s="5">
        <v>0.147956</v>
      </c>
      <c r="ET10" s="5">
        <v>0.93406800000000001</v>
      </c>
      <c r="EU10" s="5">
        <v>0.29543799999999998</v>
      </c>
      <c r="EV10" s="5">
        <v>0.156058</v>
      </c>
      <c r="EW10" s="5">
        <v>2715</v>
      </c>
      <c r="EX10" s="5">
        <v>2704</v>
      </c>
      <c r="EY10" s="7">
        <v>6.7014099999999997E-3</v>
      </c>
      <c r="EZ10" s="7">
        <v>1.0796699999999999E-2</v>
      </c>
      <c r="FA10" s="7">
        <v>8.9352200000000007E-3</v>
      </c>
      <c r="FB10" s="5">
        <v>34.25</v>
      </c>
      <c r="FC10" s="5">
        <f t="shared" si="14"/>
        <v>2.1207430340557276E-2</v>
      </c>
      <c r="FD10" s="5">
        <v>2.1751800000000001</v>
      </c>
      <c r="FE10" s="5">
        <f t="shared" si="15"/>
        <v>8.0982129560685037E-4</v>
      </c>
      <c r="FF10" s="5">
        <v>2.1826600000000002E-2</v>
      </c>
      <c r="FG10" s="5">
        <v>0.95758500000000002</v>
      </c>
      <c r="FH10" s="5">
        <v>2.0588200000000001E-2</v>
      </c>
      <c r="FI10" s="5">
        <v>0</v>
      </c>
      <c r="FJ10" s="5">
        <v>0</v>
      </c>
      <c r="FK10" s="5">
        <v>0</v>
      </c>
      <c r="FL10" s="5">
        <v>0</v>
      </c>
      <c r="FM10" s="5">
        <v>0</v>
      </c>
      <c r="FN10" s="5">
        <v>0</v>
      </c>
      <c r="FO10" s="5">
        <v>0</v>
      </c>
      <c r="FP10" s="5">
        <v>68722159033674</v>
      </c>
      <c r="FQ10" s="5">
        <v>18101.8</v>
      </c>
      <c r="FR10" s="6"/>
      <c r="FS10" s="5">
        <v>353</v>
      </c>
      <c r="FT10" s="5">
        <v>2683.47</v>
      </c>
      <c r="FU10" s="5">
        <f t="shared" si="16"/>
        <v>0.99905807892777354</v>
      </c>
      <c r="FV10" s="5">
        <v>73.382400000000004</v>
      </c>
      <c r="FW10" s="5">
        <f t="shared" si="17"/>
        <v>2.7320327624720777E-2</v>
      </c>
      <c r="FX10" s="5">
        <v>2756.85</v>
      </c>
      <c r="FY10" s="5">
        <v>2710.83</v>
      </c>
      <c r="FZ10" s="5">
        <v>22</v>
      </c>
      <c r="GA10" s="5">
        <v>1.31267</v>
      </c>
      <c r="GB10" s="5">
        <v>9.4529800000000002</v>
      </c>
      <c r="GC10" s="5">
        <v>1.84978</v>
      </c>
      <c r="GD10" s="5">
        <v>1.3257300000000001</v>
      </c>
      <c r="GE10" s="5">
        <v>2724</v>
      </c>
      <c r="GF10" s="5">
        <v>2702</v>
      </c>
      <c r="GG10" s="7">
        <v>5.9568099999999999E-3</v>
      </c>
      <c r="GH10" s="7">
        <v>1.4147399999999999E-2</v>
      </c>
      <c r="GI10" s="7">
        <v>9.2431900000000001E-3</v>
      </c>
      <c r="GJ10" s="5">
        <v>33.424900000000001</v>
      </c>
      <c r="GK10" s="5">
        <f t="shared" si="18"/>
        <v>2.0696532507739937E-2</v>
      </c>
      <c r="GL10" s="5">
        <v>2.1954400000000001</v>
      </c>
      <c r="GM10" s="5">
        <f t="shared" si="19"/>
        <v>8.1736411020104241E-4</v>
      </c>
      <c r="GN10" s="5">
        <v>2.13403E-2</v>
      </c>
      <c r="GO10" s="5">
        <v>0.95858200000000005</v>
      </c>
      <c r="GP10" s="5">
        <v>2.0052799999999999E-2</v>
      </c>
      <c r="GQ10" s="8">
        <v>2.4557299999999999E-5</v>
      </c>
      <c r="GR10" s="5">
        <v>0</v>
      </c>
      <c r="GS10" s="5">
        <v>0</v>
      </c>
      <c r="GT10" s="5">
        <v>0</v>
      </c>
      <c r="GU10" s="5">
        <v>0</v>
      </c>
      <c r="GV10" s="5">
        <v>0</v>
      </c>
      <c r="GW10" s="5">
        <v>0</v>
      </c>
      <c r="GX10" s="5">
        <v>5301083291136</v>
      </c>
      <c r="GY10" s="5">
        <v>1316.84</v>
      </c>
    </row>
    <row r="17" spans="2:207" x14ac:dyDescent="0.2">
      <c r="B17">
        <f>AVERAGE(B2:B10)</f>
        <v>363.66666666666669</v>
      </c>
      <c r="C17">
        <f t="shared" ref="C17:BN17" si="24">AVERAGE(C2:C10)</f>
        <v>543.88888888888891</v>
      </c>
      <c r="E17">
        <f t="shared" si="24"/>
        <v>1</v>
      </c>
      <c r="F17">
        <f t="shared" si="24"/>
        <v>362.66666666666669</v>
      </c>
      <c r="G17" s="19">
        <f t="shared" si="24"/>
        <v>0.79098746946517906</v>
      </c>
      <c r="H17">
        <f t="shared" si="24"/>
        <v>231.11111111111111</v>
      </c>
      <c r="I17" s="19">
        <f t="shared" si="24"/>
        <v>0.39307608499004748</v>
      </c>
      <c r="J17">
        <f t="shared" si="24"/>
        <v>593.77777777777783</v>
      </c>
      <c r="K17">
        <f t="shared" si="24"/>
        <v>584.88888888888891</v>
      </c>
      <c r="L17">
        <f t="shared" si="24"/>
        <v>0</v>
      </c>
      <c r="M17">
        <f t="shared" si="24"/>
        <v>0</v>
      </c>
      <c r="N17">
        <f t="shared" si="24"/>
        <v>0</v>
      </c>
      <c r="O17">
        <f t="shared" si="24"/>
        <v>0</v>
      </c>
      <c r="P17">
        <f t="shared" si="24"/>
        <v>0</v>
      </c>
      <c r="Q17">
        <f t="shared" si="24"/>
        <v>584.88888888888891</v>
      </c>
      <c r="R17">
        <f t="shared" si="24"/>
        <v>584.88888888888891</v>
      </c>
      <c r="S17" s="19">
        <f t="shared" si="24"/>
        <v>0.12434444444444444</v>
      </c>
      <c r="T17" s="19">
        <f t="shared" si="24"/>
        <v>0.12434444444444444</v>
      </c>
      <c r="U17" s="19">
        <f t="shared" si="24"/>
        <v>0.12434444444444444</v>
      </c>
      <c r="V17">
        <f t="shared" si="24"/>
        <v>121.77777777777777</v>
      </c>
      <c r="W17" s="19">
        <f>2*AVERAGE(W2:W10)</f>
        <v>0.66011078847309412</v>
      </c>
      <c r="X17">
        <f t="shared" si="24"/>
        <v>1.5492755555555555</v>
      </c>
      <c r="Y17" s="19">
        <f t="shared" si="24"/>
        <v>1.8625889497306272E-2</v>
      </c>
      <c r="Z17" s="19">
        <f t="shared" si="24"/>
        <v>0.52918477777777784</v>
      </c>
      <c r="AA17" s="19">
        <f t="shared" si="24"/>
        <v>0.2596276666666667</v>
      </c>
      <c r="AB17" s="19">
        <f t="shared" si="24"/>
        <v>0.10415376666666668</v>
      </c>
      <c r="AC17" s="19">
        <f t="shared" si="24"/>
        <v>5.929552222222223E-2</v>
      </c>
      <c r="AD17" s="19">
        <f t="shared" si="24"/>
        <v>1.5262922222222221E-2</v>
      </c>
      <c r="AE17" s="19">
        <f t="shared" si="24"/>
        <v>6.1214300000000006E-3</v>
      </c>
      <c r="AF17" s="19">
        <f t="shared" si="24"/>
        <v>2.6353747777777776E-2</v>
      </c>
      <c r="AG17">
        <f t="shared" si="24"/>
        <v>7.8827222222222231</v>
      </c>
      <c r="AH17">
        <f t="shared" si="24"/>
        <v>1.3227055555555556</v>
      </c>
      <c r="AI17">
        <f t="shared" si="24"/>
        <v>10.555555555555555</v>
      </c>
      <c r="AJ17">
        <f t="shared" si="24"/>
        <v>3603606840.8888888</v>
      </c>
      <c r="AK17">
        <f t="shared" si="24"/>
        <v>1.376738888888889</v>
      </c>
      <c r="AM17">
        <f t="shared" si="24"/>
        <v>56.666666666666664</v>
      </c>
      <c r="AN17">
        <f t="shared" si="24"/>
        <v>541.53431111111104</v>
      </c>
      <c r="AO17" s="19">
        <f t="shared" si="24"/>
        <v>0.98252287281363748</v>
      </c>
      <c r="AP17">
        <f t="shared" si="24"/>
        <v>29.406600000000001</v>
      </c>
      <c r="AQ17" s="19">
        <f t="shared" si="24"/>
        <v>5.2023027959128117E-2</v>
      </c>
      <c r="AR17">
        <f t="shared" si="24"/>
        <v>570.94112222222225</v>
      </c>
      <c r="AS17">
        <f t="shared" si="24"/>
        <v>555.23541111111115</v>
      </c>
      <c r="AT17">
        <f t="shared" si="24"/>
        <v>5.7777777777777777</v>
      </c>
      <c r="AU17">
        <f t="shared" si="24"/>
        <v>0.51449563333333326</v>
      </c>
      <c r="AV17">
        <f t="shared" si="24"/>
        <v>3.7010546666666664</v>
      </c>
      <c r="AW17">
        <f t="shared" si="24"/>
        <v>0.86658383333333333</v>
      </c>
      <c r="AX17">
        <f t="shared" si="24"/>
        <v>0.57795111111111108</v>
      </c>
      <c r="AY17">
        <f t="shared" si="24"/>
        <v>558.77777777777783</v>
      </c>
      <c r="AZ17">
        <f t="shared" si="24"/>
        <v>553</v>
      </c>
      <c r="BA17" s="19">
        <f t="shared" si="24"/>
        <v>5.6805811111111113E-3</v>
      </c>
      <c r="BB17" s="19">
        <f t="shared" si="24"/>
        <v>2.5705455555555552E-2</v>
      </c>
      <c r="BC17" s="19">
        <f t="shared" si="24"/>
        <v>1.3652738888888889E-2</v>
      </c>
      <c r="BD17">
        <f t="shared" si="24"/>
        <v>14.059044444444446</v>
      </c>
      <c r="BE17" s="24">
        <f>2*AVERAGE(BE2:BE10)</f>
        <v>8.863336764366149E-2</v>
      </c>
      <c r="BF17">
        <f t="shared" si="24"/>
        <v>1.5802944444444444</v>
      </c>
      <c r="BG17" s="24">
        <f t="shared" si="24"/>
        <v>1.66134990433752E-2</v>
      </c>
      <c r="BH17" s="19">
        <f t="shared" si="24"/>
        <v>6.0596155555555559E-2</v>
      </c>
      <c r="BI17" s="19">
        <f t="shared" si="24"/>
        <v>0.91106822222222206</v>
      </c>
      <c r="BJ17" s="19">
        <f t="shared" si="24"/>
        <v>2.8021655555555556E-2</v>
      </c>
      <c r="BK17" s="19">
        <f t="shared" si="24"/>
        <v>2.9830355555555553E-4</v>
      </c>
      <c r="BL17" s="19">
        <f t="shared" si="24"/>
        <v>1.5568333333333335E-5</v>
      </c>
      <c r="BM17">
        <f t="shared" si="24"/>
        <v>0</v>
      </c>
      <c r="BN17">
        <f t="shared" si="24"/>
        <v>0</v>
      </c>
      <c r="BO17">
        <f t="shared" ref="BO17:DZ17" si="25">AVERAGE(BO2:BO10)</f>
        <v>0</v>
      </c>
      <c r="BP17">
        <f t="shared" si="25"/>
        <v>0</v>
      </c>
      <c r="BQ17">
        <f t="shared" si="25"/>
        <v>0</v>
      </c>
      <c r="BR17">
        <f t="shared" si="25"/>
        <v>66028378482.888885</v>
      </c>
      <c r="BS17">
        <f t="shared" si="25"/>
        <v>20.968759444444444</v>
      </c>
      <c r="BU17">
        <f t="shared" si="25"/>
        <v>1000</v>
      </c>
      <c r="BV17">
        <f t="shared" si="25"/>
        <v>541.55611111111114</v>
      </c>
      <c r="BW17" s="19">
        <f t="shared" si="25"/>
        <v>0.9827014568060114</v>
      </c>
      <c r="BX17">
        <f t="shared" si="25"/>
        <v>28.813222222222219</v>
      </c>
      <c r="BY17" s="19">
        <f t="shared" si="25"/>
        <v>4.8376842733732738E-2</v>
      </c>
      <c r="BZ17">
        <f t="shared" si="25"/>
        <v>570.3701111111111</v>
      </c>
      <c r="CA17">
        <f t="shared" si="25"/>
        <v>555.18633333333332</v>
      </c>
      <c r="CB17">
        <f t="shared" si="25"/>
        <v>8.8888888888888893</v>
      </c>
      <c r="CC17">
        <f t="shared" si="25"/>
        <v>1.9466866666666667</v>
      </c>
      <c r="CD17">
        <f t="shared" si="25"/>
        <v>14.569858888888888</v>
      </c>
      <c r="CE17">
        <f t="shared" si="25"/>
        <v>2.8091955555555557</v>
      </c>
      <c r="CF17">
        <f t="shared" si="25"/>
        <v>2.1726655555555556</v>
      </c>
      <c r="CG17">
        <f t="shared" si="25"/>
        <v>560.11111111111109</v>
      </c>
      <c r="CH17">
        <f t="shared" si="25"/>
        <v>551.22222222222217</v>
      </c>
      <c r="CI17" s="19">
        <f t="shared" si="25"/>
        <v>3.8820666666666667E-3</v>
      </c>
      <c r="CJ17" s="19">
        <f t="shared" si="25"/>
        <v>2.739998888888889E-2</v>
      </c>
      <c r="CK17" s="19">
        <f t="shared" si="25"/>
        <v>1.2942936666666667E-2</v>
      </c>
      <c r="CL17">
        <f t="shared" si="25"/>
        <v>13.520888888888889</v>
      </c>
      <c r="CM17" s="24">
        <f>2*AVERAGE(CM2:CM10)</f>
        <v>8.1612790616412578E-2</v>
      </c>
      <c r="CN17">
        <f t="shared" si="25"/>
        <v>1.6024755555555557</v>
      </c>
      <c r="CO17" s="24">
        <f t="shared" si="25"/>
        <v>1.6625720944566477E-2</v>
      </c>
      <c r="CP17" s="19">
        <f t="shared" si="25"/>
        <v>5.6908111111111111E-2</v>
      </c>
      <c r="CQ17" s="19">
        <f t="shared" si="25"/>
        <v>0.9182527777777777</v>
      </c>
      <c r="CR17" s="19">
        <f t="shared" si="25"/>
        <v>2.4702844444444441E-2</v>
      </c>
      <c r="CS17" s="19">
        <f t="shared" si="25"/>
        <v>1.3430724444444444E-4</v>
      </c>
      <c r="CT17" s="19">
        <f t="shared" si="25"/>
        <v>1.8214888888888891E-6</v>
      </c>
      <c r="CU17">
        <f t="shared" si="25"/>
        <v>0</v>
      </c>
      <c r="CV17">
        <f t="shared" si="25"/>
        <v>0</v>
      </c>
      <c r="CW17">
        <f t="shared" si="25"/>
        <v>0</v>
      </c>
      <c r="CX17">
        <f t="shared" si="25"/>
        <v>0</v>
      </c>
      <c r="CY17">
        <f t="shared" si="25"/>
        <v>0</v>
      </c>
      <c r="CZ17">
        <f t="shared" si="25"/>
        <v>13934784581820.223</v>
      </c>
      <c r="DA17">
        <f t="shared" si="25"/>
        <v>3380.1166111111111</v>
      </c>
      <c r="DC17">
        <f t="shared" si="25"/>
        <v>1000</v>
      </c>
      <c r="DD17">
        <f t="shared" si="25"/>
        <v>540.75711111111116</v>
      </c>
      <c r="DE17" s="19">
        <f t="shared" si="25"/>
        <v>0.98226496012943387</v>
      </c>
      <c r="DF17">
        <f t="shared" si="25"/>
        <v>22.775111111111112</v>
      </c>
      <c r="DG17" s="19">
        <f t="shared" si="25"/>
        <v>4.663915111023368E-2</v>
      </c>
      <c r="DH17">
        <f t="shared" si="25"/>
        <v>563.53277777777782</v>
      </c>
      <c r="DI17">
        <f t="shared" si="25"/>
        <v>553.18911111111117</v>
      </c>
      <c r="DJ17">
        <f t="shared" si="25"/>
        <v>9.5555555555555554</v>
      </c>
      <c r="DK17">
        <f t="shared" si="25"/>
        <v>2.1025854444444447</v>
      </c>
      <c r="DL17">
        <f t="shared" si="25"/>
        <v>16.05086</v>
      </c>
      <c r="DM17">
        <f t="shared" si="25"/>
        <v>3.145493333333333</v>
      </c>
      <c r="DN17">
        <f t="shared" si="25"/>
        <v>2.2455499999999997</v>
      </c>
      <c r="DO17">
        <f t="shared" si="25"/>
        <v>558.55555555555554</v>
      </c>
      <c r="DP17">
        <f t="shared" si="25"/>
        <v>549</v>
      </c>
      <c r="DQ17" s="19">
        <f t="shared" si="25"/>
        <v>3.1290566666666666E-3</v>
      </c>
      <c r="DR17" s="19">
        <f t="shared" si="25"/>
        <v>2.6584688888888888E-2</v>
      </c>
      <c r="DS17" s="19">
        <f t="shared" si="25"/>
        <v>1.2345933333333333E-2</v>
      </c>
      <c r="DT17">
        <f t="shared" si="25"/>
        <v>10.184000000000001</v>
      </c>
      <c r="DU17" s="24">
        <f>2*AVERAGE(DU2:DU10)</f>
        <v>7.8189960449991353E-2</v>
      </c>
      <c r="DV17">
        <f t="shared" si="25"/>
        <v>1.6200233333333331</v>
      </c>
      <c r="DW17" s="24">
        <f t="shared" si="25"/>
        <v>1.6752326058389187E-2</v>
      </c>
      <c r="DX17" s="19">
        <f t="shared" si="25"/>
        <v>5.520803333333333E-2</v>
      </c>
      <c r="DY17" s="19">
        <f t="shared" si="25"/>
        <v>0.92166377777777775</v>
      </c>
      <c r="DZ17" s="19">
        <f t="shared" si="25"/>
        <v>2.2980700000000003E-2</v>
      </c>
      <c r="EA17" s="19">
        <f t="shared" ref="EA17:GL17" si="26">AVERAGE(EA2:EA10)</f>
        <v>1.4625727777777778E-4</v>
      </c>
      <c r="EB17" s="19">
        <f t="shared" si="26"/>
        <v>1.2143333333333334E-6</v>
      </c>
      <c r="EC17">
        <f t="shared" si="26"/>
        <v>0</v>
      </c>
      <c r="ED17">
        <f t="shared" si="26"/>
        <v>0</v>
      </c>
      <c r="EE17">
        <f t="shared" si="26"/>
        <v>0</v>
      </c>
      <c r="EF17">
        <f t="shared" si="26"/>
        <v>0</v>
      </c>
      <c r="EG17">
        <f t="shared" si="26"/>
        <v>0</v>
      </c>
      <c r="EH17">
        <f t="shared" si="26"/>
        <v>884179496650.66663</v>
      </c>
      <c r="EI17">
        <f t="shared" si="26"/>
        <v>292.13236222222224</v>
      </c>
      <c r="EK17">
        <f t="shared" si="26"/>
        <v>3</v>
      </c>
      <c r="EL17">
        <f t="shared" si="26"/>
        <v>540.80555555555554</v>
      </c>
      <c r="EM17" s="19">
        <f t="shared" si="26"/>
        <v>0.98376340316496547</v>
      </c>
      <c r="EN17">
        <f t="shared" si="26"/>
        <v>22.407411111111109</v>
      </c>
      <c r="EO17" s="19">
        <f t="shared" si="26"/>
        <v>4.3401495923483677E-2</v>
      </c>
      <c r="EP17">
        <f t="shared" si="26"/>
        <v>563.21299999999997</v>
      </c>
      <c r="EQ17">
        <f t="shared" si="26"/>
        <v>552.64811111111112</v>
      </c>
      <c r="ER17">
        <f t="shared" si="26"/>
        <v>3.3333333333333335</v>
      </c>
      <c r="ES17">
        <f t="shared" si="26"/>
        <v>6.4589288888888888E-2</v>
      </c>
      <c r="ET17">
        <f t="shared" si="26"/>
        <v>0.6002884444444444</v>
      </c>
      <c r="EU17">
        <f t="shared" si="26"/>
        <v>0.17266014444444444</v>
      </c>
      <c r="EV17">
        <f t="shared" si="26"/>
        <v>8.5905111111111113E-2</v>
      </c>
      <c r="EW17">
        <f t="shared" si="26"/>
        <v>554.22222222222217</v>
      </c>
      <c r="EX17">
        <f t="shared" si="26"/>
        <v>550.88888888888891</v>
      </c>
      <c r="EY17" s="19">
        <f t="shared" si="26"/>
        <v>8.7807655555555558E-3</v>
      </c>
      <c r="EZ17" s="19">
        <f t="shared" si="26"/>
        <v>1.4579844444444443E-2</v>
      </c>
      <c r="FA17" s="19">
        <f t="shared" si="26"/>
        <v>1.1654132222222221E-2</v>
      </c>
      <c r="FB17">
        <f t="shared" si="26"/>
        <v>10.138892222222221</v>
      </c>
      <c r="FC17" s="24">
        <f>2*AVERAGE(FC2:FC10)</f>
        <v>7.6499298932511298E-2</v>
      </c>
      <c r="FD17">
        <f t="shared" si="26"/>
        <v>1.5488566666666668</v>
      </c>
      <c r="FE17" s="24">
        <f t="shared" si="26"/>
        <v>1.511634253153827E-2</v>
      </c>
      <c r="FF17" s="19">
        <f t="shared" si="26"/>
        <v>5.4316411111111108E-2</v>
      </c>
      <c r="FG17" s="19">
        <f t="shared" si="26"/>
        <v>0.92339944444444433</v>
      </c>
      <c r="FH17" s="19">
        <f t="shared" si="26"/>
        <v>2.2182822222222221E-2</v>
      </c>
      <c r="FI17" s="19">
        <f t="shared" si="26"/>
        <v>1.0119411111111112E-4</v>
      </c>
      <c r="FJ17">
        <f t="shared" si="26"/>
        <v>0</v>
      </c>
      <c r="FK17">
        <f t="shared" si="26"/>
        <v>0</v>
      </c>
      <c r="FL17">
        <f t="shared" si="26"/>
        <v>0</v>
      </c>
      <c r="FM17">
        <f t="shared" si="26"/>
        <v>0</v>
      </c>
      <c r="FN17">
        <f t="shared" si="26"/>
        <v>0</v>
      </c>
      <c r="FO17">
        <f t="shared" si="26"/>
        <v>0</v>
      </c>
      <c r="FP17">
        <f t="shared" si="26"/>
        <v>9711573454316.4453</v>
      </c>
      <c r="FQ17">
        <f t="shared" si="26"/>
        <v>2555.9609805555556</v>
      </c>
      <c r="FS17">
        <f t="shared" si="26"/>
        <v>928.11111111111109</v>
      </c>
      <c r="FT17">
        <f t="shared" si="26"/>
        <v>540.75855555555552</v>
      </c>
      <c r="FU17" s="19">
        <f t="shared" si="26"/>
        <v>0.98374915237299909</v>
      </c>
      <c r="FV17">
        <f t="shared" si="26"/>
        <v>22.530044444444442</v>
      </c>
      <c r="FW17" s="19">
        <f t="shared" si="26"/>
        <v>4.4947947539182957E-2</v>
      </c>
      <c r="FX17">
        <f t="shared" si="26"/>
        <v>563.28844444444439</v>
      </c>
      <c r="FY17">
        <f t="shared" si="26"/>
        <v>553.10344444444445</v>
      </c>
      <c r="FZ17">
        <f t="shared" si="26"/>
        <v>8.5555555555555554</v>
      </c>
      <c r="GA17">
        <f t="shared" si="26"/>
        <v>1.1155533333333334</v>
      </c>
      <c r="GB17">
        <f t="shared" si="26"/>
        <v>10.256453333333333</v>
      </c>
      <c r="GC17">
        <f t="shared" si="26"/>
        <v>2.5974655555555555</v>
      </c>
      <c r="GD17">
        <f t="shared" si="26"/>
        <v>2.0146444444444445</v>
      </c>
      <c r="GE17">
        <f t="shared" si="26"/>
        <v>557.88888888888891</v>
      </c>
      <c r="GF17">
        <f t="shared" si="26"/>
        <v>549.33333333333337</v>
      </c>
      <c r="GG17" s="19">
        <f t="shared" si="26"/>
        <v>3.2531566666666669E-3</v>
      </c>
      <c r="GH17" s="19">
        <f t="shared" si="26"/>
        <v>2.42618E-2</v>
      </c>
      <c r="GI17" s="19">
        <f t="shared" si="26"/>
        <v>1.1996592222222222E-2</v>
      </c>
      <c r="GJ17">
        <f t="shared" si="26"/>
        <v>9.9536555555555548</v>
      </c>
      <c r="GK17" s="24">
        <f>2*AVERAGE(GK2:GK10)</f>
        <v>7.7917243966058536E-2</v>
      </c>
      <c r="GL17">
        <f t="shared" si="26"/>
        <v>1.5856111111111111</v>
      </c>
      <c r="GM17" s="24">
        <f t="shared" ref="GM17:GY17" si="27">AVERAGE(GM2:GM10)</f>
        <v>1.5411220005504662E-2</v>
      </c>
      <c r="GN17" s="19">
        <f t="shared" si="27"/>
        <v>5.5022266666666667E-2</v>
      </c>
      <c r="GO17" s="19">
        <f t="shared" si="27"/>
        <v>0.92198644444444455</v>
      </c>
      <c r="GP17" s="19">
        <f t="shared" si="27"/>
        <v>2.2893155555555558E-2</v>
      </c>
      <c r="GQ17" s="19">
        <f t="shared" si="27"/>
        <v>9.623192222222222E-5</v>
      </c>
      <c r="GR17" s="19">
        <f t="shared" si="27"/>
        <v>1.8214888888888891E-6</v>
      </c>
      <c r="GS17">
        <f t="shared" si="27"/>
        <v>0</v>
      </c>
      <c r="GT17">
        <f t="shared" si="27"/>
        <v>0</v>
      </c>
      <c r="GU17">
        <f t="shared" si="27"/>
        <v>0</v>
      </c>
      <c r="GV17">
        <f t="shared" si="27"/>
        <v>0</v>
      </c>
      <c r="GW17">
        <f t="shared" si="27"/>
        <v>0</v>
      </c>
      <c r="GX17">
        <f t="shared" si="27"/>
        <v>1082604285191.1111</v>
      </c>
      <c r="GY17">
        <f t="shared" si="27"/>
        <v>265.61594777777776</v>
      </c>
    </row>
  </sheetData>
  <sortState ref="A2:GY10">
    <sortCondition ref="B2:B1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I103"/>
  <sheetViews>
    <sheetView topLeftCell="A53" workbookViewId="0">
      <selection activeCell="A99" sqref="A99:G103"/>
    </sheetView>
  </sheetViews>
  <sheetFormatPr defaultColWidth="11.42578125" defaultRowHeight="12.75" x14ac:dyDescent="0.2"/>
  <cols>
    <col min="1" max="1" width="18.140625" customWidth="1"/>
    <col min="2" max="2" width="10.42578125" customWidth="1"/>
    <col min="3" max="3" width="8.5703125" customWidth="1"/>
    <col min="4" max="4" width="11.42578125" customWidth="1"/>
    <col min="5" max="5" width="8.28515625" customWidth="1"/>
    <col min="6" max="6" width="9" customWidth="1"/>
    <col min="7" max="7" width="10.5703125" customWidth="1"/>
    <col min="8" max="8" width="8" customWidth="1"/>
    <col min="9" max="9" width="7.7109375" customWidth="1"/>
  </cols>
  <sheetData>
    <row r="8" spans="1:9" x14ac:dyDescent="0.2">
      <c r="A8" t="s">
        <v>159</v>
      </c>
    </row>
    <row r="10" spans="1:9" x14ac:dyDescent="0.2">
      <c r="C10">
        <v>1</v>
      </c>
      <c r="D10">
        <v>2</v>
      </c>
      <c r="E10">
        <v>3</v>
      </c>
      <c r="F10">
        <v>4</v>
      </c>
      <c r="G10">
        <v>5</v>
      </c>
      <c r="H10" t="s">
        <v>161</v>
      </c>
      <c r="I10" t="s">
        <v>20</v>
      </c>
    </row>
    <row r="11" spans="1:9" x14ac:dyDescent="0.2">
      <c r="B11" t="s">
        <v>158</v>
      </c>
      <c r="C11" s="22">
        <f>'TSPLIB Euclidean'!Z65</f>
        <v>0.21398636101694907</v>
      </c>
      <c r="D11" s="22">
        <f>'TSPLIB Euclidean'!AA65</f>
        <v>0.59675740677966127</v>
      </c>
      <c r="E11" s="22">
        <f>'TSPLIB Euclidean'!AB65</f>
        <v>0.17529591694915253</v>
      </c>
      <c r="F11" s="22">
        <f>'TSPLIB Euclidean'!AC65</f>
        <v>1.3822802169491525E-2</v>
      </c>
      <c r="G11" s="22">
        <f>'TSPLIB Euclidean'!AD65</f>
        <v>1.3751847457627121E-4</v>
      </c>
      <c r="H11" s="22">
        <f>'TSPLIB Euclidean'!AE65</f>
        <v>0</v>
      </c>
      <c r="I11" s="22">
        <f>'TSPLIB Euclidean'!AF65</f>
        <v>0</v>
      </c>
    </row>
    <row r="12" spans="1:9" x14ac:dyDescent="0.2">
      <c r="B12" t="s">
        <v>160</v>
      </c>
      <c r="C12" s="22">
        <f>'TSPLIB Euclidean'!DX65</f>
        <v>4.5661064406779674E-2</v>
      </c>
      <c r="D12" s="22">
        <f>'TSPLIB Euclidean'!DY65</f>
        <v>0.9194583050847458</v>
      </c>
      <c r="E12" s="22">
        <f>'TSPLIB Euclidean'!DZ65</f>
        <v>3.4732711864406775E-2</v>
      </c>
      <c r="F12" s="22">
        <f>'TSPLIB Euclidean'!EA65</f>
        <v>1.475364406779661E-4</v>
      </c>
      <c r="G12" s="22">
        <f>'TSPLIB Euclidean'!EB65</f>
        <v>3.3454300000000001E-7</v>
      </c>
      <c r="H12" s="22">
        <f>'TSPLIB Euclidean'!EC65</f>
        <v>0</v>
      </c>
      <c r="I12" s="22">
        <f>'TSPLIB Euclidean'!ED65</f>
        <v>0</v>
      </c>
    </row>
    <row r="13" spans="1:9" x14ac:dyDescent="0.2">
      <c r="C13" s="22"/>
      <c r="D13" s="22"/>
      <c r="E13" s="22"/>
      <c r="F13" s="22"/>
      <c r="G13" s="22"/>
      <c r="H13" s="22"/>
      <c r="I13" s="22"/>
    </row>
    <row r="14" spans="1:9" x14ac:dyDescent="0.2">
      <c r="C14" s="19"/>
      <c r="D14" s="19"/>
      <c r="E14" s="19"/>
      <c r="F14" s="19"/>
      <c r="G14" s="19"/>
      <c r="H14" s="20"/>
      <c r="I14" s="20"/>
    </row>
    <row r="28" spans="1:9" x14ac:dyDescent="0.2">
      <c r="A28" t="s">
        <v>162</v>
      </c>
      <c r="C28">
        <v>1</v>
      </c>
      <c r="D28">
        <v>2</v>
      </c>
      <c r="E28">
        <v>3</v>
      </c>
      <c r="F28">
        <v>4</v>
      </c>
      <c r="G28">
        <v>5</v>
      </c>
      <c r="H28" t="s">
        <v>161</v>
      </c>
    </row>
    <row r="29" spans="1:9" x14ac:dyDescent="0.2">
      <c r="B29" t="s">
        <v>158</v>
      </c>
      <c r="C29" s="22">
        <f>VLSI!Z49</f>
        <v>0.1925236666666667</v>
      </c>
      <c r="D29" s="22">
        <f>VLSI!AA49</f>
        <v>0.62712123076923065</v>
      </c>
      <c r="E29" s="22">
        <f>VLSI!AB49</f>
        <v>0.17076064102564101</v>
      </c>
      <c r="F29" s="22">
        <f>VLSI!AC49</f>
        <v>9.5756538461538501E-3</v>
      </c>
      <c r="G29" s="22">
        <f>VLSI!AD49</f>
        <v>1.8761769230769233E-5</v>
      </c>
      <c r="H29" s="22">
        <f>VLSI!AE49</f>
        <v>0</v>
      </c>
      <c r="I29" s="22">
        <f>VLSI!AF49</f>
        <v>0</v>
      </c>
    </row>
    <row r="30" spans="1:9" x14ac:dyDescent="0.2">
      <c r="B30" t="s">
        <v>160</v>
      </c>
      <c r="C30" s="22">
        <f>VLSI!DX49</f>
        <v>4.4373100000000006E-2</v>
      </c>
      <c r="D30" s="22">
        <f>VLSI!DY49</f>
        <v>0.91405043589743573</v>
      </c>
      <c r="E30" s="22">
        <f>VLSI!DZ49</f>
        <v>4.1335520512820509E-2</v>
      </c>
      <c r="F30" s="22">
        <f>VLSI!EA49</f>
        <v>2.4059592307692308E-4</v>
      </c>
      <c r="G30" s="22">
        <f>VLSI!EB49</f>
        <v>2.923813846153846E-7</v>
      </c>
      <c r="H30" s="22">
        <f>VLSI!EC49</f>
        <v>0</v>
      </c>
      <c r="I30" s="22">
        <f>VLSI!ED49</f>
        <v>0</v>
      </c>
    </row>
    <row r="50" spans="1:9" x14ac:dyDescent="0.2">
      <c r="A50" t="s">
        <v>163</v>
      </c>
      <c r="C50">
        <v>1</v>
      </c>
      <c r="D50">
        <v>2</v>
      </c>
      <c r="E50">
        <v>3</v>
      </c>
      <c r="F50">
        <v>4</v>
      </c>
      <c r="G50">
        <v>5</v>
      </c>
      <c r="H50" t="s">
        <v>161</v>
      </c>
    </row>
    <row r="51" spans="1:9" x14ac:dyDescent="0.2">
      <c r="B51" t="s">
        <v>158</v>
      </c>
      <c r="C51" s="19">
        <f>'TSPLIB General'!Z12</f>
        <v>0.21819173999999997</v>
      </c>
      <c r="D51" s="19">
        <f>'TSPLIB General'!AA12</f>
        <v>0.59514659999999997</v>
      </c>
      <c r="E51" s="19">
        <f>'TSPLIB General'!AB12</f>
        <v>0.16334734000000001</v>
      </c>
      <c r="F51" s="19">
        <f>'TSPLIB General'!AC12</f>
        <v>2.256698E-2</v>
      </c>
      <c r="G51" s="19">
        <f>'TSPLIB General'!AD12</f>
        <v>7.4766399999999999E-4</v>
      </c>
      <c r="H51" s="19">
        <f>'TSPLIB General'!AE12</f>
        <v>0</v>
      </c>
      <c r="I51" s="19">
        <f>'TSPLIB General'!AF12</f>
        <v>0</v>
      </c>
    </row>
    <row r="52" spans="1:9" x14ac:dyDescent="0.2">
      <c r="B52" t="s">
        <v>160</v>
      </c>
      <c r="C52" s="22">
        <f>'TSPLIB General'!DX12</f>
        <v>5.4835763999999995E-2</v>
      </c>
      <c r="D52" s="22">
        <f>'TSPLIB General'!DY12</f>
        <v>0.89813000000000009</v>
      </c>
      <c r="E52" s="22">
        <f>'TSPLIB General'!DZ12</f>
        <v>4.6699985999999992E-2</v>
      </c>
      <c r="F52" s="22">
        <f>'TSPLIB General'!EA12</f>
        <v>3.3424099999999999E-4</v>
      </c>
      <c r="G52" s="22">
        <f>'TSPLIB General'!EB12</f>
        <v>0</v>
      </c>
      <c r="H52" s="22">
        <f>'TSPLIB General'!EC12</f>
        <v>0</v>
      </c>
      <c r="I52" s="22">
        <f>'TSPLIB General'!ED12</f>
        <v>0</v>
      </c>
    </row>
    <row r="72" spans="1:9" x14ac:dyDescent="0.2">
      <c r="A72" t="s">
        <v>164</v>
      </c>
      <c r="C72">
        <v>1</v>
      </c>
      <c r="D72">
        <v>2</v>
      </c>
      <c r="E72">
        <v>3</v>
      </c>
      <c r="F72">
        <v>4</v>
      </c>
      <c r="G72">
        <v>5</v>
      </c>
      <c r="H72">
        <v>6</v>
      </c>
      <c r="I72" t="s">
        <v>20</v>
      </c>
    </row>
    <row r="73" spans="1:9" x14ac:dyDescent="0.2">
      <c r="B73" t="s">
        <v>158</v>
      </c>
      <c r="C73" s="22">
        <f>Graph!Z17</f>
        <v>0.52918477777777784</v>
      </c>
      <c r="D73" s="22">
        <f>Graph!AA17</f>
        <v>0.2596276666666667</v>
      </c>
      <c r="E73" s="22">
        <f>Graph!AB17</f>
        <v>0.10415376666666668</v>
      </c>
      <c r="F73" s="22">
        <f>Graph!AC17</f>
        <v>5.929552222222223E-2</v>
      </c>
      <c r="G73" s="22">
        <f>Graph!AD17</f>
        <v>1.5262922222222221E-2</v>
      </c>
      <c r="H73" s="22">
        <f>Graph!AE17</f>
        <v>6.1214300000000006E-3</v>
      </c>
      <c r="I73" s="22">
        <f>Graph!AF17</f>
        <v>2.6353747777777776E-2</v>
      </c>
    </row>
    <row r="74" spans="1:9" x14ac:dyDescent="0.2">
      <c r="B74" t="s">
        <v>160</v>
      </c>
      <c r="C74" s="22">
        <f>Graph!DX17</f>
        <v>5.520803333333333E-2</v>
      </c>
      <c r="D74" s="22">
        <f>Graph!DY17</f>
        <v>0.92166377777777775</v>
      </c>
      <c r="E74" s="22">
        <f>Graph!DZ17</f>
        <v>2.2980700000000003E-2</v>
      </c>
      <c r="F74" s="22">
        <f>Graph!EA17</f>
        <v>1.4625727777777778E-4</v>
      </c>
      <c r="G74" s="22">
        <f>Graph!EB17</f>
        <v>1.2143333333333334E-6</v>
      </c>
      <c r="H74" s="22">
        <f>Graph!EC17</f>
        <v>0</v>
      </c>
      <c r="I74" s="22">
        <f>Graph!ED17</f>
        <v>0</v>
      </c>
    </row>
    <row r="98" spans="1:7" x14ac:dyDescent="0.2">
      <c r="A98" t="s">
        <v>165</v>
      </c>
    </row>
    <row r="99" spans="1:7" x14ac:dyDescent="0.2">
      <c r="A99" s="25"/>
      <c r="B99" s="25" t="s">
        <v>158</v>
      </c>
      <c r="C99" s="25" t="s">
        <v>166</v>
      </c>
      <c r="D99" s="25" t="s">
        <v>167</v>
      </c>
      <c r="E99" s="25" t="s">
        <v>168</v>
      </c>
      <c r="F99" s="25" t="s">
        <v>169</v>
      </c>
      <c r="G99" s="25" t="s">
        <v>170</v>
      </c>
    </row>
    <row r="100" spans="1:7" x14ac:dyDescent="0.2">
      <c r="A100" s="25" t="s">
        <v>171</v>
      </c>
      <c r="B100" s="25">
        <f>'TSPLIB Euclidean'!$AK$65</f>
        <v>5.4290254237288137E-2</v>
      </c>
      <c r="C100" s="25">
        <f>'TSPLIB Euclidean'!$BS$65</f>
        <v>82.249364237288134</v>
      </c>
      <c r="D100" s="25">
        <f>'TSPLIB Euclidean'!$DA$65+C100</f>
        <v>6900.0610740677957</v>
      </c>
      <c r="E100" s="25">
        <f>'TSPLIB Euclidean'!$EI$65</f>
        <v>1335.2494638983051</v>
      </c>
      <c r="F100" s="25">
        <f>'TSPLIB Euclidean'!$FQ$65</f>
        <v>3470.0125363559328</v>
      </c>
      <c r="G100" s="25">
        <f>'TSPLIB Euclidean'!$GY$65+F100</f>
        <v>6671.6698851694928</v>
      </c>
    </row>
    <row r="101" spans="1:7" x14ac:dyDescent="0.2">
      <c r="A101" s="25" t="s">
        <v>162</v>
      </c>
      <c r="B101" s="25">
        <f>VLSI!$AK$49</f>
        <v>0.17387820512820512</v>
      </c>
      <c r="C101" s="25">
        <f>VLSI!$BS$49</f>
        <v>208.73433512820509</v>
      </c>
      <c r="D101" s="25">
        <f>VLSI!$DA$49+C101</f>
        <v>10414.390309487178</v>
      </c>
      <c r="E101" s="25">
        <f>VLSI!$EI$49</f>
        <v>27532.286848205131</v>
      </c>
      <c r="F101" s="25">
        <f>VLSI!$FQ$49</f>
        <v>18128.162707692303</v>
      </c>
      <c r="G101" s="25">
        <f>VLSI!$GY$49+F101</f>
        <v>29578.674551282049</v>
      </c>
    </row>
    <row r="102" spans="1:7" x14ac:dyDescent="0.2">
      <c r="A102" s="25" t="s">
        <v>172</v>
      </c>
      <c r="B102" s="25">
        <f>'TSPLIB General'!$AK$12</f>
        <v>0.109375</v>
      </c>
      <c r="C102" s="25">
        <f>'TSPLIB General'!$DA$12</f>
        <v>177.28744</v>
      </c>
      <c r="D102" s="25">
        <f>'TSPLIB General'!$EI$12+C102</f>
        <v>376.41866600000003</v>
      </c>
      <c r="E102" s="25">
        <f>'TSPLIB General'!$EI$12</f>
        <v>199.13122600000003</v>
      </c>
      <c r="F102" s="25">
        <f>'TSPLIB General'!$FQ$12</f>
        <v>25.471890000000002</v>
      </c>
      <c r="G102" s="25">
        <f>'TSPLIB General'!$GY$12+F102</f>
        <v>48.475030000000004</v>
      </c>
    </row>
    <row r="103" spans="1:7" x14ac:dyDescent="0.2">
      <c r="A103" s="25" t="s">
        <v>164</v>
      </c>
      <c r="B103" s="25">
        <f>Graph!$AK$17</f>
        <v>1.376738888888889</v>
      </c>
      <c r="C103" s="25">
        <f>Graph!$BS$17</f>
        <v>20.968759444444444</v>
      </c>
      <c r="D103" s="25">
        <f>Graph!$DA$17+C103</f>
        <v>3401.0853705555555</v>
      </c>
      <c r="E103" s="25">
        <f>Graph!$EI$17</f>
        <v>292.13236222222224</v>
      </c>
      <c r="F103" s="25">
        <f>Graph!$FQ$17</f>
        <v>2555.9609805555556</v>
      </c>
      <c r="G103" s="25">
        <f>Graph!$GY$17+F103</f>
        <v>2821.5769283333334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spreadsheet1.csv</vt:lpstr>
      <vt:lpstr>TSPLIB Euclidean</vt:lpstr>
      <vt:lpstr>TSPLIB General</vt:lpstr>
      <vt:lpstr>VLSI</vt:lpstr>
      <vt:lpstr>Graph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P. Williamson</dc:creator>
  <cp:lastModifiedBy>David P. Williamson</cp:lastModifiedBy>
  <dcterms:created xsi:type="dcterms:W3CDTF">2015-04-20T01:37:57Z</dcterms:created>
  <dcterms:modified xsi:type="dcterms:W3CDTF">2015-06-02T16:37:00Z</dcterms:modified>
</cp:coreProperties>
</file>