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2022 Robotics\"/>
    </mc:Choice>
  </mc:AlternateContent>
  <xr:revisionPtr revIDLastSave="0" documentId="13_ncr:1_{32C93BF8-7C1A-407A-9E61-68075AEC2853}" xr6:coauthVersionLast="47" xr6:coauthVersionMax="47" xr10:uidLastSave="{00000000-0000-0000-0000-000000000000}"/>
  <bookViews>
    <workbookView xWindow="-120" yWindow="-120" windowWidth="20730" windowHeight="11160" tabRatio="906" xr2:uid="{00000000-000D-0000-FFFF-FFFF00000000}"/>
  </bookViews>
  <sheets>
    <sheet name="Insights" sheetId="1" r:id="rId1"/>
    <sheet name="Template" sheetId="2" r:id="rId2"/>
    <sheet name="85" sheetId="3" r:id="rId3"/>
    <sheet name="1076" sheetId="4" r:id="rId4"/>
    <sheet name="2771" sheetId="5" r:id="rId5"/>
    <sheet name="3770" sheetId="6" r:id="rId6"/>
    <sheet name="3875" sheetId="7" r:id="rId7"/>
    <sheet name="4216" sheetId="8" r:id="rId8"/>
    <sheet name="4327" sheetId="9" r:id="rId9"/>
    <sheet name="4381" sheetId="10" r:id="rId10"/>
    <sheet name="4453" sheetId="11" r:id="rId11"/>
    <sheet name="4776" sheetId="12" r:id="rId12"/>
    <sheet name="4855" sheetId="13" r:id="rId13"/>
    <sheet name="4956" sheetId="14" r:id="rId14"/>
    <sheet name="4967" sheetId="15" r:id="rId15"/>
    <sheet name="5144" sheetId="16" r:id="rId16"/>
    <sheet name="5152" sheetId="17" r:id="rId17"/>
    <sheet name="5462" sheetId="18" r:id="rId18"/>
    <sheet name="5501" sheetId="19" r:id="rId19"/>
    <sheet name="5559" sheetId="20" r:id="rId20"/>
    <sheet name="5623" sheetId="21" r:id="rId21"/>
    <sheet name="5674" sheetId="22" r:id="rId22"/>
    <sheet name="5675" sheetId="23" r:id="rId23"/>
    <sheet name="5843" sheetId="24" r:id="rId24"/>
    <sheet name="5982" sheetId="25" r:id="rId25"/>
    <sheet name="6002" sheetId="26" r:id="rId26"/>
    <sheet name="6043" sheetId="27" r:id="rId27"/>
    <sheet name="6150" sheetId="28" r:id="rId28"/>
    <sheet name="7197" sheetId="29" r:id="rId29"/>
    <sheet name="7203" sheetId="30" r:id="rId30"/>
    <sheet name="7256" sheetId="31" r:id="rId31"/>
    <sheet name="7658" sheetId="32" r:id="rId32"/>
    <sheet name="7811" sheetId="33" r:id="rId33"/>
    <sheet name="8126" sheetId="34" r:id="rId34"/>
  </sheets>
  <definedNames>
    <definedName name="_xlnm._FilterDatabase" localSheetId="0" hidden="1">Insights!$A$2:$B$32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8" i="2" l="1"/>
  <c r="T9" i="2"/>
  <c r="T10" i="2"/>
  <c r="T11" i="2"/>
  <c r="T12" i="2"/>
  <c r="T13" i="2"/>
  <c r="T14" i="2"/>
  <c r="R6" i="2"/>
  <c r="Y8" i="2" a="1"/>
  <c r="Y8" i="2"/>
  <c r="Y9" i="2" a="1"/>
  <c r="Y9" i="2" s="1"/>
  <c r="Y10" i="2" a="1"/>
  <c r="Y10" i="2"/>
  <c r="Y11" i="2" a="1"/>
  <c r="Y11" i="2" s="1"/>
  <c r="Y12" i="2" a="1"/>
  <c r="Y12" i="2"/>
  <c r="Y13" i="2" a="1"/>
  <c r="Y13" i="2" s="1"/>
  <c r="Y14" i="2" a="1"/>
  <c r="Y14" i="2"/>
  <c r="W7" i="2"/>
  <c r="W8" i="2"/>
  <c r="W9" i="2"/>
  <c r="W10" i="2"/>
  <c r="W11" i="2"/>
  <c r="W12" i="2"/>
  <c r="W13" i="2"/>
  <c r="W14" i="2"/>
  <c r="W6" i="2"/>
  <c r="P15" i="2"/>
  <c r="O15" i="2"/>
  <c r="N15" i="2"/>
  <c r="M15" i="2"/>
  <c r="L15" i="2"/>
  <c r="K15" i="2"/>
  <c r="I15" i="2"/>
  <c r="H15" i="2"/>
  <c r="G15" i="2"/>
  <c r="E15" i="2"/>
  <c r="D15" i="2"/>
  <c r="C15" i="2"/>
  <c r="B15" i="2"/>
  <c r="Z14" i="2"/>
  <c r="X14" i="2"/>
  <c r="V14" i="2"/>
  <c r="U14" i="2"/>
  <c r="S14" i="2"/>
  <c r="R14" i="2"/>
  <c r="Z13" i="2"/>
  <c r="X13" i="2"/>
  <c r="V13" i="2"/>
  <c r="U13" i="2"/>
  <c r="S13" i="2"/>
  <c r="R13" i="2"/>
  <c r="Z12" i="2"/>
  <c r="X12" i="2"/>
  <c r="V12" i="2"/>
  <c r="U12" i="2"/>
  <c r="S12" i="2"/>
  <c r="R12" i="2"/>
  <c r="Z11" i="2"/>
  <c r="X11" i="2"/>
  <c r="V11" i="2"/>
  <c r="U11" i="2"/>
  <c r="S11" i="2"/>
  <c r="R11" i="2"/>
  <c r="Z10" i="2"/>
  <c r="X10" i="2"/>
  <c r="V10" i="2"/>
  <c r="U10" i="2"/>
  <c r="S10" i="2"/>
  <c r="R10" i="2"/>
  <c r="Z9" i="2"/>
  <c r="X9" i="2"/>
  <c r="V9" i="2"/>
  <c r="U9" i="2"/>
  <c r="S9" i="2"/>
  <c r="R9" i="2"/>
  <c r="Z8" i="2"/>
  <c r="X8" i="2"/>
  <c r="V8" i="2"/>
  <c r="U8" i="2"/>
  <c r="S8" i="2"/>
  <c r="R8" i="2"/>
  <c r="Z7" i="2"/>
  <c r="X7" i="2"/>
  <c r="V7" i="2"/>
  <c r="U7" i="2"/>
  <c r="U15" i="2" s="1"/>
  <c r="S7" i="2"/>
  <c r="T7" i="2" s="1"/>
  <c r="R7" i="2"/>
  <c r="Z6" i="2"/>
  <c r="X6" i="2"/>
  <c r="V6" i="2"/>
  <c r="V15" i="2" s="1"/>
  <c r="U6" i="2"/>
  <c r="S6" i="2"/>
  <c r="B16" i="1"/>
  <c r="B32" i="1"/>
  <c r="B9" i="1"/>
  <c r="B25" i="1"/>
  <c r="B6" i="1"/>
  <c r="B22" i="1"/>
  <c r="B19" i="1"/>
  <c r="B15" i="1"/>
  <c r="B13" i="1"/>
  <c r="B29" i="1"/>
  <c r="B26" i="1"/>
  <c r="B20" i="1"/>
  <c r="B10" i="1"/>
  <c r="B31" i="1"/>
  <c r="B8" i="1"/>
  <c r="B24" i="1"/>
  <c r="B27" i="1"/>
  <c r="B17" i="1"/>
  <c r="B11" i="1"/>
  <c r="B14" i="1"/>
  <c r="B30" i="1"/>
  <c r="B28" i="1"/>
  <c r="B5" i="1"/>
  <c r="B21" i="1"/>
  <c r="B23" i="1"/>
  <c r="B7" i="1"/>
  <c r="B12" i="1"/>
  <c r="B18" i="1"/>
  <c r="T6" i="2" l="1"/>
  <c r="AA6" i="2" s="1"/>
  <c r="Y7" i="2" a="1"/>
  <c r="Y7" i="2" s="1"/>
  <c r="X15" i="2"/>
  <c r="Y6" i="2" a="1"/>
  <c r="Y6" i="2" s="1"/>
  <c r="Z15" i="2"/>
  <c r="Y15" i="2" s="1" a="1"/>
  <c r="Y15" i="2" s="1"/>
  <c r="T15" i="2"/>
  <c r="R15" i="2"/>
  <c r="S15" i="2"/>
  <c r="W15" i="2"/>
  <c r="X15" i="34"/>
  <c r="W15" i="34"/>
  <c r="V15" i="34"/>
  <c r="U15" i="34"/>
  <c r="T15" i="34"/>
  <c r="S15" i="34"/>
  <c r="R15" i="34"/>
  <c r="P15" i="34"/>
  <c r="O15" i="34"/>
  <c r="N15" i="34"/>
  <c r="M15" i="34"/>
  <c r="L15" i="34"/>
  <c r="K15" i="34"/>
  <c r="I15" i="34"/>
  <c r="H15" i="34"/>
  <c r="G15" i="34"/>
  <c r="E15" i="34"/>
  <c r="D15" i="34"/>
  <c r="C15" i="34"/>
  <c r="B15" i="34"/>
  <c r="Z14" i="34"/>
  <c r="Y14" i="34" a="1"/>
  <c r="Y14" i="34"/>
  <c r="X14" i="34"/>
  <c r="W14" i="34"/>
  <c r="V14" i="34"/>
  <c r="U14" i="34"/>
  <c r="T14" i="34"/>
  <c r="S14" i="34"/>
  <c r="R14" i="34"/>
  <c r="Z13" i="34"/>
  <c r="Y13" i="34" a="1"/>
  <c r="Y13" i="34"/>
  <c r="X13" i="34"/>
  <c r="W13" i="34"/>
  <c r="V13" i="34"/>
  <c r="U13" i="34"/>
  <c r="T13" i="34"/>
  <c r="S13" i="34"/>
  <c r="R13" i="34"/>
  <c r="Z12" i="34"/>
  <c r="Y12" i="34" a="1"/>
  <c r="Y12" i="34"/>
  <c r="X12" i="34"/>
  <c r="W12" i="34"/>
  <c r="V12" i="34"/>
  <c r="U12" i="34"/>
  <c r="T12" i="34"/>
  <c r="S12" i="34"/>
  <c r="R12" i="34"/>
  <c r="Z11" i="34"/>
  <c r="Y11" i="34" a="1"/>
  <c r="Y11" i="34"/>
  <c r="X11" i="34"/>
  <c r="W11" i="34"/>
  <c r="V11" i="34"/>
  <c r="U11" i="34"/>
  <c r="T11" i="34"/>
  <c r="S11" i="34"/>
  <c r="R11" i="34"/>
  <c r="Z10" i="34"/>
  <c r="Y10" i="34" a="1"/>
  <c r="Y10" i="34"/>
  <c r="X10" i="34"/>
  <c r="W10" i="34"/>
  <c r="V10" i="34"/>
  <c r="U10" i="34"/>
  <c r="T10" i="34"/>
  <c r="S10" i="34"/>
  <c r="R10" i="34"/>
  <c r="Z9" i="34"/>
  <c r="Y9" i="34" a="1"/>
  <c r="Y9" i="34"/>
  <c r="X9" i="34"/>
  <c r="W9" i="34"/>
  <c r="V9" i="34"/>
  <c r="U9" i="34"/>
  <c r="T9" i="34"/>
  <c r="S9" i="34"/>
  <c r="R9" i="34"/>
  <c r="Z8" i="34"/>
  <c r="Y8" i="34" a="1"/>
  <c r="Y8" i="34"/>
  <c r="X8" i="34"/>
  <c r="W8" i="34"/>
  <c r="V8" i="34"/>
  <c r="U8" i="34"/>
  <c r="T8" i="34"/>
  <c r="S8" i="34"/>
  <c r="R8" i="34"/>
  <c r="Z7" i="34"/>
  <c r="Y7" i="34" a="1"/>
  <c r="Y7" i="34"/>
  <c r="X7" i="34"/>
  <c r="W7" i="34"/>
  <c r="V7" i="34"/>
  <c r="U7" i="34"/>
  <c r="T7" i="34"/>
  <c r="S7" i="34"/>
  <c r="R7" i="34"/>
  <c r="AA6" i="34"/>
  <c r="Z6" i="34"/>
  <c r="Y6" i="34" a="1"/>
  <c r="Y6" i="34"/>
  <c r="X6" i="34"/>
  <c r="W6" i="34"/>
  <c r="V6" i="34"/>
  <c r="U6" i="34"/>
  <c r="T6" i="34"/>
  <c r="S6" i="34"/>
  <c r="R6" i="34"/>
  <c r="X15" i="33"/>
  <c r="W15" i="33"/>
  <c r="V15" i="33"/>
  <c r="U15" i="33"/>
  <c r="T15" i="33"/>
  <c r="S15" i="33"/>
  <c r="R15" i="33"/>
  <c r="P15" i="33"/>
  <c r="O15" i="33"/>
  <c r="N15" i="33"/>
  <c r="M15" i="33"/>
  <c r="L15" i="33"/>
  <c r="K15" i="33"/>
  <c r="I15" i="33"/>
  <c r="H15" i="33"/>
  <c r="G15" i="33"/>
  <c r="E15" i="33"/>
  <c r="D15" i="33"/>
  <c r="C15" i="33"/>
  <c r="B15" i="33"/>
  <c r="Z14" i="33"/>
  <c r="Y14" i="33" a="1"/>
  <c r="Y14" i="33"/>
  <c r="X14" i="33"/>
  <c r="W14" i="33"/>
  <c r="V14" i="33"/>
  <c r="U14" i="33"/>
  <c r="T14" i="33"/>
  <c r="S14" i="33"/>
  <c r="R14" i="33"/>
  <c r="Z13" i="33"/>
  <c r="Y13" i="33" a="1"/>
  <c r="Y13" i="33"/>
  <c r="X13" i="33"/>
  <c r="W13" i="33"/>
  <c r="V13" i="33"/>
  <c r="U13" i="33"/>
  <c r="T13" i="33"/>
  <c r="S13" i="33"/>
  <c r="R13" i="33"/>
  <c r="Z12" i="33"/>
  <c r="Y12" i="33" a="1"/>
  <c r="Y12" i="33"/>
  <c r="X12" i="33"/>
  <c r="W12" i="33"/>
  <c r="V12" i="33"/>
  <c r="U12" i="33"/>
  <c r="T12" i="33"/>
  <c r="S12" i="33"/>
  <c r="R12" i="33"/>
  <c r="Z11" i="33"/>
  <c r="Y11" i="33" a="1"/>
  <c r="Y11" i="33"/>
  <c r="X11" i="33"/>
  <c r="W11" i="33"/>
  <c r="V11" i="33"/>
  <c r="U11" i="33"/>
  <c r="T11" i="33"/>
  <c r="S11" i="33"/>
  <c r="R11" i="33"/>
  <c r="Z10" i="33"/>
  <c r="Y10" i="33" a="1"/>
  <c r="Y10" i="33"/>
  <c r="X10" i="33"/>
  <c r="W10" i="33"/>
  <c r="V10" i="33"/>
  <c r="U10" i="33"/>
  <c r="T10" i="33"/>
  <c r="S10" i="33"/>
  <c r="R10" i="33"/>
  <c r="Z9" i="33"/>
  <c r="Y9" i="33" a="1"/>
  <c r="Y9" i="33"/>
  <c r="X9" i="33"/>
  <c r="W9" i="33"/>
  <c r="V9" i="33"/>
  <c r="U9" i="33"/>
  <c r="T9" i="33"/>
  <c r="S9" i="33"/>
  <c r="R9" i="33"/>
  <c r="Z8" i="33"/>
  <c r="Y8" i="33" a="1"/>
  <c r="Y8" i="33"/>
  <c r="X8" i="33"/>
  <c r="W8" i="33"/>
  <c r="V8" i="33"/>
  <c r="U8" i="33"/>
  <c r="T8" i="33"/>
  <c r="S8" i="33"/>
  <c r="R8" i="33"/>
  <c r="Z7" i="33"/>
  <c r="Y7" i="33" a="1"/>
  <c r="Y7" i="33"/>
  <c r="X7" i="33"/>
  <c r="W7" i="33"/>
  <c r="V7" i="33"/>
  <c r="U7" i="33"/>
  <c r="T7" i="33"/>
  <c r="S7" i="33"/>
  <c r="R7" i="33"/>
  <c r="AA6" i="33"/>
  <c r="Z6" i="33"/>
  <c r="Y6" i="33" a="1"/>
  <c r="Y6" i="33"/>
  <c r="X6" i="33"/>
  <c r="W6" i="33"/>
  <c r="V6" i="33"/>
  <c r="U6" i="33"/>
  <c r="T6" i="33"/>
  <c r="S6" i="33"/>
  <c r="R6" i="33"/>
  <c r="X15" i="32"/>
  <c r="W15" i="32"/>
  <c r="V15" i="32"/>
  <c r="U15" i="32"/>
  <c r="T15" i="32"/>
  <c r="S15" i="32"/>
  <c r="R15" i="32"/>
  <c r="P15" i="32"/>
  <c r="O15" i="32"/>
  <c r="N15" i="32"/>
  <c r="M15" i="32"/>
  <c r="L15" i="32"/>
  <c r="K15" i="32"/>
  <c r="I15" i="32"/>
  <c r="H15" i="32"/>
  <c r="G15" i="32"/>
  <c r="E15" i="32"/>
  <c r="D15" i="32"/>
  <c r="C15" i="32"/>
  <c r="B15" i="32"/>
  <c r="Z14" i="32"/>
  <c r="Y14" i="32" a="1"/>
  <c r="Y14" i="32"/>
  <c r="X14" i="32"/>
  <c r="W14" i="32"/>
  <c r="V14" i="32"/>
  <c r="U14" i="32"/>
  <c r="T14" i="32"/>
  <c r="S14" i="32"/>
  <c r="R14" i="32"/>
  <c r="Z13" i="32"/>
  <c r="Y13" i="32" a="1"/>
  <c r="Y13" i="32"/>
  <c r="X13" i="32"/>
  <c r="W13" i="32"/>
  <c r="V13" i="32"/>
  <c r="U13" i="32"/>
  <c r="T13" i="32"/>
  <c r="S13" i="32"/>
  <c r="R13" i="32"/>
  <c r="Z12" i="32"/>
  <c r="Y12" i="32" a="1"/>
  <c r="Y12" i="32"/>
  <c r="X12" i="32"/>
  <c r="W12" i="32"/>
  <c r="V12" i="32"/>
  <c r="U12" i="32"/>
  <c r="T12" i="32"/>
  <c r="S12" i="32"/>
  <c r="R12" i="32"/>
  <c r="Z11" i="32"/>
  <c r="Y11" i="32" a="1"/>
  <c r="Y11" i="32"/>
  <c r="X11" i="32"/>
  <c r="W11" i="32"/>
  <c r="V11" i="32"/>
  <c r="U11" i="32"/>
  <c r="T11" i="32"/>
  <c r="S11" i="32"/>
  <c r="R11" i="32"/>
  <c r="Z10" i="32"/>
  <c r="Y10" i="32" a="1"/>
  <c r="Y10" i="32"/>
  <c r="X10" i="32"/>
  <c r="W10" i="32"/>
  <c r="V10" i="32"/>
  <c r="U10" i="32"/>
  <c r="T10" i="32"/>
  <c r="S10" i="32"/>
  <c r="R10" i="32"/>
  <c r="Z9" i="32"/>
  <c r="Y9" i="32" a="1"/>
  <c r="Y9" i="32"/>
  <c r="X9" i="32"/>
  <c r="W9" i="32"/>
  <c r="V9" i="32"/>
  <c r="U9" i="32"/>
  <c r="T9" i="32"/>
  <c r="S9" i="32"/>
  <c r="R9" i="32"/>
  <c r="Z8" i="32"/>
  <c r="Y8" i="32" a="1"/>
  <c r="Y8" i="32"/>
  <c r="X8" i="32"/>
  <c r="W8" i="32"/>
  <c r="V8" i="32"/>
  <c r="U8" i="32"/>
  <c r="T8" i="32"/>
  <c r="S8" i="32"/>
  <c r="R8" i="32"/>
  <c r="Z7" i="32"/>
  <c r="Y7" i="32" a="1"/>
  <c r="Y7" i="32"/>
  <c r="X7" i="32"/>
  <c r="W7" i="32"/>
  <c r="V7" i="32"/>
  <c r="U7" i="32"/>
  <c r="T7" i="32"/>
  <c r="S7" i="32"/>
  <c r="R7" i="32"/>
  <c r="AA6" i="32"/>
  <c r="Z6" i="32"/>
  <c r="Y6" i="32" a="1"/>
  <c r="Y6" i="32"/>
  <c r="X6" i="32"/>
  <c r="W6" i="32"/>
  <c r="V6" i="32"/>
  <c r="U6" i="32"/>
  <c r="T6" i="32"/>
  <c r="S6" i="32"/>
  <c r="R6" i="32"/>
  <c r="X15" i="31"/>
  <c r="W15" i="31"/>
  <c r="V15" i="31"/>
  <c r="U15" i="31"/>
  <c r="T15" i="31"/>
  <c r="S15" i="31"/>
  <c r="R15" i="31"/>
  <c r="P15" i="31"/>
  <c r="O15" i="31"/>
  <c r="N15" i="31"/>
  <c r="M15" i="31"/>
  <c r="L15" i="31"/>
  <c r="K15" i="31"/>
  <c r="I15" i="31"/>
  <c r="H15" i="31"/>
  <c r="G15" i="31"/>
  <c r="E15" i="31"/>
  <c r="D15" i="31"/>
  <c r="C15" i="31"/>
  <c r="B15" i="31"/>
  <c r="Z14" i="31"/>
  <c r="Y14" i="31" a="1"/>
  <c r="Y14" i="31"/>
  <c r="X14" i="31"/>
  <c r="W14" i="31"/>
  <c r="V14" i="31"/>
  <c r="U14" i="31"/>
  <c r="T14" i="31"/>
  <c r="S14" i="31"/>
  <c r="R14" i="31"/>
  <c r="Z13" i="31"/>
  <c r="Y13" i="31" a="1"/>
  <c r="Y13" i="31"/>
  <c r="X13" i="31"/>
  <c r="W13" i="31"/>
  <c r="V13" i="31"/>
  <c r="U13" i="31"/>
  <c r="T13" i="31"/>
  <c r="S13" i="31"/>
  <c r="R13" i="31"/>
  <c r="Z12" i="31"/>
  <c r="Y12" i="31" a="1"/>
  <c r="Y12" i="31"/>
  <c r="X12" i="31"/>
  <c r="W12" i="31"/>
  <c r="V12" i="31"/>
  <c r="U12" i="31"/>
  <c r="T12" i="31"/>
  <c r="S12" i="31"/>
  <c r="R12" i="31"/>
  <c r="Z11" i="31"/>
  <c r="Y11" i="31" a="1"/>
  <c r="Y11" i="31"/>
  <c r="X11" i="31"/>
  <c r="W11" i="31"/>
  <c r="V11" i="31"/>
  <c r="U11" i="31"/>
  <c r="T11" i="31"/>
  <c r="S11" i="31"/>
  <c r="R11" i="31"/>
  <c r="Z10" i="31"/>
  <c r="Y10" i="31" a="1"/>
  <c r="Y10" i="31"/>
  <c r="X10" i="31"/>
  <c r="W10" i="31"/>
  <c r="V10" i="31"/>
  <c r="U10" i="31"/>
  <c r="T10" i="31"/>
  <c r="S10" i="31"/>
  <c r="R10" i="31"/>
  <c r="Z9" i="31"/>
  <c r="Y9" i="31" a="1"/>
  <c r="Y9" i="31"/>
  <c r="X9" i="31"/>
  <c r="W9" i="31"/>
  <c r="V9" i="31"/>
  <c r="U9" i="31"/>
  <c r="T9" i="31"/>
  <c r="S9" i="31"/>
  <c r="R9" i="31"/>
  <c r="Z8" i="31"/>
  <c r="Y8" i="31" a="1"/>
  <c r="Y8" i="31"/>
  <c r="X8" i="31"/>
  <c r="W8" i="31"/>
  <c r="V8" i="31"/>
  <c r="U8" i="31"/>
  <c r="T8" i="31"/>
  <c r="S8" i="31"/>
  <c r="R8" i="31"/>
  <c r="Z7" i="31"/>
  <c r="Y7" i="31" a="1"/>
  <c r="Y7" i="31"/>
  <c r="X7" i="31"/>
  <c r="W7" i="31"/>
  <c r="V7" i="31"/>
  <c r="U7" i="31"/>
  <c r="T7" i="31"/>
  <c r="S7" i="31"/>
  <c r="R7" i="31"/>
  <c r="AA6" i="31"/>
  <c r="Z6" i="31"/>
  <c r="Y6" i="31" a="1"/>
  <c r="Y6" i="31"/>
  <c r="X6" i="31"/>
  <c r="W6" i="31"/>
  <c r="V6" i="31"/>
  <c r="U6" i="31"/>
  <c r="T6" i="31"/>
  <c r="S6" i="31"/>
  <c r="R6" i="31"/>
  <c r="X15" i="30"/>
  <c r="W15" i="30"/>
  <c r="V15" i="30"/>
  <c r="U15" i="30"/>
  <c r="T15" i="30"/>
  <c r="S15" i="30"/>
  <c r="R15" i="30"/>
  <c r="P15" i="30"/>
  <c r="O15" i="30"/>
  <c r="N15" i="30"/>
  <c r="M15" i="30"/>
  <c r="L15" i="30"/>
  <c r="K15" i="30"/>
  <c r="I15" i="30"/>
  <c r="H15" i="30"/>
  <c r="G15" i="30"/>
  <c r="E15" i="30"/>
  <c r="D15" i="30"/>
  <c r="C15" i="30"/>
  <c r="B15" i="30"/>
  <c r="Z14" i="30"/>
  <c r="Y14" i="30" a="1"/>
  <c r="Y14" i="30"/>
  <c r="X14" i="30"/>
  <c r="W14" i="30"/>
  <c r="V14" i="30"/>
  <c r="U14" i="30"/>
  <c r="T14" i="30"/>
  <c r="S14" i="30"/>
  <c r="R14" i="30"/>
  <c r="Z13" i="30"/>
  <c r="Y13" i="30" a="1"/>
  <c r="Y13" i="30"/>
  <c r="X13" i="30"/>
  <c r="W13" i="30"/>
  <c r="V13" i="30"/>
  <c r="U13" i="30"/>
  <c r="T13" i="30"/>
  <c r="S13" i="30"/>
  <c r="R13" i="30"/>
  <c r="Z12" i="30"/>
  <c r="Y12" i="30" a="1"/>
  <c r="Y12" i="30"/>
  <c r="X12" i="30"/>
  <c r="W12" i="30"/>
  <c r="V12" i="30"/>
  <c r="U12" i="30"/>
  <c r="T12" i="30"/>
  <c r="S12" i="30"/>
  <c r="R12" i="30"/>
  <c r="Z11" i="30"/>
  <c r="Y11" i="30" a="1"/>
  <c r="Y11" i="30"/>
  <c r="X11" i="30"/>
  <c r="W11" i="30"/>
  <c r="V11" i="30"/>
  <c r="U11" i="30"/>
  <c r="T11" i="30"/>
  <c r="S11" i="30"/>
  <c r="R11" i="30"/>
  <c r="Z10" i="30"/>
  <c r="Y10" i="30" a="1"/>
  <c r="Y10" i="30"/>
  <c r="X10" i="30"/>
  <c r="W10" i="30"/>
  <c r="V10" i="30"/>
  <c r="U10" i="30"/>
  <c r="T10" i="30"/>
  <c r="S10" i="30"/>
  <c r="R10" i="30"/>
  <c r="Z9" i="30"/>
  <c r="Y9" i="30" a="1"/>
  <c r="Y9" i="30"/>
  <c r="X9" i="30"/>
  <c r="W9" i="30"/>
  <c r="V9" i="30"/>
  <c r="U9" i="30"/>
  <c r="T9" i="30"/>
  <c r="S9" i="30"/>
  <c r="R9" i="30"/>
  <c r="Z8" i="30"/>
  <c r="Y8" i="30" a="1"/>
  <c r="Y8" i="30"/>
  <c r="X8" i="30"/>
  <c r="W8" i="30"/>
  <c r="V8" i="30"/>
  <c r="U8" i="30"/>
  <c r="T8" i="30"/>
  <c r="S8" i="30"/>
  <c r="R8" i="30"/>
  <c r="Z7" i="30"/>
  <c r="Y7" i="30" a="1"/>
  <c r="Y7" i="30"/>
  <c r="X7" i="30"/>
  <c r="W7" i="30"/>
  <c r="V7" i="30"/>
  <c r="U7" i="30"/>
  <c r="T7" i="30"/>
  <c r="S7" i="30"/>
  <c r="R7" i="30"/>
  <c r="AA6" i="30"/>
  <c r="Z6" i="30"/>
  <c r="Y6" i="30" a="1"/>
  <c r="Y6" i="30"/>
  <c r="X6" i="30"/>
  <c r="W6" i="30"/>
  <c r="V6" i="30"/>
  <c r="U6" i="30"/>
  <c r="T6" i="30"/>
  <c r="S6" i="30"/>
  <c r="R6" i="30"/>
  <c r="X15" i="29"/>
  <c r="W15" i="29"/>
  <c r="V15" i="29"/>
  <c r="U15" i="29"/>
  <c r="T15" i="29"/>
  <c r="S15" i="29"/>
  <c r="R15" i="29"/>
  <c r="P15" i="29"/>
  <c r="O15" i="29"/>
  <c r="N15" i="29"/>
  <c r="M15" i="29"/>
  <c r="L15" i="29"/>
  <c r="K15" i="29"/>
  <c r="I15" i="29"/>
  <c r="H15" i="29"/>
  <c r="G15" i="29"/>
  <c r="E15" i="29"/>
  <c r="D15" i="29"/>
  <c r="C15" i="29"/>
  <c r="B15" i="29"/>
  <c r="Z14" i="29"/>
  <c r="Y14" i="29" a="1"/>
  <c r="Y14" i="29"/>
  <c r="X14" i="29"/>
  <c r="W14" i="29"/>
  <c r="V14" i="29"/>
  <c r="U14" i="29"/>
  <c r="T14" i="29"/>
  <c r="S14" i="29"/>
  <c r="R14" i="29"/>
  <c r="Z13" i="29"/>
  <c r="Y13" i="29" a="1"/>
  <c r="Y13" i="29"/>
  <c r="X13" i="29"/>
  <c r="W13" i="29"/>
  <c r="V13" i="29"/>
  <c r="U13" i="29"/>
  <c r="T13" i="29"/>
  <c r="S13" i="29"/>
  <c r="R13" i="29"/>
  <c r="Z12" i="29"/>
  <c r="Y12" i="29" a="1"/>
  <c r="Y12" i="29"/>
  <c r="X12" i="29"/>
  <c r="W12" i="29"/>
  <c r="V12" i="29"/>
  <c r="U12" i="29"/>
  <c r="T12" i="29"/>
  <c r="S12" i="29"/>
  <c r="R12" i="29"/>
  <c r="Z11" i="29"/>
  <c r="Y11" i="29" a="1"/>
  <c r="Y11" i="29"/>
  <c r="X11" i="29"/>
  <c r="W11" i="29"/>
  <c r="V11" i="29"/>
  <c r="U11" i="29"/>
  <c r="T11" i="29"/>
  <c r="S11" i="29"/>
  <c r="R11" i="29"/>
  <c r="Z10" i="29"/>
  <c r="Y10" i="29" a="1"/>
  <c r="Y10" i="29"/>
  <c r="X10" i="29"/>
  <c r="W10" i="29"/>
  <c r="V10" i="29"/>
  <c r="U10" i="29"/>
  <c r="T10" i="29"/>
  <c r="S10" i="29"/>
  <c r="R10" i="29"/>
  <c r="Z9" i="29"/>
  <c r="Y9" i="29" a="1"/>
  <c r="Y9" i="29"/>
  <c r="X9" i="29"/>
  <c r="W9" i="29"/>
  <c r="V9" i="29"/>
  <c r="U9" i="29"/>
  <c r="T9" i="29"/>
  <c r="S9" i="29"/>
  <c r="R9" i="29"/>
  <c r="Z8" i="29"/>
  <c r="Y8" i="29" a="1"/>
  <c r="Y8" i="29"/>
  <c r="X8" i="29"/>
  <c r="W8" i="29"/>
  <c r="V8" i="29"/>
  <c r="U8" i="29"/>
  <c r="T8" i="29"/>
  <c r="S8" i="29"/>
  <c r="R8" i="29"/>
  <c r="Z7" i="29"/>
  <c r="Y7" i="29" a="1"/>
  <c r="Y7" i="29"/>
  <c r="X7" i="29"/>
  <c r="W7" i="29"/>
  <c r="V7" i="29"/>
  <c r="U7" i="29"/>
  <c r="T7" i="29"/>
  <c r="S7" i="29"/>
  <c r="R7" i="29"/>
  <c r="AA6" i="29"/>
  <c r="Z6" i="29"/>
  <c r="Y6" i="29" a="1"/>
  <c r="Y6" i="29"/>
  <c r="X6" i="29"/>
  <c r="W6" i="29"/>
  <c r="V6" i="29"/>
  <c r="U6" i="29"/>
  <c r="T6" i="29"/>
  <c r="S6" i="29"/>
  <c r="R6" i="29"/>
  <c r="X15" i="28"/>
  <c r="W15" i="28"/>
  <c r="V15" i="28"/>
  <c r="U15" i="28"/>
  <c r="T15" i="28"/>
  <c r="S15" i="28"/>
  <c r="R15" i="28"/>
  <c r="P15" i="28"/>
  <c r="O15" i="28"/>
  <c r="N15" i="28"/>
  <c r="M15" i="28"/>
  <c r="L15" i="28"/>
  <c r="K15" i="28"/>
  <c r="I15" i="28"/>
  <c r="H15" i="28"/>
  <c r="G15" i="28"/>
  <c r="E15" i="28"/>
  <c r="D15" i="28"/>
  <c r="C15" i="28"/>
  <c r="B15" i="28"/>
  <c r="Z14" i="28"/>
  <c r="Y14" i="28" a="1"/>
  <c r="Y14" i="28"/>
  <c r="X14" i="28"/>
  <c r="W14" i="28"/>
  <c r="V14" i="28"/>
  <c r="U14" i="28"/>
  <c r="T14" i="28"/>
  <c r="S14" i="28"/>
  <c r="R14" i="28"/>
  <c r="Z13" i="28"/>
  <c r="Y13" i="28" a="1"/>
  <c r="Y13" i="28"/>
  <c r="X13" i="28"/>
  <c r="W13" i="28"/>
  <c r="V13" i="28"/>
  <c r="U13" i="28"/>
  <c r="T13" i="28"/>
  <c r="S13" i="28"/>
  <c r="R13" i="28"/>
  <c r="Z12" i="28"/>
  <c r="Y12" i="28" a="1"/>
  <c r="Y12" i="28"/>
  <c r="X12" i="28"/>
  <c r="W12" i="28"/>
  <c r="V12" i="28"/>
  <c r="U12" i="28"/>
  <c r="T12" i="28"/>
  <c r="S12" i="28"/>
  <c r="R12" i="28"/>
  <c r="Z11" i="28"/>
  <c r="Y11" i="28" a="1"/>
  <c r="Y11" i="28"/>
  <c r="X11" i="28"/>
  <c r="W11" i="28"/>
  <c r="V11" i="28"/>
  <c r="U11" i="28"/>
  <c r="T11" i="28"/>
  <c r="S11" i="28"/>
  <c r="R11" i="28"/>
  <c r="Z10" i="28"/>
  <c r="Y10" i="28" a="1"/>
  <c r="Y10" i="28"/>
  <c r="X10" i="28"/>
  <c r="W10" i="28"/>
  <c r="V10" i="28"/>
  <c r="U10" i="28"/>
  <c r="T10" i="28"/>
  <c r="S10" i="28"/>
  <c r="R10" i="28"/>
  <c r="Z9" i="28"/>
  <c r="Y9" i="28" a="1"/>
  <c r="Y9" i="28"/>
  <c r="X9" i="28"/>
  <c r="W9" i="28"/>
  <c r="V9" i="28"/>
  <c r="U9" i="28"/>
  <c r="T9" i="28"/>
  <c r="S9" i="28"/>
  <c r="R9" i="28"/>
  <c r="Z8" i="28"/>
  <c r="Y8" i="28" a="1"/>
  <c r="Y8" i="28"/>
  <c r="X8" i="28"/>
  <c r="W8" i="28"/>
  <c r="V8" i="28"/>
  <c r="U8" i="28"/>
  <c r="T8" i="28"/>
  <c r="S8" i="28"/>
  <c r="R8" i="28"/>
  <c r="Z7" i="28"/>
  <c r="Y7" i="28" a="1"/>
  <c r="Y7" i="28"/>
  <c r="X7" i="28"/>
  <c r="W7" i="28"/>
  <c r="V7" i="28"/>
  <c r="U7" i="28"/>
  <c r="T7" i="28"/>
  <c r="S7" i="28"/>
  <c r="R7" i="28"/>
  <c r="AA6" i="28"/>
  <c r="Z6" i="28"/>
  <c r="Y6" i="28" a="1"/>
  <c r="Y6" i="28"/>
  <c r="X6" i="28"/>
  <c r="W6" i="28"/>
  <c r="V6" i="28"/>
  <c r="U6" i="28"/>
  <c r="T6" i="28"/>
  <c r="S6" i="28"/>
  <c r="R6" i="28"/>
  <c r="X15" i="27"/>
  <c r="W15" i="27"/>
  <c r="V15" i="27"/>
  <c r="U15" i="27"/>
  <c r="T15" i="27"/>
  <c r="S15" i="27"/>
  <c r="R15" i="27"/>
  <c r="P15" i="27"/>
  <c r="O15" i="27"/>
  <c r="N15" i="27"/>
  <c r="M15" i="27"/>
  <c r="L15" i="27"/>
  <c r="K15" i="27"/>
  <c r="I15" i="27"/>
  <c r="H15" i="27"/>
  <c r="G15" i="27"/>
  <c r="E15" i="27"/>
  <c r="D15" i="27"/>
  <c r="C15" i="27"/>
  <c r="B15" i="27"/>
  <c r="Z14" i="27"/>
  <c r="Y14" i="27" a="1"/>
  <c r="Y14" i="27"/>
  <c r="X14" i="27"/>
  <c r="W14" i="27"/>
  <c r="V14" i="27"/>
  <c r="U14" i="27"/>
  <c r="T14" i="27"/>
  <c r="S14" i="27"/>
  <c r="R14" i="27"/>
  <c r="Z13" i="27"/>
  <c r="Y13" i="27" a="1"/>
  <c r="Y13" i="27"/>
  <c r="X13" i="27"/>
  <c r="W13" i="27"/>
  <c r="V13" i="27"/>
  <c r="U13" i="27"/>
  <c r="T13" i="27"/>
  <c r="S13" i="27"/>
  <c r="R13" i="27"/>
  <c r="Z12" i="27"/>
  <c r="Y12" i="27" a="1"/>
  <c r="Y12" i="27"/>
  <c r="X12" i="27"/>
  <c r="W12" i="27"/>
  <c r="V12" i="27"/>
  <c r="U12" i="27"/>
  <c r="T12" i="27"/>
  <c r="S12" i="27"/>
  <c r="R12" i="27"/>
  <c r="Z11" i="27"/>
  <c r="Y11" i="27" a="1"/>
  <c r="Y11" i="27"/>
  <c r="X11" i="27"/>
  <c r="W11" i="27"/>
  <c r="V11" i="27"/>
  <c r="U11" i="27"/>
  <c r="T11" i="27"/>
  <c r="S11" i="27"/>
  <c r="R11" i="27"/>
  <c r="Z10" i="27"/>
  <c r="Y10" i="27" a="1"/>
  <c r="Y10" i="27"/>
  <c r="X10" i="27"/>
  <c r="W10" i="27"/>
  <c r="V10" i="27"/>
  <c r="U10" i="27"/>
  <c r="T10" i="27"/>
  <c r="S10" i="27"/>
  <c r="R10" i="27"/>
  <c r="Z9" i="27"/>
  <c r="Y9" i="27" a="1"/>
  <c r="Y9" i="27"/>
  <c r="X9" i="27"/>
  <c r="W9" i="27"/>
  <c r="V9" i="27"/>
  <c r="U9" i="27"/>
  <c r="T9" i="27"/>
  <c r="S9" i="27"/>
  <c r="R9" i="27"/>
  <c r="Z8" i="27"/>
  <c r="Y8" i="27" a="1"/>
  <c r="Y8" i="27"/>
  <c r="X8" i="27"/>
  <c r="W8" i="27"/>
  <c r="V8" i="27"/>
  <c r="U8" i="27"/>
  <c r="T8" i="27"/>
  <c r="S8" i="27"/>
  <c r="R8" i="27"/>
  <c r="Z7" i="27"/>
  <c r="Y7" i="27" a="1"/>
  <c r="Y7" i="27"/>
  <c r="X7" i="27"/>
  <c r="W7" i="27"/>
  <c r="V7" i="27"/>
  <c r="U7" i="27"/>
  <c r="T7" i="27"/>
  <c r="S7" i="27"/>
  <c r="R7" i="27"/>
  <c r="AA6" i="27"/>
  <c r="Z6" i="27"/>
  <c r="Y6" i="27" a="1"/>
  <c r="Y6" i="27"/>
  <c r="X6" i="27"/>
  <c r="W6" i="27"/>
  <c r="V6" i="27"/>
  <c r="U6" i="27"/>
  <c r="T6" i="27"/>
  <c r="S6" i="27"/>
  <c r="R6" i="27"/>
  <c r="X15" i="26"/>
  <c r="W15" i="26"/>
  <c r="V15" i="26"/>
  <c r="U15" i="26"/>
  <c r="T15" i="26"/>
  <c r="S15" i="26"/>
  <c r="R15" i="26"/>
  <c r="P15" i="26"/>
  <c r="O15" i="26"/>
  <c r="N15" i="26"/>
  <c r="M15" i="26"/>
  <c r="L15" i="26"/>
  <c r="K15" i="26"/>
  <c r="I15" i="26"/>
  <c r="H15" i="26"/>
  <c r="G15" i="26"/>
  <c r="E15" i="26"/>
  <c r="D15" i="26"/>
  <c r="C15" i="26"/>
  <c r="B15" i="26"/>
  <c r="Z14" i="26"/>
  <c r="Y14" i="26" a="1"/>
  <c r="Y14" i="26"/>
  <c r="X14" i="26"/>
  <c r="W14" i="26"/>
  <c r="V14" i="26"/>
  <c r="U14" i="26"/>
  <c r="T14" i="26"/>
  <c r="S14" i="26"/>
  <c r="R14" i="26"/>
  <c r="Z13" i="26"/>
  <c r="Y13" i="26" a="1"/>
  <c r="Y13" i="26"/>
  <c r="X13" i="26"/>
  <c r="W13" i="26"/>
  <c r="V13" i="26"/>
  <c r="U13" i="26"/>
  <c r="T13" i="26"/>
  <c r="S13" i="26"/>
  <c r="R13" i="26"/>
  <c r="Z12" i="26"/>
  <c r="Y12" i="26" a="1"/>
  <c r="Y12" i="26"/>
  <c r="X12" i="26"/>
  <c r="W12" i="26"/>
  <c r="V12" i="26"/>
  <c r="U12" i="26"/>
  <c r="T12" i="26"/>
  <c r="S12" i="26"/>
  <c r="R12" i="26"/>
  <c r="Z11" i="26"/>
  <c r="Y11" i="26" a="1"/>
  <c r="Y11" i="26"/>
  <c r="X11" i="26"/>
  <c r="W11" i="26"/>
  <c r="V11" i="26"/>
  <c r="U11" i="26"/>
  <c r="T11" i="26"/>
  <c r="S11" i="26"/>
  <c r="R11" i="26"/>
  <c r="Z10" i="26"/>
  <c r="Y10" i="26" a="1"/>
  <c r="Y10" i="26"/>
  <c r="X10" i="26"/>
  <c r="W10" i="26"/>
  <c r="V10" i="26"/>
  <c r="U10" i="26"/>
  <c r="T10" i="26"/>
  <c r="S10" i="26"/>
  <c r="R10" i="26"/>
  <c r="Z9" i="26"/>
  <c r="Y9" i="26" a="1"/>
  <c r="Y9" i="26"/>
  <c r="X9" i="26"/>
  <c r="W9" i="26"/>
  <c r="V9" i="26"/>
  <c r="U9" i="26"/>
  <c r="T9" i="26"/>
  <c r="S9" i="26"/>
  <c r="R9" i="26"/>
  <c r="Z8" i="26"/>
  <c r="Y8" i="26" a="1"/>
  <c r="Y8" i="26"/>
  <c r="X8" i="26"/>
  <c r="W8" i="26"/>
  <c r="V8" i="26"/>
  <c r="U8" i="26"/>
  <c r="T8" i="26"/>
  <c r="S8" i="26"/>
  <c r="R8" i="26"/>
  <c r="Z7" i="26"/>
  <c r="Y7" i="26" a="1"/>
  <c r="Y7" i="26"/>
  <c r="X7" i="26"/>
  <c r="W7" i="26"/>
  <c r="V7" i="26"/>
  <c r="U7" i="26"/>
  <c r="T7" i="26"/>
  <c r="S7" i="26"/>
  <c r="R7" i="26"/>
  <c r="AA6" i="26"/>
  <c r="Z6" i="26"/>
  <c r="Y6" i="26" a="1"/>
  <c r="Y6" i="26"/>
  <c r="X6" i="26"/>
  <c r="W6" i="26"/>
  <c r="V6" i="26"/>
  <c r="U6" i="26"/>
  <c r="T6" i="26"/>
  <c r="S6" i="26"/>
  <c r="R6" i="26"/>
  <c r="X15" i="25"/>
  <c r="W15" i="25"/>
  <c r="V15" i="25"/>
  <c r="U15" i="25"/>
  <c r="T15" i="25"/>
  <c r="S15" i="25"/>
  <c r="R15" i="25"/>
  <c r="P15" i="25"/>
  <c r="O15" i="25"/>
  <c r="N15" i="25"/>
  <c r="M15" i="25"/>
  <c r="L15" i="25"/>
  <c r="K15" i="25"/>
  <c r="I15" i="25"/>
  <c r="H15" i="25"/>
  <c r="G15" i="25"/>
  <c r="E15" i="25"/>
  <c r="D15" i="25"/>
  <c r="C15" i="25"/>
  <c r="B15" i="25"/>
  <c r="Z14" i="25"/>
  <c r="Y14" i="25" a="1"/>
  <c r="Y14" i="25"/>
  <c r="X14" i="25"/>
  <c r="W14" i="25"/>
  <c r="V14" i="25"/>
  <c r="U14" i="25"/>
  <c r="T14" i="25"/>
  <c r="S14" i="25"/>
  <c r="R14" i="25"/>
  <c r="Z13" i="25"/>
  <c r="Y13" i="25" a="1"/>
  <c r="Y13" i="25"/>
  <c r="X13" i="25"/>
  <c r="W13" i="25"/>
  <c r="V13" i="25"/>
  <c r="U13" i="25"/>
  <c r="T13" i="25"/>
  <c r="S13" i="25"/>
  <c r="R13" i="25"/>
  <c r="Z12" i="25"/>
  <c r="Y12" i="25" a="1"/>
  <c r="Y12" i="25"/>
  <c r="X12" i="25"/>
  <c r="W12" i="25"/>
  <c r="V12" i="25"/>
  <c r="U12" i="25"/>
  <c r="T12" i="25"/>
  <c r="S12" i="25"/>
  <c r="R12" i="25"/>
  <c r="Z11" i="25"/>
  <c r="Y11" i="25" a="1"/>
  <c r="Y11" i="25"/>
  <c r="X11" i="25"/>
  <c r="W11" i="25"/>
  <c r="V11" i="25"/>
  <c r="U11" i="25"/>
  <c r="T11" i="25"/>
  <c r="S11" i="25"/>
  <c r="R11" i="25"/>
  <c r="Z10" i="25"/>
  <c r="Y10" i="25" a="1"/>
  <c r="Y10" i="25"/>
  <c r="X10" i="25"/>
  <c r="W10" i="25"/>
  <c r="V10" i="25"/>
  <c r="U10" i="25"/>
  <c r="T10" i="25"/>
  <c r="S10" i="25"/>
  <c r="R10" i="25"/>
  <c r="Z9" i="25"/>
  <c r="Y9" i="25" a="1"/>
  <c r="Y9" i="25"/>
  <c r="X9" i="25"/>
  <c r="W9" i="25"/>
  <c r="V9" i="25"/>
  <c r="U9" i="25"/>
  <c r="T9" i="25"/>
  <c r="S9" i="25"/>
  <c r="R9" i="25"/>
  <c r="Z8" i="25"/>
  <c r="Y8" i="25" a="1"/>
  <c r="Y8" i="25"/>
  <c r="X8" i="25"/>
  <c r="W8" i="25"/>
  <c r="V8" i="25"/>
  <c r="U8" i="25"/>
  <c r="T8" i="25"/>
  <c r="S8" i="25"/>
  <c r="R8" i="25"/>
  <c r="Z7" i="25"/>
  <c r="Y7" i="25" a="1"/>
  <c r="Y7" i="25"/>
  <c r="X7" i="25"/>
  <c r="W7" i="25"/>
  <c r="V7" i="25"/>
  <c r="U7" i="25"/>
  <c r="T7" i="25"/>
  <c r="S7" i="25"/>
  <c r="R7" i="25"/>
  <c r="AA6" i="25"/>
  <c r="Z6" i="25"/>
  <c r="Y6" i="25" a="1"/>
  <c r="Y6" i="25"/>
  <c r="X6" i="25"/>
  <c r="W6" i="25"/>
  <c r="V6" i="25"/>
  <c r="U6" i="25"/>
  <c r="T6" i="25"/>
  <c r="S6" i="25"/>
  <c r="R6" i="25"/>
  <c r="X15" i="24"/>
  <c r="W15" i="24"/>
  <c r="V15" i="24"/>
  <c r="U15" i="24"/>
  <c r="T15" i="24"/>
  <c r="S15" i="24"/>
  <c r="R15" i="24"/>
  <c r="P15" i="24"/>
  <c r="O15" i="24"/>
  <c r="N15" i="24"/>
  <c r="M15" i="24"/>
  <c r="L15" i="24"/>
  <c r="K15" i="24"/>
  <c r="I15" i="24"/>
  <c r="H15" i="24"/>
  <c r="G15" i="24"/>
  <c r="E15" i="24"/>
  <c r="D15" i="24"/>
  <c r="C15" i="24"/>
  <c r="B15" i="24"/>
  <c r="Z14" i="24"/>
  <c r="Y14" i="24" a="1"/>
  <c r="Y14" i="24"/>
  <c r="X14" i="24"/>
  <c r="W14" i="24"/>
  <c r="V14" i="24"/>
  <c r="U14" i="24"/>
  <c r="T14" i="24"/>
  <c r="S14" i="24"/>
  <c r="R14" i="24"/>
  <c r="Z13" i="24"/>
  <c r="Y13" i="24" a="1"/>
  <c r="Y13" i="24"/>
  <c r="X13" i="24"/>
  <c r="W13" i="24"/>
  <c r="V13" i="24"/>
  <c r="U13" i="24"/>
  <c r="T13" i="24"/>
  <c r="S13" i="24"/>
  <c r="R13" i="24"/>
  <c r="Z12" i="24"/>
  <c r="Y12" i="24" a="1"/>
  <c r="Y12" i="24"/>
  <c r="X12" i="24"/>
  <c r="W12" i="24"/>
  <c r="V12" i="24"/>
  <c r="U12" i="24"/>
  <c r="T12" i="24"/>
  <c r="S12" i="24"/>
  <c r="R12" i="24"/>
  <c r="Z11" i="24"/>
  <c r="Y11" i="24" a="1"/>
  <c r="Y11" i="24"/>
  <c r="X11" i="24"/>
  <c r="W11" i="24"/>
  <c r="V11" i="24"/>
  <c r="U11" i="24"/>
  <c r="T11" i="24"/>
  <c r="S11" i="24"/>
  <c r="R11" i="24"/>
  <c r="Z10" i="24"/>
  <c r="Y10" i="24" a="1"/>
  <c r="Y10" i="24"/>
  <c r="X10" i="24"/>
  <c r="W10" i="24"/>
  <c r="V10" i="24"/>
  <c r="U10" i="24"/>
  <c r="T10" i="24"/>
  <c r="S10" i="24"/>
  <c r="R10" i="24"/>
  <c r="Z9" i="24"/>
  <c r="Y9" i="24" a="1"/>
  <c r="Y9" i="24"/>
  <c r="X9" i="24"/>
  <c r="W9" i="24"/>
  <c r="V9" i="24"/>
  <c r="U9" i="24"/>
  <c r="T9" i="24"/>
  <c r="S9" i="24"/>
  <c r="R9" i="24"/>
  <c r="Z8" i="24"/>
  <c r="Y8" i="24" a="1"/>
  <c r="Y8" i="24"/>
  <c r="X8" i="24"/>
  <c r="W8" i="24"/>
  <c r="V8" i="24"/>
  <c r="U8" i="24"/>
  <c r="T8" i="24"/>
  <c r="S8" i="24"/>
  <c r="R8" i="24"/>
  <c r="Z7" i="24"/>
  <c r="Y7" i="24" a="1"/>
  <c r="Y7" i="24"/>
  <c r="X7" i="24"/>
  <c r="W7" i="24"/>
  <c r="V7" i="24"/>
  <c r="U7" i="24"/>
  <c r="T7" i="24"/>
  <c r="S7" i="24"/>
  <c r="R7" i="24"/>
  <c r="AA6" i="24"/>
  <c r="Z6" i="24"/>
  <c r="Y6" i="24" a="1"/>
  <c r="Y6" i="24"/>
  <c r="X6" i="24"/>
  <c r="W6" i="24"/>
  <c r="V6" i="24"/>
  <c r="U6" i="24"/>
  <c r="T6" i="24"/>
  <c r="S6" i="24"/>
  <c r="R6" i="24"/>
  <c r="X15" i="23"/>
  <c r="W15" i="23"/>
  <c r="V15" i="23"/>
  <c r="U15" i="23"/>
  <c r="T15" i="23"/>
  <c r="S15" i="23"/>
  <c r="R15" i="23"/>
  <c r="P15" i="23"/>
  <c r="O15" i="23"/>
  <c r="N15" i="23"/>
  <c r="M15" i="23"/>
  <c r="L15" i="23"/>
  <c r="K15" i="23"/>
  <c r="I15" i="23"/>
  <c r="H15" i="23"/>
  <c r="G15" i="23"/>
  <c r="E15" i="23"/>
  <c r="D15" i="23"/>
  <c r="C15" i="23"/>
  <c r="B15" i="23"/>
  <c r="Z14" i="23"/>
  <c r="Y14" i="23" a="1"/>
  <c r="Y14" i="23"/>
  <c r="X14" i="23"/>
  <c r="W14" i="23"/>
  <c r="V14" i="23"/>
  <c r="U14" i="23"/>
  <c r="T14" i="23"/>
  <c r="S14" i="23"/>
  <c r="R14" i="23"/>
  <c r="Z13" i="23"/>
  <c r="Y13" i="23" a="1"/>
  <c r="Y13" i="23"/>
  <c r="X13" i="23"/>
  <c r="W13" i="23"/>
  <c r="V13" i="23"/>
  <c r="U13" i="23"/>
  <c r="T13" i="23"/>
  <c r="S13" i="23"/>
  <c r="R13" i="23"/>
  <c r="Z12" i="23"/>
  <c r="Y12" i="23" a="1"/>
  <c r="Y12" i="23"/>
  <c r="X12" i="23"/>
  <c r="W12" i="23"/>
  <c r="V12" i="23"/>
  <c r="U12" i="23"/>
  <c r="T12" i="23"/>
  <c r="S12" i="23"/>
  <c r="R12" i="23"/>
  <c r="Z11" i="23"/>
  <c r="Y11" i="23" a="1"/>
  <c r="Y11" i="23"/>
  <c r="X11" i="23"/>
  <c r="W11" i="23"/>
  <c r="V11" i="23"/>
  <c r="U11" i="23"/>
  <c r="T11" i="23"/>
  <c r="S11" i="23"/>
  <c r="R11" i="23"/>
  <c r="Z10" i="23"/>
  <c r="Y10" i="23" a="1"/>
  <c r="Y10" i="23"/>
  <c r="X10" i="23"/>
  <c r="W10" i="23"/>
  <c r="V10" i="23"/>
  <c r="U10" i="23"/>
  <c r="T10" i="23"/>
  <c r="S10" i="23"/>
  <c r="R10" i="23"/>
  <c r="Z9" i="23"/>
  <c r="Y9" i="23" a="1"/>
  <c r="Y9" i="23"/>
  <c r="X9" i="23"/>
  <c r="W9" i="23"/>
  <c r="V9" i="23"/>
  <c r="U9" i="23"/>
  <c r="T9" i="23"/>
  <c r="S9" i="23"/>
  <c r="R9" i="23"/>
  <c r="Z8" i="23"/>
  <c r="Y8" i="23" a="1"/>
  <c r="Y8" i="23"/>
  <c r="X8" i="23"/>
  <c r="W8" i="23"/>
  <c r="V8" i="23"/>
  <c r="U8" i="23"/>
  <c r="T8" i="23"/>
  <c r="S8" i="23"/>
  <c r="R8" i="23"/>
  <c r="Z7" i="23"/>
  <c r="Y7" i="23" a="1"/>
  <c r="Y7" i="23"/>
  <c r="X7" i="23"/>
  <c r="W7" i="23"/>
  <c r="V7" i="23"/>
  <c r="U7" i="23"/>
  <c r="T7" i="23"/>
  <c r="S7" i="23"/>
  <c r="R7" i="23"/>
  <c r="AA6" i="23"/>
  <c r="Z6" i="23"/>
  <c r="Y6" i="23" a="1"/>
  <c r="Y6" i="23"/>
  <c r="X6" i="23"/>
  <c r="W6" i="23"/>
  <c r="V6" i="23"/>
  <c r="U6" i="23"/>
  <c r="T6" i="23"/>
  <c r="S6" i="23"/>
  <c r="R6" i="23"/>
  <c r="X15" i="22"/>
  <c r="W15" i="22"/>
  <c r="V15" i="22"/>
  <c r="U15" i="22"/>
  <c r="T15" i="22"/>
  <c r="S15" i="22"/>
  <c r="R15" i="22"/>
  <c r="P15" i="22"/>
  <c r="O15" i="22"/>
  <c r="N15" i="22"/>
  <c r="M15" i="22"/>
  <c r="L15" i="22"/>
  <c r="K15" i="22"/>
  <c r="I15" i="22"/>
  <c r="H15" i="22"/>
  <c r="G15" i="22"/>
  <c r="E15" i="22"/>
  <c r="D15" i="22"/>
  <c r="C15" i="22"/>
  <c r="B15" i="22"/>
  <c r="Z14" i="22"/>
  <c r="Y14" i="22" a="1"/>
  <c r="Y14" i="22"/>
  <c r="X14" i="22"/>
  <c r="W14" i="22"/>
  <c r="V14" i="22"/>
  <c r="U14" i="22"/>
  <c r="T14" i="22"/>
  <c r="S14" i="22"/>
  <c r="R14" i="22"/>
  <c r="Z13" i="22"/>
  <c r="Y13" i="22" a="1"/>
  <c r="Y13" i="22"/>
  <c r="X13" i="22"/>
  <c r="W13" i="22"/>
  <c r="V13" i="22"/>
  <c r="U13" i="22"/>
  <c r="T13" i="22"/>
  <c r="S13" i="22"/>
  <c r="R13" i="22"/>
  <c r="Z12" i="22"/>
  <c r="Y12" i="22" a="1"/>
  <c r="Y12" i="22"/>
  <c r="X12" i="22"/>
  <c r="W12" i="22"/>
  <c r="V12" i="22"/>
  <c r="U12" i="22"/>
  <c r="T12" i="22"/>
  <c r="S12" i="22"/>
  <c r="R12" i="22"/>
  <c r="Z11" i="22"/>
  <c r="Y11" i="22" a="1"/>
  <c r="Y11" i="22"/>
  <c r="X11" i="22"/>
  <c r="W11" i="22"/>
  <c r="V11" i="22"/>
  <c r="U11" i="22"/>
  <c r="T11" i="22"/>
  <c r="S11" i="22"/>
  <c r="R11" i="22"/>
  <c r="Z10" i="22"/>
  <c r="Y10" i="22" a="1"/>
  <c r="Y10" i="22"/>
  <c r="X10" i="22"/>
  <c r="W10" i="22"/>
  <c r="V10" i="22"/>
  <c r="U10" i="22"/>
  <c r="T10" i="22"/>
  <c r="S10" i="22"/>
  <c r="R10" i="22"/>
  <c r="Z9" i="22"/>
  <c r="Y9" i="22" a="1"/>
  <c r="Y9" i="22"/>
  <c r="X9" i="22"/>
  <c r="W9" i="22"/>
  <c r="V9" i="22"/>
  <c r="U9" i="22"/>
  <c r="T9" i="22"/>
  <c r="S9" i="22"/>
  <c r="R9" i="22"/>
  <c r="Z8" i="22"/>
  <c r="Y8" i="22" a="1"/>
  <c r="Y8" i="22"/>
  <c r="X8" i="22"/>
  <c r="W8" i="22"/>
  <c r="V8" i="22"/>
  <c r="U8" i="22"/>
  <c r="T8" i="22"/>
  <c r="S8" i="22"/>
  <c r="R8" i="22"/>
  <c r="Z7" i="22"/>
  <c r="Y7" i="22" a="1"/>
  <c r="Y7" i="22"/>
  <c r="X7" i="22"/>
  <c r="W7" i="22"/>
  <c r="V7" i="22"/>
  <c r="U7" i="22"/>
  <c r="T7" i="22"/>
  <c r="S7" i="22"/>
  <c r="R7" i="22"/>
  <c r="AA6" i="22"/>
  <c r="Z6" i="22"/>
  <c r="Y6" i="22" a="1"/>
  <c r="Y6" i="22"/>
  <c r="X6" i="22"/>
  <c r="W6" i="22"/>
  <c r="V6" i="22"/>
  <c r="U6" i="22"/>
  <c r="T6" i="22"/>
  <c r="S6" i="22"/>
  <c r="R6" i="22"/>
  <c r="X15" i="21"/>
  <c r="W15" i="21"/>
  <c r="V15" i="21"/>
  <c r="U15" i="21"/>
  <c r="T15" i="21"/>
  <c r="S15" i="21"/>
  <c r="R15" i="21"/>
  <c r="P15" i="21"/>
  <c r="O15" i="21"/>
  <c r="N15" i="21"/>
  <c r="M15" i="21"/>
  <c r="L15" i="21"/>
  <c r="K15" i="21"/>
  <c r="I15" i="21"/>
  <c r="H15" i="21"/>
  <c r="G15" i="21"/>
  <c r="E15" i="21"/>
  <c r="D15" i="21"/>
  <c r="C15" i="21"/>
  <c r="B15" i="21"/>
  <c r="Z14" i="21"/>
  <c r="Y14" i="21" a="1"/>
  <c r="Y14" i="21"/>
  <c r="X14" i="21"/>
  <c r="W14" i="21"/>
  <c r="V14" i="21"/>
  <c r="U14" i="21"/>
  <c r="T14" i="21"/>
  <c r="S14" i="21"/>
  <c r="R14" i="21"/>
  <c r="Z13" i="21"/>
  <c r="Y13" i="21" a="1"/>
  <c r="Y13" i="21"/>
  <c r="X13" i="21"/>
  <c r="W13" i="21"/>
  <c r="V13" i="21"/>
  <c r="U13" i="21"/>
  <c r="T13" i="21"/>
  <c r="S13" i="21"/>
  <c r="R13" i="21"/>
  <c r="Z12" i="21"/>
  <c r="Y12" i="21" a="1"/>
  <c r="Y12" i="21"/>
  <c r="X12" i="21"/>
  <c r="W12" i="21"/>
  <c r="V12" i="21"/>
  <c r="U12" i="21"/>
  <c r="T12" i="21"/>
  <c r="S12" i="21"/>
  <c r="R12" i="21"/>
  <c r="Z11" i="21"/>
  <c r="Y11" i="21" a="1"/>
  <c r="Y11" i="21"/>
  <c r="X11" i="21"/>
  <c r="W11" i="21"/>
  <c r="V11" i="21"/>
  <c r="U11" i="21"/>
  <c r="T11" i="21"/>
  <c r="S11" i="21"/>
  <c r="R11" i="21"/>
  <c r="Z10" i="21"/>
  <c r="Y10" i="21" a="1"/>
  <c r="Y10" i="21"/>
  <c r="X10" i="21"/>
  <c r="W10" i="21"/>
  <c r="V10" i="21"/>
  <c r="U10" i="21"/>
  <c r="T10" i="21"/>
  <c r="S10" i="21"/>
  <c r="R10" i="21"/>
  <c r="Z9" i="21"/>
  <c r="Y9" i="21" a="1"/>
  <c r="Y9" i="21"/>
  <c r="X9" i="21"/>
  <c r="W9" i="21"/>
  <c r="V9" i="21"/>
  <c r="U9" i="21"/>
  <c r="T9" i="21"/>
  <c r="S9" i="21"/>
  <c r="R9" i="21"/>
  <c r="Z8" i="21"/>
  <c r="Y8" i="21" a="1"/>
  <c r="Y8" i="21"/>
  <c r="X8" i="21"/>
  <c r="W8" i="21"/>
  <c r="V8" i="21"/>
  <c r="U8" i="21"/>
  <c r="T8" i="21"/>
  <c r="S8" i="21"/>
  <c r="R8" i="21"/>
  <c r="Z7" i="21"/>
  <c r="Y7" i="21" a="1"/>
  <c r="Y7" i="21"/>
  <c r="X7" i="21"/>
  <c r="W7" i="21"/>
  <c r="V7" i="21"/>
  <c r="U7" i="21"/>
  <c r="T7" i="21"/>
  <c r="S7" i="21"/>
  <c r="R7" i="21"/>
  <c r="AA6" i="21"/>
  <c r="Z6" i="21"/>
  <c r="Y6" i="21" a="1"/>
  <c r="Y6" i="21"/>
  <c r="X6" i="21"/>
  <c r="W6" i="21"/>
  <c r="V6" i="21"/>
  <c r="U6" i="21"/>
  <c r="T6" i="21"/>
  <c r="S6" i="21"/>
  <c r="R6" i="21"/>
  <c r="X15" i="20"/>
  <c r="W15" i="20"/>
  <c r="V15" i="20"/>
  <c r="U15" i="20"/>
  <c r="T15" i="20"/>
  <c r="S15" i="20"/>
  <c r="R15" i="20"/>
  <c r="P15" i="20"/>
  <c r="O15" i="20"/>
  <c r="N15" i="20"/>
  <c r="M15" i="20"/>
  <c r="L15" i="20"/>
  <c r="K15" i="20"/>
  <c r="I15" i="20"/>
  <c r="H15" i="20"/>
  <c r="G15" i="20"/>
  <c r="E15" i="20"/>
  <c r="D15" i="20"/>
  <c r="C15" i="20"/>
  <c r="B15" i="20"/>
  <c r="Z14" i="20"/>
  <c r="Y14" i="20" a="1"/>
  <c r="Y14" i="20"/>
  <c r="X14" i="20"/>
  <c r="W14" i="20"/>
  <c r="V14" i="20"/>
  <c r="U14" i="20"/>
  <c r="T14" i="20"/>
  <c r="S14" i="20"/>
  <c r="R14" i="20"/>
  <c r="Z13" i="20"/>
  <c r="Y13" i="20" a="1"/>
  <c r="Y13" i="20"/>
  <c r="X13" i="20"/>
  <c r="W13" i="20"/>
  <c r="V13" i="20"/>
  <c r="U13" i="20"/>
  <c r="T13" i="20"/>
  <c r="S13" i="20"/>
  <c r="R13" i="20"/>
  <c r="Z12" i="20"/>
  <c r="Y12" i="20" a="1"/>
  <c r="Y12" i="20"/>
  <c r="X12" i="20"/>
  <c r="W12" i="20"/>
  <c r="V12" i="20"/>
  <c r="U12" i="20"/>
  <c r="T12" i="20"/>
  <c r="S12" i="20"/>
  <c r="R12" i="20"/>
  <c r="Z11" i="20"/>
  <c r="Y11" i="20" a="1"/>
  <c r="Y11" i="20"/>
  <c r="X11" i="20"/>
  <c r="W11" i="20"/>
  <c r="V11" i="20"/>
  <c r="U11" i="20"/>
  <c r="T11" i="20"/>
  <c r="S11" i="20"/>
  <c r="R11" i="20"/>
  <c r="Z10" i="20"/>
  <c r="Y10" i="20" a="1"/>
  <c r="Y10" i="20"/>
  <c r="X10" i="20"/>
  <c r="W10" i="20"/>
  <c r="V10" i="20"/>
  <c r="U10" i="20"/>
  <c r="T10" i="20"/>
  <c r="S10" i="20"/>
  <c r="R10" i="20"/>
  <c r="Z9" i="20"/>
  <c r="Y9" i="20" a="1"/>
  <c r="Y9" i="20"/>
  <c r="X9" i="20"/>
  <c r="W9" i="20"/>
  <c r="V9" i="20"/>
  <c r="U9" i="20"/>
  <c r="T9" i="20"/>
  <c r="S9" i="20"/>
  <c r="R9" i="20"/>
  <c r="Z8" i="20"/>
  <c r="Y8" i="20" a="1"/>
  <c r="Y8" i="20"/>
  <c r="X8" i="20"/>
  <c r="W8" i="20"/>
  <c r="V8" i="20"/>
  <c r="U8" i="20"/>
  <c r="T8" i="20"/>
  <c r="S8" i="20"/>
  <c r="R8" i="20"/>
  <c r="Z7" i="20"/>
  <c r="Y7" i="20" a="1"/>
  <c r="Y7" i="20"/>
  <c r="X7" i="20"/>
  <c r="W7" i="20"/>
  <c r="V7" i="20"/>
  <c r="U7" i="20"/>
  <c r="T7" i="20"/>
  <c r="S7" i="20"/>
  <c r="R7" i="20"/>
  <c r="AA6" i="20"/>
  <c r="Z6" i="20"/>
  <c r="Y6" i="20" a="1"/>
  <c r="Y6" i="20"/>
  <c r="X6" i="20"/>
  <c r="W6" i="20"/>
  <c r="V6" i="20"/>
  <c r="U6" i="20"/>
  <c r="T6" i="20"/>
  <c r="S6" i="20"/>
  <c r="R6" i="20"/>
  <c r="X15" i="19"/>
  <c r="W15" i="19"/>
  <c r="V15" i="19"/>
  <c r="U15" i="19"/>
  <c r="T15" i="19"/>
  <c r="S15" i="19"/>
  <c r="R15" i="19"/>
  <c r="P15" i="19"/>
  <c r="O15" i="19"/>
  <c r="N15" i="19"/>
  <c r="M15" i="19"/>
  <c r="L15" i="19"/>
  <c r="K15" i="19"/>
  <c r="I15" i="19"/>
  <c r="H15" i="19"/>
  <c r="G15" i="19"/>
  <c r="E15" i="19"/>
  <c r="D15" i="19"/>
  <c r="C15" i="19"/>
  <c r="B15" i="19"/>
  <c r="Z14" i="19"/>
  <c r="Y14" i="19" a="1"/>
  <c r="Y14" i="19"/>
  <c r="X14" i="19"/>
  <c r="W14" i="19"/>
  <c r="V14" i="19"/>
  <c r="U14" i="19"/>
  <c r="T14" i="19"/>
  <c r="S14" i="19"/>
  <c r="R14" i="19"/>
  <c r="Z13" i="19"/>
  <c r="Y13" i="19" a="1"/>
  <c r="Y13" i="19"/>
  <c r="X13" i="19"/>
  <c r="W13" i="19"/>
  <c r="V13" i="19"/>
  <c r="U13" i="19"/>
  <c r="T13" i="19"/>
  <c r="S13" i="19"/>
  <c r="R13" i="19"/>
  <c r="Z12" i="19"/>
  <c r="Y12" i="19" a="1"/>
  <c r="Y12" i="19"/>
  <c r="X12" i="19"/>
  <c r="W12" i="19"/>
  <c r="V12" i="19"/>
  <c r="U12" i="19"/>
  <c r="T12" i="19"/>
  <c r="S12" i="19"/>
  <c r="R12" i="19"/>
  <c r="Z11" i="19"/>
  <c r="Y11" i="19" a="1"/>
  <c r="Y11" i="19"/>
  <c r="X11" i="19"/>
  <c r="W11" i="19"/>
  <c r="V11" i="19"/>
  <c r="U11" i="19"/>
  <c r="T11" i="19"/>
  <c r="S11" i="19"/>
  <c r="R11" i="19"/>
  <c r="Z10" i="19"/>
  <c r="Y10" i="19" a="1"/>
  <c r="Y10" i="19"/>
  <c r="X10" i="19"/>
  <c r="W10" i="19"/>
  <c r="V10" i="19"/>
  <c r="U10" i="19"/>
  <c r="T10" i="19"/>
  <c r="S10" i="19"/>
  <c r="R10" i="19"/>
  <c r="Z9" i="19"/>
  <c r="Y9" i="19" a="1"/>
  <c r="Y9" i="19"/>
  <c r="X9" i="19"/>
  <c r="W9" i="19"/>
  <c r="V9" i="19"/>
  <c r="U9" i="19"/>
  <c r="T9" i="19"/>
  <c r="S9" i="19"/>
  <c r="R9" i="19"/>
  <c r="Z8" i="19"/>
  <c r="Y8" i="19" a="1"/>
  <c r="Y8" i="19"/>
  <c r="X8" i="19"/>
  <c r="W8" i="19"/>
  <c r="V8" i="19"/>
  <c r="U8" i="19"/>
  <c r="T8" i="19"/>
  <c r="S8" i="19"/>
  <c r="R8" i="19"/>
  <c r="Z7" i="19"/>
  <c r="Y7" i="19" a="1"/>
  <c r="Y7" i="19"/>
  <c r="X7" i="19"/>
  <c r="W7" i="19"/>
  <c r="V7" i="19"/>
  <c r="U7" i="19"/>
  <c r="T7" i="19"/>
  <c r="S7" i="19"/>
  <c r="R7" i="19"/>
  <c r="AA6" i="19"/>
  <c r="Z6" i="19"/>
  <c r="Y6" i="19" a="1"/>
  <c r="Y6" i="19"/>
  <c r="X6" i="19"/>
  <c r="W6" i="19"/>
  <c r="V6" i="19"/>
  <c r="U6" i="19"/>
  <c r="T6" i="19"/>
  <c r="S6" i="19"/>
  <c r="R6" i="19"/>
  <c r="X15" i="18"/>
  <c r="W15" i="18"/>
  <c r="V15" i="18"/>
  <c r="U15" i="18"/>
  <c r="T15" i="18"/>
  <c r="S15" i="18"/>
  <c r="R15" i="18"/>
  <c r="P15" i="18"/>
  <c r="O15" i="18"/>
  <c r="N15" i="18"/>
  <c r="M15" i="18"/>
  <c r="L15" i="18"/>
  <c r="K15" i="18"/>
  <c r="I15" i="18"/>
  <c r="H15" i="18"/>
  <c r="G15" i="18"/>
  <c r="E15" i="18"/>
  <c r="D15" i="18"/>
  <c r="C15" i="18"/>
  <c r="B15" i="18"/>
  <c r="Z14" i="18"/>
  <c r="Y14" i="18" a="1"/>
  <c r="Y14" i="18"/>
  <c r="X14" i="18"/>
  <c r="W14" i="18"/>
  <c r="V14" i="18"/>
  <c r="U14" i="18"/>
  <c r="T14" i="18"/>
  <c r="S14" i="18"/>
  <c r="R14" i="18"/>
  <c r="Z13" i="18"/>
  <c r="Y13" i="18" a="1"/>
  <c r="Y13" i="18"/>
  <c r="X13" i="18"/>
  <c r="W13" i="18"/>
  <c r="V13" i="18"/>
  <c r="U13" i="18"/>
  <c r="T13" i="18"/>
  <c r="S13" i="18"/>
  <c r="R13" i="18"/>
  <c r="Z12" i="18"/>
  <c r="Y12" i="18" a="1"/>
  <c r="Y12" i="18"/>
  <c r="X12" i="18"/>
  <c r="W12" i="18"/>
  <c r="V12" i="18"/>
  <c r="U12" i="18"/>
  <c r="T12" i="18"/>
  <c r="S12" i="18"/>
  <c r="R12" i="18"/>
  <c r="Z11" i="18"/>
  <c r="Y11" i="18" a="1"/>
  <c r="Y11" i="18"/>
  <c r="X11" i="18"/>
  <c r="W11" i="18"/>
  <c r="V11" i="18"/>
  <c r="U11" i="18"/>
  <c r="T11" i="18"/>
  <c r="S11" i="18"/>
  <c r="R11" i="18"/>
  <c r="Z10" i="18"/>
  <c r="Y10" i="18" a="1"/>
  <c r="Y10" i="18"/>
  <c r="X10" i="18"/>
  <c r="W10" i="18"/>
  <c r="V10" i="18"/>
  <c r="U10" i="18"/>
  <c r="T10" i="18"/>
  <c r="S10" i="18"/>
  <c r="R10" i="18"/>
  <c r="Z9" i="18"/>
  <c r="Y9" i="18" a="1"/>
  <c r="Y9" i="18"/>
  <c r="X9" i="18"/>
  <c r="W9" i="18"/>
  <c r="V9" i="18"/>
  <c r="U9" i="18"/>
  <c r="T9" i="18"/>
  <c r="S9" i="18"/>
  <c r="R9" i="18"/>
  <c r="Z8" i="18"/>
  <c r="Y8" i="18" a="1"/>
  <c r="Y8" i="18"/>
  <c r="X8" i="18"/>
  <c r="W8" i="18"/>
  <c r="V8" i="18"/>
  <c r="U8" i="18"/>
  <c r="T8" i="18"/>
  <c r="S8" i="18"/>
  <c r="R8" i="18"/>
  <c r="Z7" i="18"/>
  <c r="Y7" i="18" a="1"/>
  <c r="Y7" i="18"/>
  <c r="X7" i="18"/>
  <c r="W7" i="18"/>
  <c r="V7" i="18"/>
  <c r="U7" i="18"/>
  <c r="T7" i="18"/>
  <c r="S7" i="18"/>
  <c r="R7" i="18"/>
  <c r="AA6" i="18"/>
  <c r="Z6" i="18"/>
  <c r="Y6" i="18" a="1"/>
  <c r="Y6" i="18"/>
  <c r="X6" i="18"/>
  <c r="W6" i="18"/>
  <c r="V6" i="18"/>
  <c r="U6" i="18"/>
  <c r="T6" i="18"/>
  <c r="S6" i="18"/>
  <c r="R6" i="18"/>
  <c r="X15" i="17"/>
  <c r="W15" i="17"/>
  <c r="V15" i="17"/>
  <c r="U15" i="17"/>
  <c r="T15" i="17"/>
  <c r="S15" i="17"/>
  <c r="R15" i="17"/>
  <c r="P15" i="17"/>
  <c r="O15" i="17"/>
  <c r="N15" i="17"/>
  <c r="M15" i="17"/>
  <c r="L15" i="17"/>
  <c r="K15" i="17"/>
  <c r="I15" i="17"/>
  <c r="H15" i="17"/>
  <c r="G15" i="17"/>
  <c r="E15" i="17"/>
  <c r="D15" i="17"/>
  <c r="C15" i="17"/>
  <c r="B15" i="17"/>
  <c r="Z14" i="17"/>
  <c r="Y14" i="17" a="1"/>
  <c r="Y14" i="17"/>
  <c r="X14" i="17"/>
  <c r="W14" i="17"/>
  <c r="V14" i="17"/>
  <c r="U14" i="17"/>
  <c r="T14" i="17"/>
  <c r="S14" i="17"/>
  <c r="R14" i="17"/>
  <c r="Z13" i="17"/>
  <c r="Y13" i="17" a="1"/>
  <c r="Y13" i="17"/>
  <c r="X13" i="17"/>
  <c r="W13" i="17"/>
  <c r="V13" i="17"/>
  <c r="U13" i="17"/>
  <c r="T13" i="17"/>
  <c r="S13" i="17"/>
  <c r="R13" i="17"/>
  <c r="Z12" i="17"/>
  <c r="Y12" i="17" a="1"/>
  <c r="Y12" i="17"/>
  <c r="X12" i="17"/>
  <c r="W12" i="17"/>
  <c r="V12" i="17"/>
  <c r="U12" i="17"/>
  <c r="T12" i="17"/>
  <c r="S12" i="17"/>
  <c r="R12" i="17"/>
  <c r="Z11" i="17"/>
  <c r="Y11" i="17" a="1"/>
  <c r="Y11" i="17"/>
  <c r="X11" i="17"/>
  <c r="W11" i="17"/>
  <c r="V11" i="17"/>
  <c r="U11" i="17"/>
  <c r="T11" i="17"/>
  <c r="S11" i="17"/>
  <c r="R11" i="17"/>
  <c r="Z10" i="17"/>
  <c r="Y10" i="17" a="1"/>
  <c r="Y10" i="17"/>
  <c r="X10" i="17"/>
  <c r="W10" i="17"/>
  <c r="V10" i="17"/>
  <c r="U10" i="17"/>
  <c r="T10" i="17"/>
  <c r="S10" i="17"/>
  <c r="R10" i="17"/>
  <c r="Z9" i="17"/>
  <c r="Y9" i="17" a="1"/>
  <c r="Y9" i="17"/>
  <c r="X9" i="17"/>
  <c r="W9" i="17"/>
  <c r="V9" i="17"/>
  <c r="U9" i="17"/>
  <c r="T9" i="17"/>
  <c r="S9" i="17"/>
  <c r="R9" i="17"/>
  <c r="Z8" i="17"/>
  <c r="Y8" i="17" a="1"/>
  <c r="Y8" i="17"/>
  <c r="X8" i="17"/>
  <c r="W8" i="17"/>
  <c r="V8" i="17"/>
  <c r="U8" i="17"/>
  <c r="T8" i="17"/>
  <c r="S8" i="17"/>
  <c r="R8" i="17"/>
  <c r="Z7" i="17"/>
  <c r="Y7" i="17" a="1"/>
  <c r="Y7" i="17"/>
  <c r="X7" i="17"/>
  <c r="W7" i="17"/>
  <c r="V7" i="17"/>
  <c r="U7" i="17"/>
  <c r="T7" i="17"/>
  <c r="S7" i="17"/>
  <c r="R7" i="17"/>
  <c r="AA6" i="17"/>
  <c r="Z6" i="17"/>
  <c r="Y6" i="17" a="1"/>
  <c r="Y6" i="17"/>
  <c r="X6" i="17"/>
  <c r="W6" i="17"/>
  <c r="V6" i="17"/>
  <c r="U6" i="17"/>
  <c r="T6" i="17"/>
  <c r="S6" i="17"/>
  <c r="R6" i="17"/>
  <c r="X15" i="16"/>
  <c r="W15" i="16"/>
  <c r="V15" i="16"/>
  <c r="U15" i="16"/>
  <c r="T15" i="16"/>
  <c r="S15" i="16"/>
  <c r="R15" i="16"/>
  <c r="P15" i="16"/>
  <c r="O15" i="16"/>
  <c r="N15" i="16"/>
  <c r="M15" i="16"/>
  <c r="L15" i="16"/>
  <c r="K15" i="16"/>
  <c r="I15" i="16"/>
  <c r="H15" i="16"/>
  <c r="G15" i="16"/>
  <c r="E15" i="16"/>
  <c r="D15" i="16"/>
  <c r="C15" i="16"/>
  <c r="B15" i="16"/>
  <c r="Z14" i="16"/>
  <c r="Y14" i="16" a="1"/>
  <c r="Y14" i="16"/>
  <c r="X14" i="16"/>
  <c r="W14" i="16"/>
  <c r="V14" i="16"/>
  <c r="U14" i="16"/>
  <c r="T14" i="16"/>
  <c r="S14" i="16"/>
  <c r="R14" i="16"/>
  <c r="Z13" i="16"/>
  <c r="Y13" i="16" a="1"/>
  <c r="Y13" i="16"/>
  <c r="X13" i="16"/>
  <c r="W13" i="16"/>
  <c r="V13" i="16"/>
  <c r="U13" i="16"/>
  <c r="T13" i="16"/>
  <c r="S13" i="16"/>
  <c r="R13" i="16"/>
  <c r="Z12" i="16"/>
  <c r="Y12" i="16" a="1"/>
  <c r="Y12" i="16"/>
  <c r="X12" i="16"/>
  <c r="W12" i="16"/>
  <c r="V12" i="16"/>
  <c r="U12" i="16"/>
  <c r="T12" i="16"/>
  <c r="S12" i="16"/>
  <c r="R12" i="16"/>
  <c r="Z11" i="16"/>
  <c r="Y11" i="16" a="1"/>
  <c r="Y11" i="16"/>
  <c r="X11" i="16"/>
  <c r="W11" i="16"/>
  <c r="V11" i="16"/>
  <c r="U11" i="16"/>
  <c r="T11" i="16"/>
  <c r="S11" i="16"/>
  <c r="R11" i="16"/>
  <c r="Z10" i="16"/>
  <c r="Y10" i="16" a="1"/>
  <c r="Y10" i="16"/>
  <c r="X10" i="16"/>
  <c r="W10" i="16"/>
  <c r="V10" i="16"/>
  <c r="U10" i="16"/>
  <c r="T10" i="16"/>
  <c r="S10" i="16"/>
  <c r="R10" i="16"/>
  <c r="Z9" i="16"/>
  <c r="Y9" i="16" a="1"/>
  <c r="Y9" i="16"/>
  <c r="X9" i="16"/>
  <c r="W9" i="16"/>
  <c r="V9" i="16"/>
  <c r="U9" i="16"/>
  <c r="T9" i="16"/>
  <c r="S9" i="16"/>
  <c r="R9" i="16"/>
  <c r="Z8" i="16"/>
  <c r="Y8" i="16" a="1"/>
  <c r="Y8" i="16"/>
  <c r="X8" i="16"/>
  <c r="W8" i="16"/>
  <c r="V8" i="16"/>
  <c r="U8" i="16"/>
  <c r="T8" i="16"/>
  <c r="S8" i="16"/>
  <c r="R8" i="16"/>
  <c r="Z7" i="16"/>
  <c r="Y7" i="16" a="1"/>
  <c r="Y7" i="16"/>
  <c r="X7" i="16"/>
  <c r="W7" i="16"/>
  <c r="V7" i="16"/>
  <c r="U7" i="16"/>
  <c r="T7" i="16"/>
  <c r="S7" i="16"/>
  <c r="R7" i="16"/>
  <c r="AA6" i="16"/>
  <c r="Z6" i="16"/>
  <c r="Y6" i="16" a="1"/>
  <c r="Y6" i="16"/>
  <c r="X6" i="16"/>
  <c r="W6" i="16"/>
  <c r="V6" i="16"/>
  <c r="U6" i="16"/>
  <c r="T6" i="16"/>
  <c r="S6" i="16"/>
  <c r="R6" i="16"/>
  <c r="X15" i="15"/>
  <c r="W15" i="15"/>
  <c r="V15" i="15"/>
  <c r="U15" i="15"/>
  <c r="T15" i="15"/>
  <c r="S15" i="15"/>
  <c r="R15" i="15"/>
  <c r="P15" i="15"/>
  <c r="O15" i="15"/>
  <c r="N15" i="15"/>
  <c r="M15" i="15"/>
  <c r="L15" i="15"/>
  <c r="K15" i="15"/>
  <c r="I15" i="15"/>
  <c r="H15" i="15"/>
  <c r="G15" i="15"/>
  <c r="E15" i="15"/>
  <c r="D15" i="15"/>
  <c r="C15" i="15"/>
  <c r="B15" i="15"/>
  <c r="Z14" i="15"/>
  <c r="Y14" i="15" a="1"/>
  <c r="Y14" i="15"/>
  <c r="X14" i="15"/>
  <c r="W14" i="15"/>
  <c r="V14" i="15"/>
  <c r="U14" i="15"/>
  <c r="T14" i="15"/>
  <c r="S14" i="15"/>
  <c r="R14" i="15"/>
  <c r="Z13" i="15"/>
  <c r="Y13" i="15" a="1"/>
  <c r="Y13" i="15"/>
  <c r="X13" i="15"/>
  <c r="W13" i="15"/>
  <c r="V13" i="15"/>
  <c r="U13" i="15"/>
  <c r="T13" i="15"/>
  <c r="S13" i="15"/>
  <c r="R13" i="15"/>
  <c r="Z12" i="15"/>
  <c r="Y12" i="15" a="1"/>
  <c r="Y12" i="15"/>
  <c r="X12" i="15"/>
  <c r="W12" i="15"/>
  <c r="V12" i="15"/>
  <c r="U12" i="15"/>
  <c r="T12" i="15"/>
  <c r="S12" i="15"/>
  <c r="R12" i="15"/>
  <c r="Z11" i="15"/>
  <c r="Y11" i="15" a="1"/>
  <c r="Y11" i="15"/>
  <c r="X11" i="15"/>
  <c r="W11" i="15"/>
  <c r="V11" i="15"/>
  <c r="U11" i="15"/>
  <c r="T11" i="15"/>
  <c r="S11" i="15"/>
  <c r="R11" i="15"/>
  <c r="Z10" i="15"/>
  <c r="Y10" i="15" a="1"/>
  <c r="Y10" i="15"/>
  <c r="X10" i="15"/>
  <c r="W10" i="15"/>
  <c r="V10" i="15"/>
  <c r="U10" i="15"/>
  <c r="T10" i="15"/>
  <c r="S10" i="15"/>
  <c r="R10" i="15"/>
  <c r="Z9" i="15"/>
  <c r="Y9" i="15" a="1"/>
  <c r="Y9" i="15"/>
  <c r="X9" i="15"/>
  <c r="W9" i="15"/>
  <c r="V9" i="15"/>
  <c r="U9" i="15"/>
  <c r="T9" i="15"/>
  <c r="S9" i="15"/>
  <c r="R9" i="15"/>
  <c r="Z8" i="15"/>
  <c r="Y8" i="15" a="1"/>
  <c r="Y8" i="15"/>
  <c r="X8" i="15"/>
  <c r="W8" i="15"/>
  <c r="V8" i="15"/>
  <c r="U8" i="15"/>
  <c r="T8" i="15"/>
  <c r="S8" i="15"/>
  <c r="R8" i="15"/>
  <c r="Z7" i="15"/>
  <c r="Y7" i="15" a="1"/>
  <c r="Y7" i="15"/>
  <c r="X7" i="15"/>
  <c r="W7" i="15"/>
  <c r="V7" i="15"/>
  <c r="U7" i="15"/>
  <c r="T7" i="15"/>
  <c r="S7" i="15"/>
  <c r="R7" i="15"/>
  <c r="AA6" i="15"/>
  <c r="Z6" i="15"/>
  <c r="Y6" i="15" a="1"/>
  <c r="Y6" i="15"/>
  <c r="X6" i="15"/>
  <c r="W6" i="15"/>
  <c r="V6" i="15"/>
  <c r="U6" i="15"/>
  <c r="T6" i="15"/>
  <c r="S6" i="15"/>
  <c r="R6" i="15"/>
  <c r="X15" i="14"/>
  <c r="W15" i="14"/>
  <c r="V15" i="14"/>
  <c r="U15" i="14"/>
  <c r="T15" i="14"/>
  <c r="S15" i="14"/>
  <c r="R15" i="14"/>
  <c r="P15" i="14"/>
  <c r="O15" i="14"/>
  <c r="N15" i="14"/>
  <c r="M15" i="14"/>
  <c r="L15" i="14"/>
  <c r="K15" i="14"/>
  <c r="I15" i="14"/>
  <c r="H15" i="14"/>
  <c r="G15" i="14"/>
  <c r="E15" i="14"/>
  <c r="D15" i="14"/>
  <c r="C15" i="14"/>
  <c r="B15" i="14"/>
  <c r="Z14" i="14"/>
  <c r="Y14" i="14" a="1"/>
  <c r="Y14" i="14"/>
  <c r="X14" i="14"/>
  <c r="W14" i="14"/>
  <c r="V14" i="14"/>
  <c r="U14" i="14"/>
  <c r="T14" i="14"/>
  <c r="S14" i="14"/>
  <c r="R14" i="14"/>
  <c r="Z13" i="14"/>
  <c r="Y13" i="14" a="1"/>
  <c r="Y13" i="14"/>
  <c r="X13" i="14"/>
  <c r="W13" i="14"/>
  <c r="V13" i="14"/>
  <c r="U13" i="14"/>
  <c r="T13" i="14"/>
  <c r="S13" i="14"/>
  <c r="R13" i="14"/>
  <c r="Z12" i="14"/>
  <c r="Y12" i="14" a="1"/>
  <c r="Y12" i="14"/>
  <c r="X12" i="14"/>
  <c r="W12" i="14"/>
  <c r="V12" i="14"/>
  <c r="U12" i="14"/>
  <c r="T12" i="14"/>
  <c r="S12" i="14"/>
  <c r="R12" i="14"/>
  <c r="Z11" i="14"/>
  <c r="Y11" i="14" a="1"/>
  <c r="Y11" i="14"/>
  <c r="X11" i="14"/>
  <c r="W11" i="14"/>
  <c r="V11" i="14"/>
  <c r="U11" i="14"/>
  <c r="T11" i="14"/>
  <c r="S11" i="14"/>
  <c r="R11" i="14"/>
  <c r="Z10" i="14"/>
  <c r="Y10" i="14" a="1"/>
  <c r="Y10" i="14"/>
  <c r="X10" i="14"/>
  <c r="W10" i="14"/>
  <c r="V10" i="14"/>
  <c r="U10" i="14"/>
  <c r="T10" i="14"/>
  <c r="S10" i="14"/>
  <c r="R10" i="14"/>
  <c r="Z9" i="14"/>
  <c r="Y9" i="14" a="1"/>
  <c r="Y9" i="14"/>
  <c r="X9" i="14"/>
  <c r="W9" i="14"/>
  <c r="V9" i="14"/>
  <c r="U9" i="14"/>
  <c r="T9" i="14"/>
  <c r="S9" i="14"/>
  <c r="R9" i="14"/>
  <c r="Z8" i="14"/>
  <c r="Y8" i="14" a="1"/>
  <c r="Y8" i="14"/>
  <c r="X8" i="14"/>
  <c r="W8" i="14"/>
  <c r="V8" i="14"/>
  <c r="U8" i="14"/>
  <c r="T8" i="14"/>
  <c r="S8" i="14"/>
  <c r="R8" i="14"/>
  <c r="Z7" i="14"/>
  <c r="Y7" i="14" a="1"/>
  <c r="Y7" i="14"/>
  <c r="X7" i="14"/>
  <c r="W7" i="14"/>
  <c r="V7" i="14"/>
  <c r="U7" i="14"/>
  <c r="T7" i="14"/>
  <c r="S7" i="14"/>
  <c r="R7" i="14"/>
  <c r="AA6" i="14"/>
  <c r="Z6" i="14"/>
  <c r="Y6" i="14" a="1"/>
  <c r="Y6" i="14"/>
  <c r="X6" i="14"/>
  <c r="W6" i="14"/>
  <c r="V6" i="14"/>
  <c r="U6" i="14"/>
  <c r="T6" i="14"/>
  <c r="S6" i="14"/>
  <c r="R6" i="14"/>
  <c r="X15" i="13"/>
  <c r="W15" i="13"/>
  <c r="V15" i="13"/>
  <c r="U15" i="13"/>
  <c r="T15" i="13"/>
  <c r="S15" i="13"/>
  <c r="R15" i="13"/>
  <c r="P15" i="13"/>
  <c r="O15" i="13"/>
  <c r="N15" i="13"/>
  <c r="M15" i="13"/>
  <c r="L15" i="13"/>
  <c r="K15" i="13"/>
  <c r="I15" i="13"/>
  <c r="H15" i="13"/>
  <c r="G15" i="13"/>
  <c r="E15" i="13"/>
  <c r="D15" i="13"/>
  <c r="C15" i="13"/>
  <c r="B15" i="13"/>
  <c r="Z14" i="13"/>
  <c r="Y14" i="13" a="1"/>
  <c r="Y14" i="13"/>
  <c r="X14" i="13"/>
  <c r="W14" i="13"/>
  <c r="V14" i="13"/>
  <c r="U14" i="13"/>
  <c r="T14" i="13"/>
  <c r="S14" i="13"/>
  <c r="R14" i="13"/>
  <c r="Z13" i="13"/>
  <c r="Y13" i="13" a="1"/>
  <c r="Y13" i="13"/>
  <c r="X13" i="13"/>
  <c r="W13" i="13"/>
  <c r="V13" i="13"/>
  <c r="U13" i="13"/>
  <c r="T13" i="13"/>
  <c r="S13" i="13"/>
  <c r="R13" i="13"/>
  <c r="Z12" i="13"/>
  <c r="Y12" i="13" a="1"/>
  <c r="Y12" i="13"/>
  <c r="X12" i="13"/>
  <c r="W12" i="13"/>
  <c r="V12" i="13"/>
  <c r="U12" i="13"/>
  <c r="T12" i="13"/>
  <c r="S12" i="13"/>
  <c r="R12" i="13"/>
  <c r="Z11" i="13"/>
  <c r="Y11" i="13" a="1"/>
  <c r="Y11" i="13"/>
  <c r="X11" i="13"/>
  <c r="W11" i="13"/>
  <c r="V11" i="13"/>
  <c r="U11" i="13"/>
  <c r="T11" i="13"/>
  <c r="S11" i="13"/>
  <c r="R11" i="13"/>
  <c r="Z10" i="13"/>
  <c r="Y10" i="13" a="1"/>
  <c r="Y10" i="13"/>
  <c r="X10" i="13"/>
  <c r="W10" i="13"/>
  <c r="V10" i="13"/>
  <c r="U10" i="13"/>
  <c r="T10" i="13"/>
  <c r="S10" i="13"/>
  <c r="R10" i="13"/>
  <c r="Z9" i="13"/>
  <c r="Y9" i="13" a="1"/>
  <c r="Y9" i="13"/>
  <c r="X9" i="13"/>
  <c r="W9" i="13"/>
  <c r="V9" i="13"/>
  <c r="U9" i="13"/>
  <c r="T9" i="13"/>
  <c r="S9" i="13"/>
  <c r="R9" i="13"/>
  <c r="Z8" i="13"/>
  <c r="Y8" i="13" a="1"/>
  <c r="Y8" i="13"/>
  <c r="X8" i="13"/>
  <c r="W8" i="13"/>
  <c r="V8" i="13"/>
  <c r="U8" i="13"/>
  <c r="T8" i="13"/>
  <c r="S8" i="13"/>
  <c r="R8" i="13"/>
  <c r="Z7" i="13"/>
  <c r="Y7" i="13" a="1"/>
  <c r="Y7" i="13"/>
  <c r="X7" i="13"/>
  <c r="W7" i="13"/>
  <c r="V7" i="13"/>
  <c r="U7" i="13"/>
  <c r="T7" i="13"/>
  <c r="S7" i="13"/>
  <c r="R7" i="13"/>
  <c r="AA6" i="13"/>
  <c r="Z6" i="13"/>
  <c r="Y6" i="13" a="1"/>
  <c r="Y6" i="13"/>
  <c r="X6" i="13"/>
  <c r="W6" i="13"/>
  <c r="V6" i="13"/>
  <c r="U6" i="13"/>
  <c r="T6" i="13"/>
  <c r="S6" i="13"/>
  <c r="R6" i="13"/>
  <c r="X15" i="12"/>
  <c r="W15" i="12"/>
  <c r="V15" i="12"/>
  <c r="U15" i="12"/>
  <c r="T15" i="12"/>
  <c r="S15" i="12"/>
  <c r="R15" i="12"/>
  <c r="P15" i="12"/>
  <c r="O15" i="12"/>
  <c r="N15" i="12"/>
  <c r="M15" i="12"/>
  <c r="L15" i="12"/>
  <c r="K15" i="12"/>
  <c r="I15" i="12"/>
  <c r="H15" i="12"/>
  <c r="G15" i="12"/>
  <c r="E15" i="12"/>
  <c r="D15" i="12"/>
  <c r="C15" i="12"/>
  <c r="B15" i="12"/>
  <c r="Z14" i="12"/>
  <c r="Y14" i="12" a="1"/>
  <c r="Y14" i="12"/>
  <c r="X14" i="12"/>
  <c r="W14" i="12"/>
  <c r="V14" i="12"/>
  <c r="U14" i="12"/>
  <c r="T14" i="12"/>
  <c r="S14" i="12"/>
  <c r="R14" i="12"/>
  <c r="Z13" i="12"/>
  <c r="Y13" i="12" a="1"/>
  <c r="Y13" i="12"/>
  <c r="X13" i="12"/>
  <c r="W13" i="12"/>
  <c r="V13" i="12"/>
  <c r="U13" i="12"/>
  <c r="T13" i="12"/>
  <c r="S13" i="12"/>
  <c r="R13" i="12"/>
  <c r="Z12" i="12"/>
  <c r="Y12" i="12" a="1"/>
  <c r="Y12" i="12"/>
  <c r="X12" i="12"/>
  <c r="W12" i="12"/>
  <c r="V12" i="12"/>
  <c r="U12" i="12"/>
  <c r="T12" i="12"/>
  <c r="S12" i="12"/>
  <c r="R12" i="12"/>
  <c r="Z11" i="12"/>
  <c r="Y11" i="12" a="1"/>
  <c r="Y11" i="12"/>
  <c r="X11" i="12"/>
  <c r="W11" i="12"/>
  <c r="V11" i="12"/>
  <c r="U11" i="12"/>
  <c r="T11" i="12"/>
  <c r="S11" i="12"/>
  <c r="R11" i="12"/>
  <c r="Z10" i="12"/>
  <c r="Y10" i="12" a="1"/>
  <c r="Y10" i="12"/>
  <c r="X10" i="12"/>
  <c r="W10" i="12"/>
  <c r="V10" i="12"/>
  <c r="U10" i="12"/>
  <c r="T10" i="12"/>
  <c r="S10" i="12"/>
  <c r="R10" i="12"/>
  <c r="Z9" i="12"/>
  <c r="Y9" i="12" a="1"/>
  <c r="Y9" i="12"/>
  <c r="X9" i="12"/>
  <c r="W9" i="12"/>
  <c r="V9" i="12"/>
  <c r="U9" i="12"/>
  <c r="T9" i="12"/>
  <c r="S9" i="12"/>
  <c r="R9" i="12"/>
  <c r="Z8" i="12"/>
  <c r="Y8" i="12" a="1"/>
  <c r="Y8" i="12"/>
  <c r="X8" i="12"/>
  <c r="W8" i="12"/>
  <c r="V8" i="12"/>
  <c r="U8" i="12"/>
  <c r="T8" i="12"/>
  <c r="S8" i="12"/>
  <c r="R8" i="12"/>
  <c r="Z7" i="12"/>
  <c r="Y7" i="12" a="1"/>
  <c r="Y7" i="12"/>
  <c r="X7" i="12"/>
  <c r="W7" i="12"/>
  <c r="V7" i="12"/>
  <c r="U7" i="12"/>
  <c r="T7" i="12"/>
  <c r="S7" i="12"/>
  <c r="R7" i="12"/>
  <c r="AA6" i="12"/>
  <c r="Z6" i="12"/>
  <c r="Y6" i="12" a="1"/>
  <c r="Y6" i="12"/>
  <c r="X6" i="12"/>
  <c r="W6" i="12"/>
  <c r="V6" i="12"/>
  <c r="U6" i="12"/>
  <c r="T6" i="12"/>
  <c r="S6" i="12"/>
  <c r="R6" i="12"/>
  <c r="X15" i="11"/>
  <c r="W15" i="11"/>
  <c r="V15" i="11"/>
  <c r="U15" i="11"/>
  <c r="T15" i="11"/>
  <c r="S15" i="11"/>
  <c r="R15" i="11"/>
  <c r="P15" i="11"/>
  <c r="O15" i="11"/>
  <c r="N15" i="11"/>
  <c r="M15" i="11"/>
  <c r="L15" i="11"/>
  <c r="K15" i="11"/>
  <c r="I15" i="11"/>
  <c r="H15" i="11"/>
  <c r="G15" i="11"/>
  <c r="E15" i="11"/>
  <c r="D15" i="11"/>
  <c r="C15" i="11"/>
  <c r="B15" i="11"/>
  <c r="Z14" i="11"/>
  <c r="Y14" i="11" a="1"/>
  <c r="Y14" i="11"/>
  <c r="X14" i="11"/>
  <c r="W14" i="11"/>
  <c r="V14" i="11"/>
  <c r="U14" i="11"/>
  <c r="T14" i="11"/>
  <c r="S14" i="11"/>
  <c r="R14" i="11"/>
  <c r="Z13" i="11"/>
  <c r="Y13" i="11" a="1"/>
  <c r="Y13" i="11"/>
  <c r="X13" i="11"/>
  <c r="W13" i="11"/>
  <c r="V13" i="11"/>
  <c r="U13" i="11"/>
  <c r="T13" i="11"/>
  <c r="S13" i="11"/>
  <c r="R13" i="11"/>
  <c r="Z12" i="11"/>
  <c r="Y12" i="11" a="1"/>
  <c r="Y12" i="11"/>
  <c r="X12" i="11"/>
  <c r="W12" i="11"/>
  <c r="V12" i="11"/>
  <c r="U12" i="11"/>
  <c r="T12" i="11"/>
  <c r="S12" i="11"/>
  <c r="R12" i="11"/>
  <c r="Z11" i="11"/>
  <c r="Y11" i="11" a="1"/>
  <c r="Y11" i="11"/>
  <c r="X11" i="11"/>
  <c r="W11" i="11"/>
  <c r="V11" i="11"/>
  <c r="U11" i="11"/>
  <c r="T11" i="11"/>
  <c r="S11" i="11"/>
  <c r="R11" i="11"/>
  <c r="Z10" i="11"/>
  <c r="Y10" i="11" a="1"/>
  <c r="Y10" i="11"/>
  <c r="X10" i="11"/>
  <c r="W10" i="11"/>
  <c r="V10" i="11"/>
  <c r="U10" i="11"/>
  <c r="T10" i="11"/>
  <c r="S10" i="11"/>
  <c r="R10" i="11"/>
  <c r="Z9" i="11"/>
  <c r="Y9" i="11" a="1"/>
  <c r="Y9" i="11"/>
  <c r="X9" i="11"/>
  <c r="W9" i="11"/>
  <c r="V9" i="11"/>
  <c r="U9" i="11"/>
  <c r="T9" i="11"/>
  <c r="S9" i="11"/>
  <c r="R9" i="11"/>
  <c r="Z8" i="11"/>
  <c r="Y8" i="11" a="1"/>
  <c r="Y8" i="11"/>
  <c r="X8" i="11"/>
  <c r="W8" i="11"/>
  <c r="V8" i="11"/>
  <c r="U8" i="11"/>
  <c r="T8" i="11"/>
  <c r="S8" i="11"/>
  <c r="R8" i="11"/>
  <c r="Z7" i="11"/>
  <c r="Y7" i="11" a="1"/>
  <c r="Y7" i="11"/>
  <c r="X7" i="11"/>
  <c r="W7" i="11"/>
  <c r="V7" i="11"/>
  <c r="U7" i="11"/>
  <c r="T7" i="11"/>
  <c r="S7" i="11"/>
  <c r="R7" i="11"/>
  <c r="AA6" i="11"/>
  <c r="Z6" i="11"/>
  <c r="Y6" i="11" a="1"/>
  <c r="Y6" i="11"/>
  <c r="X6" i="11"/>
  <c r="W6" i="11"/>
  <c r="V6" i="11"/>
  <c r="U6" i="11"/>
  <c r="T6" i="11"/>
  <c r="S6" i="11"/>
  <c r="R6" i="11"/>
  <c r="X15" i="10"/>
  <c r="W15" i="10"/>
  <c r="V15" i="10"/>
  <c r="U15" i="10"/>
  <c r="T15" i="10"/>
  <c r="S15" i="10"/>
  <c r="R15" i="10"/>
  <c r="P15" i="10"/>
  <c r="O15" i="10"/>
  <c r="N15" i="10"/>
  <c r="M15" i="10"/>
  <c r="L15" i="10"/>
  <c r="K15" i="10"/>
  <c r="I15" i="10"/>
  <c r="H15" i="10"/>
  <c r="G15" i="10"/>
  <c r="E15" i="10"/>
  <c r="D15" i="10"/>
  <c r="C15" i="10"/>
  <c r="B15" i="10"/>
  <c r="Z14" i="10"/>
  <c r="Y14" i="10" a="1"/>
  <c r="Y14" i="10"/>
  <c r="X14" i="10"/>
  <c r="W14" i="10"/>
  <c r="V14" i="10"/>
  <c r="U14" i="10"/>
  <c r="T14" i="10"/>
  <c r="S14" i="10"/>
  <c r="R14" i="10"/>
  <c r="Z13" i="10"/>
  <c r="Y13" i="10" a="1"/>
  <c r="Y13" i="10"/>
  <c r="X13" i="10"/>
  <c r="W13" i="10"/>
  <c r="V13" i="10"/>
  <c r="U13" i="10"/>
  <c r="T13" i="10"/>
  <c r="S13" i="10"/>
  <c r="R13" i="10"/>
  <c r="Z12" i="10"/>
  <c r="Y12" i="10" a="1"/>
  <c r="Y12" i="10"/>
  <c r="X12" i="10"/>
  <c r="W12" i="10"/>
  <c r="V12" i="10"/>
  <c r="U12" i="10"/>
  <c r="T12" i="10"/>
  <c r="S12" i="10"/>
  <c r="R12" i="10"/>
  <c r="Z11" i="10"/>
  <c r="Y11" i="10" a="1"/>
  <c r="Y11" i="10"/>
  <c r="X11" i="10"/>
  <c r="W11" i="10"/>
  <c r="V11" i="10"/>
  <c r="U11" i="10"/>
  <c r="T11" i="10"/>
  <c r="S11" i="10"/>
  <c r="R11" i="10"/>
  <c r="Z10" i="10"/>
  <c r="Y10" i="10" a="1"/>
  <c r="Y10" i="10"/>
  <c r="X10" i="10"/>
  <c r="W10" i="10"/>
  <c r="V10" i="10"/>
  <c r="U10" i="10"/>
  <c r="T10" i="10"/>
  <c r="S10" i="10"/>
  <c r="R10" i="10"/>
  <c r="Z9" i="10"/>
  <c r="Y9" i="10" a="1"/>
  <c r="Y9" i="10"/>
  <c r="X9" i="10"/>
  <c r="W9" i="10"/>
  <c r="V9" i="10"/>
  <c r="U9" i="10"/>
  <c r="T9" i="10"/>
  <c r="S9" i="10"/>
  <c r="R9" i="10"/>
  <c r="Z8" i="10"/>
  <c r="Y8" i="10" a="1"/>
  <c r="Y8" i="10"/>
  <c r="X8" i="10"/>
  <c r="W8" i="10"/>
  <c r="V8" i="10"/>
  <c r="U8" i="10"/>
  <c r="T8" i="10"/>
  <c r="S8" i="10"/>
  <c r="R8" i="10"/>
  <c r="Z7" i="10"/>
  <c r="Y7" i="10" a="1"/>
  <c r="Y7" i="10"/>
  <c r="X7" i="10"/>
  <c r="W7" i="10"/>
  <c r="V7" i="10"/>
  <c r="U7" i="10"/>
  <c r="T7" i="10"/>
  <c r="S7" i="10"/>
  <c r="R7" i="10"/>
  <c r="AA6" i="10"/>
  <c r="Z6" i="10"/>
  <c r="Y6" i="10" a="1"/>
  <c r="Y6" i="10"/>
  <c r="X6" i="10"/>
  <c r="W6" i="10"/>
  <c r="V6" i="10"/>
  <c r="U6" i="10"/>
  <c r="T6" i="10"/>
  <c r="S6" i="10"/>
  <c r="R6" i="10"/>
  <c r="X15" i="9"/>
  <c r="W15" i="9"/>
  <c r="V15" i="9"/>
  <c r="U15" i="9"/>
  <c r="T15" i="9"/>
  <c r="S15" i="9"/>
  <c r="R15" i="9"/>
  <c r="P15" i="9"/>
  <c r="O15" i="9"/>
  <c r="N15" i="9"/>
  <c r="M15" i="9"/>
  <c r="L15" i="9"/>
  <c r="K15" i="9"/>
  <c r="I15" i="9"/>
  <c r="H15" i="9"/>
  <c r="G15" i="9"/>
  <c r="E15" i="9"/>
  <c r="D15" i="9"/>
  <c r="C15" i="9"/>
  <c r="B15" i="9"/>
  <c r="Z14" i="9"/>
  <c r="Y14" i="9" a="1"/>
  <c r="Y14" i="9"/>
  <c r="X14" i="9"/>
  <c r="W14" i="9"/>
  <c r="V14" i="9"/>
  <c r="U14" i="9"/>
  <c r="T14" i="9"/>
  <c r="S14" i="9"/>
  <c r="R14" i="9"/>
  <c r="Z13" i="9"/>
  <c r="Y13" i="9" a="1"/>
  <c r="Y13" i="9"/>
  <c r="X13" i="9"/>
  <c r="W13" i="9"/>
  <c r="V13" i="9"/>
  <c r="U13" i="9"/>
  <c r="T13" i="9"/>
  <c r="S13" i="9"/>
  <c r="R13" i="9"/>
  <c r="Z12" i="9"/>
  <c r="Y12" i="9" a="1"/>
  <c r="Y12" i="9"/>
  <c r="X12" i="9"/>
  <c r="W12" i="9"/>
  <c r="V12" i="9"/>
  <c r="U12" i="9"/>
  <c r="T12" i="9"/>
  <c r="S12" i="9"/>
  <c r="R12" i="9"/>
  <c r="Z11" i="9"/>
  <c r="Y11" i="9" a="1"/>
  <c r="Y11" i="9"/>
  <c r="X11" i="9"/>
  <c r="W11" i="9"/>
  <c r="V11" i="9"/>
  <c r="U11" i="9"/>
  <c r="T11" i="9"/>
  <c r="S11" i="9"/>
  <c r="R11" i="9"/>
  <c r="Z10" i="9"/>
  <c r="Y10" i="9" a="1"/>
  <c r="Y10" i="9"/>
  <c r="X10" i="9"/>
  <c r="W10" i="9"/>
  <c r="V10" i="9"/>
  <c r="U10" i="9"/>
  <c r="T10" i="9"/>
  <c r="S10" i="9"/>
  <c r="R10" i="9"/>
  <c r="Z9" i="9"/>
  <c r="Y9" i="9" a="1"/>
  <c r="Y9" i="9"/>
  <c r="X9" i="9"/>
  <c r="W9" i="9"/>
  <c r="V9" i="9"/>
  <c r="U9" i="9"/>
  <c r="T9" i="9"/>
  <c r="S9" i="9"/>
  <c r="R9" i="9"/>
  <c r="Z8" i="9"/>
  <c r="Y8" i="9" a="1"/>
  <c r="Y8" i="9"/>
  <c r="X8" i="9"/>
  <c r="W8" i="9"/>
  <c r="V8" i="9"/>
  <c r="U8" i="9"/>
  <c r="T8" i="9"/>
  <c r="S8" i="9"/>
  <c r="R8" i="9"/>
  <c r="Z7" i="9"/>
  <c r="Y7" i="9" a="1"/>
  <c r="Y7" i="9"/>
  <c r="X7" i="9"/>
  <c r="W7" i="9"/>
  <c r="V7" i="9"/>
  <c r="U7" i="9"/>
  <c r="T7" i="9"/>
  <c r="S7" i="9"/>
  <c r="R7" i="9"/>
  <c r="AA6" i="9"/>
  <c r="Z6" i="9"/>
  <c r="Y6" i="9" a="1"/>
  <c r="Y6" i="9"/>
  <c r="X6" i="9"/>
  <c r="W6" i="9"/>
  <c r="V6" i="9"/>
  <c r="U6" i="9"/>
  <c r="T6" i="9"/>
  <c r="S6" i="9"/>
  <c r="R6" i="9"/>
  <c r="X15" i="8"/>
  <c r="W15" i="8"/>
  <c r="V15" i="8"/>
  <c r="U15" i="8"/>
  <c r="T15" i="8"/>
  <c r="S15" i="8"/>
  <c r="R15" i="8"/>
  <c r="P15" i="8"/>
  <c r="O15" i="8"/>
  <c r="N15" i="8"/>
  <c r="M15" i="8"/>
  <c r="L15" i="8"/>
  <c r="K15" i="8"/>
  <c r="I15" i="8"/>
  <c r="H15" i="8"/>
  <c r="G15" i="8"/>
  <c r="E15" i="8"/>
  <c r="D15" i="8"/>
  <c r="C15" i="8"/>
  <c r="B15" i="8"/>
  <c r="Z14" i="8"/>
  <c r="Y14" i="8" a="1"/>
  <c r="Y14" i="8"/>
  <c r="X14" i="8"/>
  <c r="W14" i="8"/>
  <c r="V14" i="8"/>
  <c r="U14" i="8"/>
  <c r="T14" i="8"/>
  <c r="S14" i="8"/>
  <c r="R14" i="8"/>
  <c r="Z13" i="8"/>
  <c r="Y13" i="8" a="1"/>
  <c r="Y13" i="8"/>
  <c r="X13" i="8"/>
  <c r="W13" i="8"/>
  <c r="V13" i="8"/>
  <c r="U13" i="8"/>
  <c r="T13" i="8"/>
  <c r="S13" i="8"/>
  <c r="R13" i="8"/>
  <c r="Z12" i="8"/>
  <c r="Y12" i="8" a="1"/>
  <c r="Y12" i="8"/>
  <c r="X12" i="8"/>
  <c r="W12" i="8"/>
  <c r="V12" i="8"/>
  <c r="U12" i="8"/>
  <c r="T12" i="8"/>
  <c r="S12" i="8"/>
  <c r="R12" i="8"/>
  <c r="Z11" i="8"/>
  <c r="Y11" i="8" a="1"/>
  <c r="Y11" i="8"/>
  <c r="X11" i="8"/>
  <c r="W11" i="8"/>
  <c r="V11" i="8"/>
  <c r="U11" i="8"/>
  <c r="T11" i="8"/>
  <c r="S11" i="8"/>
  <c r="R11" i="8"/>
  <c r="Z10" i="8"/>
  <c r="Y10" i="8" a="1"/>
  <c r="Y10" i="8"/>
  <c r="X10" i="8"/>
  <c r="W10" i="8"/>
  <c r="V10" i="8"/>
  <c r="U10" i="8"/>
  <c r="T10" i="8"/>
  <c r="S10" i="8"/>
  <c r="R10" i="8"/>
  <c r="Z9" i="8"/>
  <c r="Y9" i="8" a="1"/>
  <c r="Y9" i="8"/>
  <c r="X9" i="8"/>
  <c r="W9" i="8"/>
  <c r="V9" i="8"/>
  <c r="U9" i="8"/>
  <c r="T9" i="8"/>
  <c r="S9" i="8"/>
  <c r="R9" i="8"/>
  <c r="Z8" i="8"/>
  <c r="Y8" i="8" a="1"/>
  <c r="Y8" i="8"/>
  <c r="X8" i="8"/>
  <c r="W8" i="8"/>
  <c r="V8" i="8"/>
  <c r="U8" i="8"/>
  <c r="T8" i="8"/>
  <c r="S8" i="8"/>
  <c r="R8" i="8"/>
  <c r="Z7" i="8"/>
  <c r="Y7" i="8" a="1"/>
  <c r="Y7" i="8"/>
  <c r="X7" i="8"/>
  <c r="W7" i="8"/>
  <c r="V7" i="8"/>
  <c r="U7" i="8"/>
  <c r="T7" i="8"/>
  <c r="S7" i="8"/>
  <c r="R7" i="8"/>
  <c r="AA6" i="8"/>
  <c r="Z6" i="8"/>
  <c r="Y6" i="8" a="1"/>
  <c r="Y6" i="8"/>
  <c r="X6" i="8"/>
  <c r="W6" i="8"/>
  <c r="V6" i="8"/>
  <c r="U6" i="8"/>
  <c r="T6" i="8"/>
  <c r="S6" i="8"/>
  <c r="R6" i="8"/>
  <c r="X15" i="7"/>
  <c r="W15" i="7"/>
  <c r="V15" i="7"/>
  <c r="U15" i="7"/>
  <c r="T15" i="7"/>
  <c r="S15" i="7"/>
  <c r="R15" i="7"/>
  <c r="P15" i="7"/>
  <c r="O15" i="7"/>
  <c r="N15" i="7"/>
  <c r="M15" i="7"/>
  <c r="L15" i="7"/>
  <c r="K15" i="7"/>
  <c r="I15" i="7"/>
  <c r="H15" i="7"/>
  <c r="G15" i="7"/>
  <c r="E15" i="7"/>
  <c r="D15" i="7"/>
  <c r="C15" i="7"/>
  <c r="B15" i="7"/>
  <c r="Z14" i="7"/>
  <c r="Y14" i="7" a="1"/>
  <c r="Y14" i="7"/>
  <c r="X14" i="7"/>
  <c r="W14" i="7"/>
  <c r="V14" i="7"/>
  <c r="U14" i="7"/>
  <c r="T14" i="7"/>
  <c r="S14" i="7"/>
  <c r="R14" i="7"/>
  <c r="Z13" i="7"/>
  <c r="Y13" i="7" a="1"/>
  <c r="Y13" i="7"/>
  <c r="X13" i="7"/>
  <c r="W13" i="7"/>
  <c r="V13" i="7"/>
  <c r="U13" i="7"/>
  <c r="T13" i="7"/>
  <c r="S13" i="7"/>
  <c r="R13" i="7"/>
  <c r="Z12" i="7"/>
  <c r="Y12" i="7" a="1"/>
  <c r="Y12" i="7"/>
  <c r="X12" i="7"/>
  <c r="W12" i="7"/>
  <c r="V12" i="7"/>
  <c r="U12" i="7"/>
  <c r="T12" i="7"/>
  <c r="S12" i="7"/>
  <c r="R12" i="7"/>
  <c r="Z11" i="7"/>
  <c r="Y11" i="7" a="1"/>
  <c r="Y11" i="7"/>
  <c r="X11" i="7"/>
  <c r="W11" i="7"/>
  <c r="V11" i="7"/>
  <c r="U11" i="7"/>
  <c r="T11" i="7"/>
  <c r="S11" i="7"/>
  <c r="R11" i="7"/>
  <c r="Z10" i="7"/>
  <c r="Y10" i="7" a="1"/>
  <c r="Y10" i="7"/>
  <c r="X10" i="7"/>
  <c r="W10" i="7"/>
  <c r="V10" i="7"/>
  <c r="U10" i="7"/>
  <c r="T10" i="7"/>
  <c r="S10" i="7"/>
  <c r="R10" i="7"/>
  <c r="Z9" i="7"/>
  <c r="Y9" i="7" a="1"/>
  <c r="Y9" i="7"/>
  <c r="X9" i="7"/>
  <c r="W9" i="7"/>
  <c r="V9" i="7"/>
  <c r="U9" i="7"/>
  <c r="T9" i="7"/>
  <c r="S9" i="7"/>
  <c r="R9" i="7"/>
  <c r="Z8" i="7"/>
  <c r="Y8" i="7" a="1"/>
  <c r="Y8" i="7"/>
  <c r="X8" i="7"/>
  <c r="W8" i="7"/>
  <c r="V8" i="7"/>
  <c r="U8" i="7"/>
  <c r="T8" i="7"/>
  <c r="S8" i="7"/>
  <c r="R8" i="7"/>
  <c r="Z7" i="7"/>
  <c r="Y7" i="7" a="1"/>
  <c r="Y7" i="7"/>
  <c r="X7" i="7"/>
  <c r="W7" i="7"/>
  <c r="V7" i="7"/>
  <c r="U7" i="7"/>
  <c r="T7" i="7"/>
  <c r="S7" i="7"/>
  <c r="R7" i="7"/>
  <c r="AA6" i="7"/>
  <c r="Z6" i="7"/>
  <c r="Y6" i="7" a="1"/>
  <c r="Y6" i="7"/>
  <c r="X6" i="7"/>
  <c r="W6" i="7"/>
  <c r="V6" i="7"/>
  <c r="U6" i="7"/>
  <c r="T6" i="7"/>
  <c r="S6" i="7"/>
  <c r="R6" i="7"/>
  <c r="X15" i="6"/>
  <c r="W15" i="6"/>
  <c r="V15" i="6"/>
  <c r="U15" i="6"/>
  <c r="T15" i="6"/>
  <c r="S15" i="6"/>
  <c r="R15" i="6"/>
  <c r="P15" i="6"/>
  <c r="O15" i="6"/>
  <c r="N15" i="6"/>
  <c r="M15" i="6"/>
  <c r="L15" i="6"/>
  <c r="K15" i="6"/>
  <c r="I15" i="6"/>
  <c r="H15" i="6"/>
  <c r="G15" i="6"/>
  <c r="E15" i="6"/>
  <c r="D15" i="6"/>
  <c r="C15" i="6"/>
  <c r="B15" i="6"/>
  <c r="Z14" i="6"/>
  <c r="Y14" i="6" a="1"/>
  <c r="Y14" i="6"/>
  <c r="X14" i="6"/>
  <c r="W14" i="6"/>
  <c r="V14" i="6"/>
  <c r="U14" i="6"/>
  <c r="T14" i="6"/>
  <c r="S14" i="6"/>
  <c r="R14" i="6"/>
  <c r="Z13" i="6"/>
  <c r="Y13" i="6" a="1"/>
  <c r="Y13" i="6"/>
  <c r="X13" i="6"/>
  <c r="W13" i="6"/>
  <c r="V13" i="6"/>
  <c r="U13" i="6"/>
  <c r="T13" i="6"/>
  <c r="S13" i="6"/>
  <c r="R13" i="6"/>
  <c r="Z12" i="6"/>
  <c r="Y12" i="6" a="1"/>
  <c r="Y12" i="6"/>
  <c r="X12" i="6"/>
  <c r="W12" i="6"/>
  <c r="V12" i="6"/>
  <c r="U12" i="6"/>
  <c r="T12" i="6"/>
  <c r="S12" i="6"/>
  <c r="R12" i="6"/>
  <c r="Z11" i="6"/>
  <c r="Y11" i="6" a="1"/>
  <c r="Y11" i="6"/>
  <c r="X11" i="6"/>
  <c r="W11" i="6"/>
  <c r="V11" i="6"/>
  <c r="U11" i="6"/>
  <c r="T11" i="6"/>
  <c r="S11" i="6"/>
  <c r="R11" i="6"/>
  <c r="Z10" i="6"/>
  <c r="Y10" i="6" a="1"/>
  <c r="Y10" i="6"/>
  <c r="X10" i="6"/>
  <c r="W10" i="6"/>
  <c r="V10" i="6"/>
  <c r="U10" i="6"/>
  <c r="T10" i="6"/>
  <c r="S10" i="6"/>
  <c r="R10" i="6"/>
  <c r="Z9" i="6"/>
  <c r="Y9" i="6" a="1"/>
  <c r="Y9" i="6"/>
  <c r="X9" i="6"/>
  <c r="W9" i="6"/>
  <c r="V9" i="6"/>
  <c r="U9" i="6"/>
  <c r="T9" i="6"/>
  <c r="S9" i="6"/>
  <c r="R9" i="6"/>
  <c r="Z8" i="6"/>
  <c r="Y8" i="6" a="1"/>
  <c r="Y8" i="6"/>
  <c r="X8" i="6"/>
  <c r="W8" i="6"/>
  <c r="V8" i="6"/>
  <c r="U8" i="6"/>
  <c r="T8" i="6"/>
  <c r="S8" i="6"/>
  <c r="R8" i="6"/>
  <c r="Z7" i="6"/>
  <c r="Y7" i="6" a="1"/>
  <c r="Y7" i="6"/>
  <c r="X7" i="6"/>
  <c r="W7" i="6"/>
  <c r="V7" i="6"/>
  <c r="U7" i="6"/>
  <c r="T7" i="6"/>
  <c r="S7" i="6"/>
  <c r="R7" i="6"/>
  <c r="AA6" i="6"/>
  <c r="Z6" i="6"/>
  <c r="Y6" i="6" a="1"/>
  <c r="Y6" i="6"/>
  <c r="X6" i="6"/>
  <c r="W6" i="6"/>
  <c r="V6" i="6"/>
  <c r="U6" i="6"/>
  <c r="T6" i="6"/>
  <c r="S6" i="6"/>
  <c r="R6" i="6"/>
  <c r="X15" i="5"/>
  <c r="W15" i="5"/>
  <c r="V15" i="5"/>
  <c r="U15" i="5"/>
  <c r="T15" i="5"/>
  <c r="S15" i="5"/>
  <c r="R15" i="5"/>
  <c r="P15" i="5"/>
  <c r="O15" i="5"/>
  <c r="N15" i="5"/>
  <c r="M15" i="5"/>
  <c r="L15" i="5"/>
  <c r="K15" i="5"/>
  <c r="I15" i="5"/>
  <c r="H15" i="5"/>
  <c r="G15" i="5"/>
  <c r="E15" i="5"/>
  <c r="D15" i="5"/>
  <c r="C15" i="5"/>
  <c r="B15" i="5"/>
  <c r="Z14" i="5"/>
  <c r="Y14" i="5" a="1"/>
  <c r="Y14" i="5"/>
  <c r="X14" i="5"/>
  <c r="W14" i="5"/>
  <c r="V14" i="5"/>
  <c r="U14" i="5"/>
  <c r="T14" i="5"/>
  <c r="S14" i="5"/>
  <c r="R14" i="5"/>
  <c r="Z13" i="5"/>
  <c r="Y13" i="5" a="1"/>
  <c r="Y13" i="5"/>
  <c r="X13" i="5"/>
  <c r="W13" i="5"/>
  <c r="V13" i="5"/>
  <c r="U13" i="5"/>
  <c r="T13" i="5"/>
  <c r="S13" i="5"/>
  <c r="R13" i="5"/>
  <c r="Z12" i="5"/>
  <c r="Y12" i="5" a="1"/>
  <c r="Y12" i="5"/>
  <c r="X12" i="5"/>
  <c r="W12" i="5"/>
  <c r="V12" i="5"/>
  <c r="U12" i="5"/>
  <c r="T12" i="5"/>
  <c r="S12" i="5"/>
  <c r="R12" i="5"/>
  <c r="Z11" i="5"/>
  <c r="Y11" i="5" a="1"/>
  <c r="Y11" i="5"/>
  <c r="X11" i="5"/>
  <c r="W11" i="5"/>
  <c r="V11" i="5"/>
  <c r="U11" i="5"/>
  <c r="T11" i="5"/>
  <c r="S11" i="5"/>
  <c r="R11" i="5"/>
  <c r="Z10" i="5"/>
  <c r="Y10" i="5" a="1"/>
  <c r="Y10" i="5"/>
  <c r="X10" i="5"/>
  <c r="W10" i="5"/>
  <c r="V10" i="5"/>
  <c r="U10" i="5"/>
  <c r="T10" i="5"/>
  <c r="S10" i="5"/>
  <c r="R10" i="5"/>
  <c r="Z9" i="5"/>
  <c r="Y9" i="5" a="1"/>
  <c r="Y9" i="5"/>
  <c r="X9" i="5"/>
  <c r="W9" i="5"/>
  <c r="V9" i="5"/>
  <c r="U9" i="5"/>
  <c r="T9" i="5"/>
  <c r="S9" i="5"/>
  <c r="R9" i="5"/>
  <c r="Z8" i="5"/>
  <c r="Y8" i="5" a="1"/>
  <c r="Y8" i="5"/>
  <c r="X8" i="5"/>
  <c r="W8" i="5"/>
  <c r="V8" i="5"/>
  <c r="U8" i="5"/>
  <c r="T8" i="5"/>
  <c r="S8" i="5"/>
  <c r="R8" i="5"/>
  <c r="Z7" i="5"/>
  <c r="Y7" i="5" a="1"/>
  <c r="Y7" i="5"/>
  <c r="X7" i="5"/>
  <c r="W7" i="5"/>
  <c r="V7" i="5"/>
  <c r="U7" i="5"/>
  <c r="T7" i="5"/>
  <c r="S7" i="5"/>
  <c r="R7" i="5"/>
  <c r="AA6" i="5"/>
  <c r="Z6" i="5"/>
  <c r="Y6" i="5" a="1"/>
  <c r="Y6" i="5"/>
  <c r="X6" i="5"/>
  <c r="W6" i="5"/>
  <c r="V6" i="5"/>
  <c r="U6" i="5"/>
  <c r="T6" i="5"/>
  <c r="S6" i="5"/>
  <c r="R6" i="5"/>
  <c r="X15" i="4"/>
  <c r="V15" i="4"/>
  <c r="S15" i="4"/>
  <c r="P15" i="4"/>
  <c r="O15" i="4"/>
  <c r="N15" i="4"/>
  <c r="M15" i="4"/>
  <c r="L15" i="4"/>
  <c r="K15" i="4"/>
  <c r="I15" i="4"/>
  <c r="H15" i="4"/>
  <c r="G15" i="4"/>
  <c r="E15" i="4"/>
  <c r="D15" i="4"/>
  <c r="C15" i="4"/>
  <c r="B15" i="4"/>
  <c r="Z14" i="4"/>
  <c r="Y14" i="4" a="1"/>
  <c r="Y14" i="4"/>
  <c r="X14" i="4"/>
  <c r="W14" i="4"/>
  <c r="V14" i="4"/>
  <c r="U14" i="4"/>
  <c r="T14" i="4"/>
  <c r="S14" i="4"/>
  <c r="R14" i="4"/>
  <c r="Z13" i="4"/>
  <c r="Y13" i="4" a="1"/>
  <c r="Y13" i="4"/>
  <c r="X13" i="4"/>
  <c r="W13" i="4"/>
  <c r="V13" i="4"/>
  <c r="U13" i="4"/>
  <c r="T13" i="4"/>
  <c r="S13" i="4"/>
  <c r="R13" i="4"/>
  <c r="Z12" i="4"/>
  <c r="Y12" i="4" a="1"/>
  <c r="Y12" i="4"/>
  <c r="X12" i="4"/>
  <c r="W12" i="4"/>
  <c r="V12" i="4"/>
  <c r="U12" i="4"/>
  <c r="T12" i="4"/>
  <c r="S12" i="4"/>
  <c r="R12" i="4"/>
  <c r="Z11" i="4"/>
  <c r="Y11" i="4" a="1"/>
  <c r="Y11" i="4"/>
  <c r="X11" i="4"/>
  <c r="W11" i="4"/>
  <c r="V11" i="4"/>
  <c r="U11" i="4"/>
  <c r="T11" i="4"/>
  <c r="S11" i="4"/>
  <c r="R11" i="4"/>
  <c r="Z10" i="4"/>
  <c r="Y10" i="4" a="1"/>
  <c r="Y10" i="4"/>
  <c r="X10" i="4"/>
  <c r="W10" i="4"/>
  <c r="V10" i="4"/>
  <c r="U10" i="4"/>
  <c r="T10" i="4"/>
  <c r="S10" i="4"/>
  <c r="R10" i="4"/>
  <c r="Z9" i="4"/>
  <c r="Y9" i="4" a="1"/>
  <c r="Y9" i="4"/>
  <c r="X9" i="4"/>
  <c r="W9" i="4"/>
  <c r="V9" i="4"/>
  <c r="U9" i="4"/>
  <c r="T9" i="4"/>
  <c r="S9" i="4"/>
  <c r="R9" i="4"/>
  <c r="Z8" i="4"/>
  <c r="Y8" i="4" a="1"/>
  <c r="Y8" i="4"/>
  <c r="X8" i="4"/>
  <c r="W8" i="4"/>
  <c r="V8" i="4"/>
  <c r="U8" i="4"/>
  <c r="T8" i="4"/>
  <c r="S8" i="4"/>
  <c r="R8" i="4"/>
  <c r="Z7" i="4"/>
  <c r="Y7" i="4" a="1"/>
  <c r="Y7" i="4"/>
  <c r="X7" i="4"/>
  <c r="W7" i="4"/>
  <c r="V7" i="4"/>
  <c r="U7" i="4"/>
  <c r="T7" i="4"/>
  <c r="S7" i="4"/>
  <c r="R7" i="4"/>
  <c r="Z6" i="4"/>
  <c r="X6" i="4"/>
  <c r="W6" i="4"/>
  <c r="W15" i="4" s="1"/>
  <c r="V6" i="4"/>
  <c r="U6" i="4"/>
  <c r="U15" i="4" s="1"/>
  <c r="S6" i="4"/>
  <c r="R6" i="4"/>
  <c r="R15" i="4" s="1"/>
  <c r="X15" i="3"/>
  <c r="V15" i="3"/>
  <c r="S15" i="3"/>
  <c r="P15" i="3"/>
  <c r="O15" i="3"/>
  <c r="N15" i="3"/>
  <c r="M15" i="3"/>
  <c r="L15" i="3"/>
  <c r="K15" i="3"/>
  <c r="I15" i="3"/>
  <c r="H15" i="3"/>
  <c r="G15" i="3"/>
  <c r="E15" i="3"/>
  <c r="D15" i="3"/>
  <c r="C15" i="3"/>
  <c r="B15" i="3"/>
  <c r="Z14" i="3"/>
  <c r="Y14" i="3" a="1"/>
  <c r="Y14" i="3"/>
  <c r="X14" i="3"/>
  <c r="W14" i="3"/>
  <c r="V14" i="3"/>
  <c r="U14" i="3"/>
  <c r="T14" i="3"/>
  <c r="S14" i="3"/>
  <c r="R14" i="3"/>
  <c r="Z13" i="3"/>
  <c r="Y13" i="3" a="1"/>
  <c r="Y13" i="3"/>
  <c r="X13" i="3"/>
  <c r="W13" i="3"/>
  <c r="V13" i="3"/>
  <c r="U13" i="3"/>
  <c r="T13" i="3"/>
  <c r="S13" i="3"/>
  <c r="R13" i="3"/>
  <c r="Z12" i="3"/>
  <c r="Y12" i="3" a="1"/>
  <c r="Y12" i="3"/>
  <c r="X12" i="3"/>
  <c r="W12" i="3"/>
  <c r="V12" i="3"/>
  <c r="U12" i="3"/>
  <c r="T12" i="3"/>
  <c r="S12" i="3"/>
  <c r="R12" i="3"/>
  <c r="Z11" i="3"/>
  <c r="Y11" i="3" a="1"/>
  <c r="Y11" i="3"/>
  <c r="X11" i="3"/>
  <c r="W11" i="3"/>
  <c r="V11" i="3"/>
  <c r="U11" i="3"/>
  <c r="T11" i="3"/>
  <c r="S11" i="3"/>
  <c r="R11" i="3"/>
  <c r="Z10" i="3"/>
  <c r="Y10" i="3" a="1"/>
  <c r="Y10" i="3"/>
  <c r="X10" i="3"/>
  <c r="W10" i="3"/>
  <c r="V10" i="3"/>
  <c r="U10" i="3"/>
  <c r="T10" i="3"/>
  <c r="S10" i="3"/>
  <c r="R10" i="3"/>
  <c r="Z9" i="3"/>
  <c r="Y9" i="3" a="1"/>
  <c r="Y9" i="3"/>
  <c r="X9" i="3"/>
  <c r="W9" i="3"/>
  <c r="V9" i="3"/>
  <c r="U9" i="3"/>
  <c r="T9" i="3"/>
  <c r="S9" i="3"/>
  <c r="R9" i="3"/>
  <c r="Z8" i="3"/>
  <c r="X8" i="3"/>
  <c r="W8" i="3"/>
  <c r="Y8" i="3" s="1" a="1"/>
  <c r="Y8" i="3" s="1"/>
  <c r="V8" i="3"/>
  <c r="U8" i="3"/>
  <c r="S8" i="3"/>
  <c r="R8" i="3"/>
  <c r="T8" i="3" s="1"/>
  <c r="Z7" i="3"/>
  <c r="X7" i="3"/>
  <c r="W7" i="3"/>
  <c r="Y7" i="3" s="1" a="1"/>
  <c r="Y7" i="3" s="1"/>
  <c r="V7" i="3"/>
  <c r="U7" i="3"/>
  <c r="S7" i="3"/>
  <c r="R7" i="3"/>
  <c r="T7" i="3" s="1"/>
  <c r="Z6" i="3"/>
  <c r="X6" i="3"/>
  <c r="W6" i="3"/>
  <c r="Y6" i="3" s="1" a="1"/>
  <c r="Y6" i="3" s="1"/>
  <c r="V6" i="3"/>
  <c r="U6" i="3"/>
  <c r="T6" i="3"/>
  <c r="S6" i="3"/>
  <c r="R6" i="3"/>
  <c r="T6" i="4" l="1"/>
  <c r="T15" i="4" s="1"/>
  <c r="R15" i="3"/>
  <c r="U15" i="3"/>
  <c r="Y6" i="4" a="1"/>
  <c r="Y6" i="4" s="1"/>
  <c r="T15" i="3"/>
  <c r="W15" i="3"/>
  <c r="Z15" i="3"/>
  <c r="Y15" i="3" s="1" a="1"/>
  <c r="Y15" i="3" s="1"/>
  <c r="AA6" i="4"/>
  <c r="Z15" i="7"/>
  <c r="Y15" i="7" s="1" a="1"/>
  <c r="Y15" i="7" s="1"/>
  <c r="Z15" i="11"/>
  <c r="Y15" i="11" s="1" a="1"/>
  <c r="Y15" i="11" s="1"/>
  <c r="Z15" i="15"/>
  <c r="Y15" i="15" s="1" a="1"/>
  <c r="Y15" i="15" s="1"/>
  <c r="Z15" i="19"/>
  <c r="Y15" i="19" s="1" a="1"/>
  <c r="Y15" i="19" s="1"/>
  <c r="Z15" i="23"/>
  <c r="Y15" i="23" s="1" a="1"/>
  <c r="Y15" i="23" s="1"/>
  <c r="Z15" i="27"/>
  <c r="Y15" i="27" s="1" a="1"/>
  <c r="Y15" i="27" s="1"/>
  <c r="Z15" i="31"/>
  <c r="Y15" i="31" s="1" a="1"/>
  <c r="Y15" i="31" s="1"/>
  <c r="AA6" i="3"/>
  <c r="Z15" i="6"/>
  <c r="Y15" i="6" s="1" a="1"/>
  <c r="Y15" i="6" s="1"/>
  <c r="Z15" i="10"/>
  <c r="Y15" i="10" s="1" a="1"/>
  <c r="Y15" i="10" s="1"/>
  <c r="Z15" i="14"/>
  <c r="Y15" i="14" s="1" a="1"/>
  <c r="Y15" i="14" s="1"/>
  <c r="Z15" i="18"/>
  <c r="Y15" i="18" s="1" a="1"/>
  <c r="Y15" i="18" s="1"/>
  <c r="Z15" i="22"/>
  <c r="Y15" i="22" s="1" a="1"/>
  <c r="Y15" i="22" s="1"/>
  <c r="Z15" i="26"/>
  <c r="Y15" i="26" s="1" a="1"/>
  <c r="Y15" i="26" s="1"/>
  <c r="Z15" i="30"/>
  <c r="Y15" i="30" s="1" a="1"/>
  <c r="Y15" i="30" s="1"/>
  <c r="Z15" i="34"/>
  <c r="Y15" i="34" s="1" a="1"/>
  <c r="Y15" i="34" s="1"/>
  <c r="Z15" i="5"/>
  <c r="Y15" i="5" s="1" a="1"/>
  <c r="Y15" i="5" s="1"/>
  <c r="Z15" i="9"/>
  <c r="Y15" i="9" s="1" a="1"/>
  <c r="Y15" i="9" s="1"/>
  <c r="Z15" i="13"/>
  <c r="Y15" i="13" s="1" a="1"/>
  <c r="Y15" i="13" s="1"/>
  <c r="Z15" i="17"/>
  <c r="Y15" i="17" s="1" a="1"/>
  <c r="Y15" i="17" s="1"/>
  <c r="Z15" i="21"/>
  <c r="Y15" i="21" s="1" a="1"/>
  <c r="Y15" i="21" s="1"/>
  <c r="Z15" i="25"/>
  <c r="Y15" i="25" s="1" a="1"/>
  <c r="Y15" i="25" s="1"/>
  <c r="Z15" i="29"/>
  <c r="Y15" i="29" s="1" a="1"/>
  <c r="Y15" i="29" s="1"/>
  <c r="Z15" i="33"/>
  <c r="Y15" i="33" s="1" a="1"/>
  <c r="Y15" i="33" s="1"/>
  <c r="Z15" i="4"/>
  <c r="Y15" i="4" s="1" a="1"/>
  <c r="Y15" i="4" s="1"/>
  <c r="Z15" i="8"/>
  <c r="Y15" i="8" s="1" a="1"/>
  <c r="Y15" i="8" s="1"/>
  <c r="Z15" i="12"/>
  <c r="Y15" i="12" s="1" a="1"/>
  <c r="Y15" i="12" s="1"/>
  <c r="Z15" i="16"/>
  <c r="Y15" i="16" s="1" a="1"/>
  <c r="Y15" i="16" s="1"/>
  <c r="Z15" i="20"/>
  <c r="Y15" i="20" s="1" a="1"/>
  <c r="Y15" i="20" s="1"/>
  <c r="Z15" i="24"/>
  <c r="Y15" i="24" s="1" a="1"/>
  <c r="Y15" i="24" s="1"/>
  <c r="Z15" i="28"/>
  <c r="Y15" i="28" s="1" a="1"/>
  <c r="Y15" i="28" s="1"/>
  <c r="Z15" i="32"/>
  <c r="Y15" i="32" s="1" a="1"/>
  <c r="Y15" i="32" s="1"/>
  <c r="B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<sst xmlns="http://schemas.openxmlformats.org/spreadsheetml/2006/main" count="959" uniqueCount="59">
  <si>
    <t>Team Numbers</t>
  </si>
  <si>
    <t>Average pts.</t>
  </si>
  <si>
    <t>#</t>
  </si>
  <si>
    <t xml:space="preserve">Auto </t>
  </si>
  <si>
    <t>Teleop</t>
  </si>
  <si>
    <t>End</t>
  </si>
  <si>
    <t>Insight</t>
  </si>
  <si>
    <t>Match</t>
  </si>
  <si>
    <t>Low</t>
  </si>
  <si>
    <t>High</t>
  </si>
  <si>
    <t>Missed</t>
  </si>
  <si>
    <t>Taxi</t>
  </si>
  <si>
    <t>Miss</t>
  </si>
  <si>
    <t>Mid</t>
  </si>
  <si>
    <t>Traversal</t>
  </si>
  <si>
    <t>Time In</t>
  </si>
  <si>
    <t>Time Done</t>
  </si>
  <si>
    <t>Cargo Points</t>
  </si>
  <si>
    <t>Hang Points</t>
  </si>
  <si>
    <t>Points Scored</t>
  </si>
  <si>
    <t>Shot %</t>
  </si>
  <si>
    <t xml:space="preserve">Climb Time </t>
  </si>
  <si>
    <t>Cargo RP</t>
  </si>
  <si>
    <t>Climb RP</t>
  </si>
  <si>
    <t>Trends</t>
  </si>
  <si>
    <t>Slope</t>
  </si>
  <si>
    <t xml:space="preserve">Avg </t>
  </si>
  <si>
    <t>B.O.B. (Built on Brains)</t>
  </si>
  <si>
    <t>Pi Hi Samurai</t>
  </si>
  <si>
    <t>Code Red Robotics the Stray Dogs</t>
  </si>
  <si>
    <t>BlitzCreek</t>
  </si>
  <si>
    <t>Red Storm Robotics</t>
  </si>
  <si>
    <t>Blue Ops Robotics</t>
  </si>
  <si>
    <t>Q Branch</t>
  </si>
  <si>
    <t>Twisted Devils</t>
  </si>
  <si>
    <t>The Red Hot Chili Bots</t>
  </si>
  <si>
    <t>S.C.O.T.S. Bots</t>
  </si>
  <si>
    <t>Ramageddon</t>
  </si>
  <si>
    <t>RoboSharks</t>
  </si>
  <si>
    <t>That ONE Team-OurNextEngineers</t>
  </si>
  <si>
    <t>LISD TECHnicians</t>
  </si>
  <si>
    <t>Alotobots</t>
  </si>
  <si>
    <t>2PawR (2PawRobotics)</t>
  </si>
  <si>
    <t>Bobcats</t>
  </si>
  <si>
    <t>Gear Grinders</t>
  </si>
  <si>
    <t>Robotic Rams</t>
  </si>
  <si>
    <t>The Gearhounds</t>
  </si>
  <si>
    <t>WiredCats</t>
  </si>
  <si>
    <t>Flurb</t>
  </si>
  <si>
    <t xml:space="preserve">Circuits of Destruction </t>
  </si>
  <si>
    <t>ZooBOTix</t>
  </si>
  <si>
    <t>Tesla Tigers</t>
  </si>
  <si>
    <t>BlueBotics</t>
  </si>
  <si>
    <t>Mountie MegaBots</t>
  </si>
  <si>
    <t>21st Century Cyber Bearcats</t>
  </si>
  <si>
    <t>Irish Robotics</t>
  </si>
  <si>
    <t>MagiTech</t>
  </si>
  <si>
    <t>Flamin' Hot Tigers</t>
  </si>
  <si>
    <t>Control Freaks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</si>
</sst>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Inconsolata"/>
    </font>
    <font>
      <sz val="10"/>
      <name val="Inconsolata"/>
    </font>
    <font>
      <sz val="10"/>
      <color rgb="FF000000"/>
      <name val="Inconsolata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11" xfId="0" applyFont="1" applyBorder="1" applyAlignment="1"/>
    <xf numFmtId="0" fontId="5" fillId="0" borderId="0" xfId="0" applyFont="1" applyAlignment="1"/>
    <xf numFmtId="0" fontId="4" fillId="0" borderId="12" xfId="0" applyFont="1" applyBorder="1" applyAlignment="1"/>
    <xf numFmtId="0" fontId="5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/>
    <xf numFmtId="0" fontId="4" fillId="0" borderId="14" xfId="0" applyFont="1" applyBorder="1" applyAlignment="1"/>
    <xf numFmtId="0" fontId="4" fillId="0" borderId="14" xfId="0" applyFont="1" applyBorder="1" applyAlignment="1">
      <alignment horizontal="right"/>
    </xf>
    <xf numFmtId="0" fontId="6" fillId="2" borderId="15" xfId="0" applyFont="1" applyFill="1" applyBorder="1"/>
    <xf numFmtId="0" fontId="4" fillId="0" borderId="16" xfId="0" applyFont="1" applyBorder="1"/>
    <xf numFmtId="0" fontId="4" fillId="0" borderId="12" xfId="0" applyFont="1" applyBorder="1"/>
    <xf numFmtId="0" fontId="5" fillId="0" borderId="13" xfId="0" applyFont="1" applyBorder="1" applyAlignment="1"/>
    <xf numFmtId="0" fontId="6" fillId="2" borderId="14" xfId="0" applyFont="1" applyFill="1" applyBorder="1"/>
    <xf numFmtId="0" fontId="4" fillId="0" borderId="13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 applyAlignment="1"/>
    <xf numFmtId="0" fontId="4" fillId="0" borderId="19" xfId="0" applyFont="1" applyBorder="1" applyAlignment="1">
      <alignment horizontal="right"/>
    </xf>
    <xf numFmtId="0" fontId="4" fillId="0" borderId="19" xfId="0" applyFont="1" applyBorder="1"/>
    <xf numFmtId="0" fontId="6" fillId="2" borderId="19" xfId="0" applyFont="1" applyFill="1" applyBorder="1"/>
    <xf numFmtId="0" fontId="4" fillId="0" borderId="16" xfId="0" applyFont="1" applyBorder="1" applyAlignment="1"/>
    <xf numFmtId="0" fontId="4" fillId="0" borderId="20" xfId="0" applyFont="1" applyBorder="1"/>
    <xf numFmtId="0" fontId="4" fillId="0" borderId="2" xfId="0" applyFont="1" applyBorder="1"/>
    <xf numFmtId="0" fontId="7" fillId="2" borderId="2" xfId="0" applyFont="1" applyFill="1" applyBorder="1"/>
    <xf numFmtId="0" fontId="4" fillId="0" borderId="9" xfId="0" applyFont="1" applyBorder="1" applyAlignment="1"/>
    <xf numFmtId="0" fontId="3" fillId="0" borderId="10" xfId="0" applyFont="1" applyBorder="1"/>
    <xf numFmtId="0" fontId="4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0" borderId="1" xfId="0" applyFont="1" applyBorder="1" applyAlignment="1"/>
    <xf numFmtId="0" fontId="3" fillId="0" borderId="3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Points Scored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236F-4D07-AEB0-58DA15E5C825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invertIfNegative val="1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invertIfNegative val="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invertIfNegative val="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"/>
            <c:invertIfNegative val="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5"/>
            <c:invertIfNegative val="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"/>
            <c:invertIfNegative val="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invertIfNegative val="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8"/>
            <c:invertIfNegative val="1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"/>
            <c:invertIfNegative val="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"/>
            <c:invertIfNegative val="1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1"/>
            <c:invertIfNegative val="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"/>
            <c:invertIfNegative val="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3"/>
            <c:invertIfNegative val="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4"/>
            <c:invertIfNegative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"/>
            <c:invertIfNegative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6"/>
            <c:invertIfNegative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7"/>
            <c:invertIfNegative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"/>
            <c:invertIfNegative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9"/>
            <c:invertIfNegative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Insights!$A$3:$A$32</c:f>
              <c:numCache>
                <c:formatCode>General</c:formatCode>
                <c:ptCount val="30"/>
                <c:pt idx="0">
                  <c:v>85</c:v>
                </c:pt>
                <c:pt idx="1">
                  <c:v>1076</c:v>
                </c:pt>
                <c:pt idx="2">
                  <c:v>2771</c:v>
                </c:pt>
                <c:pt idx="3">
                  <c:v>3770</c:v>
                </c:pt>
                <c:pt idx="4">
                  <c:v>3875</c:v>
                </c:pt>
                <c:pt idx="5">
                  <c:v>4216</c:v>
                </c:pt>
                <c:pt idx="6">
                  <c:v>4327</c:v>
                </c:pt>
                <c:pt idx="7">
                  <c:v>4381</c:v>
                </c:pt>
                <c:pt idx="8">
                  <c:v>4453</c:v>
                </c:pt>
                <c:pt idx="9">
                  <c:v>4776</c:v>
                </c:pt>
                <c:pt idx="10">
                  <c:v>4855</c:v>
                </c:pt>
                <c:pt idx="11">
                  <c:v>4956</c:v>
                </c:pt>
                <c:pt idx="12">
                  <c:v>4967</c:v>
                </c:pt>
                <c:pt idx="13">
                  <c:v>5152</c:v>
                </c:pt>
                <c:pt idx="14">
                  <c:v>5462</c:v>
                </c:pt>
                <c:pt idx="15">
                  <c:v>5501</c:v>
                </c:pt>
                <c:pt idx="16">
                  <c:v>5559</c:v>
                </c:pt>
                <c:pt idx="17">
                  <c:v>5623</c:v>
                </c:pt>
                <c:pt idx="18">
                  <c:v>5674</c:v>
                </c:pt>
                <c:pt idx="19">
                  <c:v>5675</c:v>
                </c:pt>
                <c:pt idx="20">
                  <c:v>5843</c:v>
                </c:pt>
                <c:pt idx="21">
                  <c:v>5982</c:v>
                </c:pt>
                <c:pt idx="22">
                  <c:v>6002</c:v>
                </c:pt>
                <c:pt idx="23">
                  <c:v>6043</c:v>
                </c:pt>
                <c:pt idx="24">
                  <c:v>7197</c:v>
                </c:pt>
                <c:pt idx="25">
                  <c:v>7203</c:v>
                </c:pt>
                <c:pt idx="26">
                  <c:v>7256</c:v>
                </c:pt>
                <c:pt idx="27">
                  <c:v>7658</c:v>
                </c:pt>
                <c:pt idx="28">
                  <c:v>7811</c:v>
                </c:pt>
                <c:pt idx="29">
                  <c:v>8126</c:v>
                </c:pt>
              </c:numCache>
            </c:numRef>
          </c:cat>
          <c:val>
            <c:numRef>
              <c:f>Insights!$B$3:$B$32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F-4D07-AEB0-58DA15E5C8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02331638"/>
        <c:axId val="720287689"/>
      </c:barChart>
      <c:catAx>
        <c:axId val="140233163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87689"/>
        <c:crosses val="autoZero"/>
        <c:auto val="1"/>
        <c:lblAlgn val="ctr"/>
        <c:lblOffset val="100"/>
        <c:noMultiLvlLbl val="1"/>
      </c:catAx>
      <c:valAx>
        <c:axId val="72028768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40233163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</xdr:row>
      <xdr:rowOff>161925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E492-4E37-4EB8-8CB3-5B61B5FF057A}">
  <sheetPr>
    <tabColor rgb="FFFFFF00"/>
    <outlinePr summaryBelow="0" summaryRight="0"/>
  </sheetPr>
  <dimension ref="A1:B32"/>
  <sheetViews>
    <sheetView tabSelected="1" workbookViewId="0">
      <selection activeCell="B32" sqref="B32"/>
    </sheetView>
  </sheetViews>
  <sheetFormatPr defaultColWidth="14.42578125" defaultRowHeight="15.75" customHeight="1" x14ac:dyDescent="0.2"/>
  <sheetData>
    <row r="1" spans="1:2" x14ac:dyDescent="0.2">
      <c r="A1" s="1"/>
      <c r="B1" s="1"/>
    </row>
    <row r="2" spans="1:2" x14ac:dyDescent="0.2">
      <c r="A2" s="1" t="s">
        <v>0</v>
      </c>
      <c r="B2" s="1" t="s">
        <v>1</v>
      </c>
    </row>
    <row r="3" spans="1:2" x14ac:dyDescent="0.2">
      <c r="A3" s="1">
        <v>85</v>
      </c>
      <c r="B3" s="1">
        <f ca="1">INDIRECT(A3&amp;"!T15",TRUE)</f>
        <v>0</v>
      </c>
    </row>
    <row r="4" spans="1:2" x14ac:dyDescent="0.2">
      <c r="A4" s="1">
        <v>1076</v>
      </c>
      <c r="B4" s="1">
        <f ca="1">INDIRECT(A4&amp;"!T15",TRUE)</f>
        <v>0</v>
      </c>
    </row>
    <row r="5" spans="1:2" x14ac:dyDescent="0.2">
      <c r="A5" s="1">
        <v>2771</v>
      </c>
      <c r="B5" s="1">
        <f ca="1">INDIRECT(A5&amp;"!T15",TRUE)</f>
        <v>0</v>
      </c>
    </row>
    <row r="6" spans="1:2" x14ac:dyDescent="0.2">
      <c r="A6" s="1">
        <v>3770</v>
      </c>
      <c r="B6" s="1">
        <f ca="1">INDIRECT(A6&amp;"!T15",TRUE)</f>
        <v>0</v>
      </c>
    </row>
    <row r="7" spans="1:2" x14ac:dyDescent="0.2">
      <c r="A7" s="1">
        <v>3875</v>
      </c>
      <c r="B7" s="1">
        <f ca="1">INDIRECT(A7&amp;"!T15",TRUE)</f>
        <v>0</v>
      </c>
    </row>
    <row r="8" spans="1:2" x14ac:dyDescent="0.2">
      <c r="A8" s="1">
        <v>4216</v>
      </c>
      <c r="B8" s="1">
        <f ca="1">INDIRECT(A8&amp;"!T15",TRUE)</f>
        <v>0</v>
      </c>
    </row>
    <row r="9" spans="1:2" x14ac:dyDescent="0.2">
      <c r="A9" s="1">
        <v>4327</v>
      </c>
      <c r="B9" s="1">
        <f ca="1">INDIRECT(A9&amp;"!T15",TRUE)</f>
        <v>0</v>
      </c>
    </row>
    <row r="10" spans="1:2" x14ac:dyDescent="0.2">
      <c r="A10" s="1">
        <v>4381</v>
      </c>
      <c r="B10" s="1">
        <f ca="1">INDIRECT(A10&amp;"!T15",TRUE)</f>
        <v>0</v>
      </c>
    </row>
    <row r="11" spans="1:2" x14ac:dyDescent="0.2">
      <c r="A11" s="1">
        <v>4453</v>
      </c>
      <c r="B11" s="1">
        <f ca="1">INDIRECT(A11&amp;"!T15",TRUE)</f>
        <v>0</v>
      </c>
    </row>
    <row r="12" spans="1:2" x14ac:dyDescent="0.2">
      <c r="A12" s="1">
        <v>4776</v>
      </c>
      <c r="B12" s="1">
        <f ca="1">INDIRECT(A12&amp;"!T15",TRUE)</f>
        <v>0</v>
      </c>
    </row>
    <row r="13" spans="1:2" x14ac:dyDescent="0.2">
      <c r="A13" s="1">
        <v>4855</v>
      </c>
      <c r="B13" s="1">
        <f ca="1">INDIRECT(A13&amp;"!T15",TRUE)</f>
        <v>0</v>
      </c>
    </row>
    <row r="14" spans="1:2" x14ac:dyDescent="0.2">
      <c r="A14" s="1">
        <v>4956</v>
      </c>
      <c r="B14" s="1">
        <f ca="1">INDIRECT(A14&amp;"!T15",TRUE)</f>
        <v>0</v>
      </c>
    </row>
    <row r="15" spans="1:2" x14ac:dyDescent="0.2">
      <c r="A15" s="1">
        <v>4967</v>
      </c>
      <c r="B15" s="1">
        <f ca="1">INDIRECT(A15&amp;"!T15",TRUE)</f>
        <v>0</v>
      </c>
    </row>
    <row r="16" spans="1:2" x14ac:dyDescent="0.2">
      <c r="A16" s="1">
        <v>5152</v>
      </c>
      <c r="B16" s="1">
        <f ca="1">INDIRECT(A16&amp;"!T15",TRUE)</f>
        <v>0</v>
      </c>
    </row>
    <row r="17" spans="1:2" x14ac:dyDescent="0.2">
      <c r="A17" s="1">
        <v>5462</v>
      </c>
      <c r="B17" s="1">
        <f ca="1">INDIRECT(A17&amp;"!T15",TRUE)</f>
        <v>0</v>
      </c>
    </row>
    <row r="18" spans="1:2" x14ac:dyDescent="0.2">
      <c r="A18" s="1">
        <v>5501</v>
      </c>
      <c r="B18" s="1">
        <f ca="1">INDIRECT(A18&amp;"!T15",TRUE)</f>
        <v>0</v>
      </c>
    </row>
    <row r="19" spans="1:2" x14ac:dyDescent="0.2">
      <c r="A19" s="1">
        <v>5559</v>
      </c>
      <c r="B19" s="1">
        <f ca="1">INDIRECT(A19&amp;"!T15",TRUE)</f>
        <v>0</v>
      </c>
    </row>
    <row r="20" spans="1:2" x14ac:dyDescent="0.2">
      <c r="A20" s="1">
        <v>5623</v>
      </c>
      <c r="B20" s="1">
        <f ca="1">INDIRECT(A20&amp;"!T15",TRUE)</f>
        <v>0</v>
      </c>
    </row>
    <row r="21" spans="1:2" x14ac:dyDescent="0.2">
      <c r="A21" s="1">
        <v>5674</v>
      </c>
      <c r="B21" s="1">
        <f ca="1">INDIRECT(A21&amp;"!T15",TRUE)</f>
        <v>0</v>
      </c>
    </row>
    <row r="22" spans="1:2" x14ac:dyDescent="0.2">
      <c r="A22" s="1">
        <v>5675</v>
      </c>
      <c r="B22" s="1">
        <f ca="1">INDIRECT(A22&amp;"!T15",TRUE)</f>
        <v>0</v>
      </c>
    </row>
    <row r="23" spans="1:2" x14ac:dyDescent="0.2">
      <c r="A23" s="1">
        <v>5843</v>
      </c>
      <c r="B23" s="1">
        <f ca="1">INDIRECT(A23&amp;"!T15",TRUE)</f>
        <v>0</v>
      </c>
    </row>
    <row r="24" spans="1:2" x14ac:dyDescent="0.2">
      <c r="A24" s="1">
        <v>5982</v>
      </c>
      <c r="B24" s="1">
        <f ca="1">INDIRECT(A24&amp;"!T15",TRUE)</f>
        <v>0</v>
      </c>
    </row>
    <row r="25" spans="1:2" x14ac:dyDescent="0.2">
      <c r="A25" s="1">
        <v>6002</v>
      </c>
      <c r="B25" s="1">
        <f ca="1">INDIRECT(A25&amp;"!T15",TRUE)</f>
        <v>0</v>
      </c>
    </row>
    <row r="26" spans="1:2" x14ac:dyDescent="0.2">
      <c r="A26" s="1">
        <v>6043</v>
      </c>
      <c r="B26" s="1">
        <f ca="1">INDIRECT(A26&amp;"!T15",TRUE)</f>
        <v>0</v>
      </c>
    </row>
    <row r="27" spans="1:2" x14ac:dyDescent="0.2">
      <c r="A27" s="1">
        <v>7197</v>
      </c>
      <c r="B27" s="1">
        <f ca="1">INDIRECT(A27&amp;"!T15",TRUE)</f>
        <v>0</v>
      </c>
    </row>
    <row r="28" spans="1:2" x14ac:dyDescent="0.2">
      <c r="A28" s="1">
        <v>7203</v>
      </c>
      <c r="B28" s="1">
        <f ca="1">INDIRECT(A28&amp;"!T15",TRUE)</f>
        <v>0</v>
      </c>
    </row>
    <row r="29" spans="1:2" x14ac:dyDescent="0.2">
      <c r="A29" s="1">
        <v>7256</v>
      </c>
      <c r="B29" s="1">
        <f ca="1">INDIRECT(A29&amp;"!T15",TRUE)</f>
        <v>0</v>
      </c>
    </row>
    <row r="30" spans="1:2" x14ac:dyDescent="0.2">
      <c r="A30" s="1">
        <v>7658</v>
      </c>
      <c r="B30" s="1">
        <f ca="1">INDIRECT(A30&amp;"!T15",TRUE)</f>
        <v>0</v>
      </c>
    </row>
    <row r="31" spans="1:2" x14ac:dyDescent="0.2">
      <c r="A31" s="1">
        <v>7811</v>
      </c>
      <c r="B31" s="1">
        <f ca="1">INDIRECT(A31&amp;"!T15",TRUE)</f>
        <v>0</v>
      </c>
    </row>
    <row r="32" spans="1:2" x14ac:dyDescent="0.2">
      <c r="A32" s="1">
        <v>8126</v>
      </c>
      <c r="B32" s="1">
        <f ca="1">INDIRECT(A32&amp;"!T15",TRUE)</f>
        <v>0</v>
      </c>
    </row>
  </sheetData>
  <autoFilter ref="A2:B32" xr:uid="{00000000-0009-0000-0000-000000000000}">
    <sortState xmlns:xlrd2="http://schemas.microsoft.com/office/spreadsheetml/2017/richdata2" ref="A3:B32">
      <sortCondition descending="1" ref="B2:B32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FE99-012E-46F3-A09B-61FBB42F536F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/>
    <col min="2" max="2" width="5.5703125" customWidth="1"/>
    <col min="3" max="3" width="6.140625" customWidth="1"/>
    <col min="4" max="4" width="8.7109375" customWidth="1"/>
    <col min="5" max="5" width="5.5703125" customWidth="1"/>
    <col min="6" max="6" width="3.42578125" customWidth="1"/>
    <col min="7" max="7" width="4.85546875" customWidth="1"/>
    <col min="8" max="8" width="5.28515625" customWidth="1"/>
    <col min="9" max="9" width="6.5703125" customWidth="1"/>
    <col min="10" max="10" width="3.28515625" customWidth="1"/>
    <col min="11" max="11" width="4.85546875" customWidth="1"/>
    <col min="12" max="12" width="4.28515625" customWidth="1"/>
    <col min="13" max="13" width="5.7109375" customWidth="1"/>
    <col min="14" max="15" width="9.140625" customWidth="1"/>
    <col min="16" max="16" width="9.7109375" customWidth="1"/>
    <col min="17" max="17" width="4.42578125" customWidth="1"/>
    <col min="18" max="18" width="13" customWidth="1"/>
    <col min="19" max="19" width="11.85546875" customWidth="1"/>
    <col min="21" max="21" width="9.7109375" customWidth="1"/>
    <col min="22" max="22" width="11.28515625" customWidth="1"/>
    <col min="23" max="23" width="9.7109375" customWidth="1"/>
    <col min="24" max="24" width="10.28515625" customWidth="1"/>
    <col min="25" max="25" width="7.140625" customWidth="1"/>
    <col min="26" max="26" width="0.42578125" customWidth="1"/>
    <col min="27" max="27" width="8.42578125" customWidth="1"/>
  </cols>
  <sheetData>
    <row r="1" spans="1:27" ht="15.75" customHeight="1" thickBot="1" x14ac:dyDescent="0.25"/>
    <row r="2" spans="1:27" ht="33.75" customHeight="1" thickBot="1" x14ac:dyDescent="0.45">
      <c r="B2" s="2"/>
      <c r="C2" s="38" t="s">
        <v>2</v>
      </c>
      <c r="D2" s="39"/>
      <c r="E2" s="40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BE66-83AA-45B0-B9E8-D3277103B27E}">
  <sheetPr>
    <outlinePr summaryBelow="0" summaryRight="0"/>
  </sheetPr>
  <dimension ref="A1:AA15"/>
  <sheetViews>
    <sheetView workbookViewId="0">
      <selection activeCell="H9" sqref="H9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85</v>
      </c>
      <c r="D2" s="39"/>
      <c r="E2" s="40" t="s">
        <v>27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0150-DD9A-4884-9714-131F73711B7E}">
  <sheetPr>
    <outlinePr summaryBelow="0" summaryRight="0"/>
  </sheetPr>
  <dimension ref="A1:AA15"/>
  <sheetViews>
    <sheetView workbookViewId="0">
      <selection activeCell="A6" sqref="A6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1076</v>
      </c>
      <c r="D2" s="39"/>
      <c r="E2" s="40" t="s">
        <v>28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1BF3-A4B5-408A-BA53-785A67E50A72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2771</v>
      </c>
      <c r="D2" s="39"/>
      <c r="E2" s="40" t="s">
        <v>29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FED-C971-407D-B60D-710621CAB952}">
  <sheetPr>
    <outlinePr summaryBelow="0" summaryRight="0"/>
  </sheetPr>
  <dimension ref="A1:AA15"/>
  <sheetViews>
    <sheetView workbookViewId="0">
      <selection activeCell="E2" sqref="E2:Q2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3770</v>
      </c>
      <c r="D2" s="39"/>
      <c r="E2" s="40" t="s">
        <v>30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EFA-05FE-42E1-BE4B-2E2780FED22F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3875</v>
      </c>
      <c r="D2" s="39"/>
      <c r="E2" s="40" t="s">
        <v>31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7F5A-CA03-48F7-9F0E-B4EC1BE9C1AA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4216</v>
      </c>
      <c r="D2" s="39"/>
      <c r="E2" s="40" t="s">
        <v>32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31EC-873E-4D18-B18D-4D9044B51A09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4327</v>
      </c>
      <c r="D2" s="39"/>
      <c r="E2" s="40" t="s">
        <v>33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4698-E3A1-4729-9813-9421922837D0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4381</v>
      </c>
      <c r="D2" s="39"/>
      <c r="E2" s="40" t="s">
        <v>34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3DD6-BAC6-452F-A6E9-497AAB6B349F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4453</v>
      </c>
      <c r="D2" s="39"/>
      <c r="E2" s="40" t="s">
        <v>35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25E2-B89E-41C4-B92C-DFAEB59D031B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4776</v>
      </c>
      <c r="D2" s="39"/>
      <c r="E2" s="40" t="s">
        <v>36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E2B9-4FD9-4773-B970-6EC63A2248AF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4855</v>
      </c>
      <c r="D2" s="39"/>
      <c r="E2" s="40" t="s">
        <v>37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52D9-1E88-4BA9-93D3-39F8A537F986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4956</v>
      </c>
      <c r="D2" s="39"/>
      <c r="E2" s="40" t="s">
        <v>38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3923-E670-431E-A33B-E9F70CE3F072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4967</v>
      </c>
      <c r="D2" s="39"/>
      <c r="E2" s="40" t="s">
        <v>39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2E93-F3D7-416A-966E-5D5393DC03BA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5144</v>
      </c>
      <c r="D2" s="39"/>
      <c r="E2" s="40" t="s">
        <v>40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434-9C97-428F-A571-C386E62DE431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5152</v>
      </c>
      <c r="D2" s="39"/>
      <c r="E2" s="40" t="s">
        <v>41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3574-3F99-426D-B3F9-38FE12D992C4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5462</v>
      </c>
      <c r="D2" s="39"/>
      <c r="E2" s="40" t="s">
        <v>42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C48A-F4F4-4165-BB5D-CCDCDAA97789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5501</v>
      </c>
      <c r="D2" s="39"/>
      <c r="E2" s="40" t="s">
        <v>43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4CBC-97F2-45DC-A672-2C247BD09D45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5559</v>
      </c>
      <c r="D2" s="39"/>
      <c r="E2" s="40" t="s">
        <v>44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84BA-1FDD-45AB-AA2A-AC1466653D74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5623</v>
      </c>
      <c r="D2" s="39"/>
      <c r="E2" s="40" t="s">
        <v>45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28D6-2D43-4882-9BED-5C5CF8C8258A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5674</v>
      </c>
      <c r="D2" s="39"/>
      <c r="E2" s="40" t="s">
        <v>46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E0EC-5464-434E-B94A-B78C060AC6E4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5675</v>
      </c>
      <c r="D2" s="39"/>
      <c r="E2" s="40" t="s">
        <v>47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E5C0-C844-4216-B766-B40F5B4ABCE0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5843</v>
      </c>
      <c r="D2" s="39"/>
      <c r="E2" s="40" t="s">
        <v>48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FEDA-C680-4487-8E2E-42F82ABA58A8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5982</v>
      </c>
      <c r="D2" s="39"/>
      <c r="E2" s="40" t="s">
        <v>49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F002-EB97-43DD-81B6-1493831E284B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6002</v>
      </c>
      <c r="D2" s="39"/>
      <c r="E2" s="40" t="s">
        <v>50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6215-9EED-4086-AEBD-2950ACD2D8B5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6043</v>
      </c>
      <c r="D2" s="39"/>
      <c r="E2" s="40" t="s">
        <v>51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8B1E-6E7D-4EA4-8D90-E902033C22EE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6150</v>
      </c>
      <c r="D2" s="39"/>
      <c r="E2" s="40" t="s">
        <v>52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FA99-C812-4B5A-83B0-23A4E132C0C7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7197</v>
      </c>
      <c r="D2" s="39"/>
      <c r="E2" s="40" t="s">
        <v>53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2DD-A147-4449-8048-834E3D2BD905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7203</v>
      </c>
      <c r="D2" s="39"/>
      <c r="E2" s="40" t="s">
        <v>54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9E84-65FE-4810-8976-ABBA5F3F7782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7256</v>
      </c>
      <c r="D2" s="39"/>
      <c r="E2" s="40" t="s">
        <v>55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96B9-4C20-4B4D-8024-6E394E8286C6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7658</v>
      </c>
      <c r="D2" s="39"/>
      <c r="E2" s="40" t="s">
        <v>56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2ED1-CDC6-4D66-BBC1-5CD421A6628A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7811</v>
      </c>
      <c r="D2" s="39"/>
      <c r="E2" s="40" t="s">
        <v>57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CB06-0D32-4390-8676-6D56AF74E6FF}">
  <sheetPr>
    <outlinePr summaryBelow="0" summaryRight="0"/>
  </sheetPr>
  <dimension ref="A1:AA15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customWidth="1" collapsed="1"/>
    <col min="2" max="2" width="5.5703125" customWidth="1" collapsed="1"/>
    <col min="3" max="3" width="6.140625" customWidth="1" collapsed="1"/>
    <col min="4" max="4" width="8.7109375" customWidth="1" collapsed="1"/>
    <col min="5" max="5" width="5.5703125" customWidth="1" collapsed="1"/>
    <col min="6" max="6" width="3.42578125" customWidth="1" collapsed="1"/>
    <col min="7" max="7" width="4.85546875" customWidth="1" collapsed="1"/>
    <col min="8" max="8" width="5.28515625" customWidth="1" collapsed="1"/>
    <col min="9" max="9" width="6.5703125" customWidth="1" collapsed="1"/>
    <col min="10" max="10" width="3.28515625" customWidth="1" collapsed="1"/>
    <col min="11" max="11" width="4.85546875" customWidth="1" collapsed="1"/>
    <col min="12" max="12" width="4.28515625" customWidth="1" collapsed="1"/>
    <col min="13" max="13" width="5.7109375" customWidth="1" collapsed="1"/>
    <col min="14" max="15" width="9.140625" customWidth="1" collapsed="1"/>
    <col min="16" max="16" width="9.7109375" customWidth="1" collapsed="1"/>
    <col min="17" max="17" width="4.42578125" customWidth="1" collapsed="1"/>
    <col min="18" max="18" width="13" customWidth="1" collapsed="1"/>
    <col min="19" max="19" width="11.85546875" customWidth="1" collapsed="1"/>
    <col min="21" max="21" width="9.7109375" customWidth="1" collapsed="1"/>
    <col min="22" max="22" width="11.28515625" customWidth="1" collapsed="1"/>
    <col min="23" max="23" width="9.7109375" customWidth="1" collapsed="1"/>
    <col min="24" max="24" width="10.28515625" customWidth="1" collapsed="1"/>
    <col min="25" max="25" width="7.140625" customWidth="1" collapsed="1"/>
    <col min="26" max="26" width="0.42578125" customWidth="1" collapsed="1"/>
    <col min="27" max="27" width="8.42578125" customWidth="1" collapsed="1"/>
  </cols>
  <sheetData>
    <row r="1" spans="1:27" ht="15.75" customHeight="1" thickBot="1" x14ac:dyDescent="0.25"/>
    <row r="2" spans="1:27" ht="33.75" customHeight="1" thickBot="1" x14ac:dyDescent="0.45">
      <c r="B2" s="2"/>
      <c r="C2" s="38">
        <v>8126</v>
      </c>
      <c r="D2" s="39"/>
      <c r="E2" s="40" t="s">
        <v>58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27" ht="15.75" customHeight="1" x14ac:dyDescent="0.4">
      <c r="B3" s="2"/>
      <c r="C3" s="2"/>
      <c r="D3" s="2"/>
      <c r="E3" s="3"/>
      <c r="F3" s="3"/>
      <c r="G3" s="3"/>
      <c r="H3" s="3"/>
      <c r="I3" s="3"/>
      <c r="J3" s="3"/>
      <c r="K3" s="3"/>
      <c r="R3" s="1"/>
      <c r="S3" s="1"/>
      <c r="T3" s="4"/>
    </row>
    <row r="4" spans="1:27" ht="15" x14ac:dyDescent="0.35">
      <c r="A4" s="5"/>
      <c r="B4" s="35" t="s">
        <v>3</v>
      </c>
      <c r="C4" s="36"/>
      <c r="D4" s="36"/>
      <c r="E4" s="37"/>
      <c r="F4" s="5"/>
      <c r="G4" s="35" t="s">
        <v>4</v>
      </c>
      <c r="H4" s="36"/>
      <c r="I4" s="37"/>
      <c r="J4" s="5"/>
      <c r="K4" s="35" t="s">
        <v>5</v>
      </c>
      <c r="L4" s="36"/>
      <c r="M4" s="36"/>
      <c r="N4" s="36"/>
      <c r="O4" s="36"/>
      <c r="P4" s="37"/>
      <c r="Q4" s="5"/>
      <c r="R4" s="35" t="s">
        <v>6</v>
      </c>
      <c r="S4" s="36"/>
      <c r="T4" s="36"/>
      <c r="U4" s="36"/>
      <c r="V4" s="36"/>
      <c r="W4" s="36"/>
      <c r="X4" s="36"/>
      <c r="Y4" s="36"/>
      <c r="Z4" s="36"/>
      <c r="AA4" s="37"/>
    </row>
    <row r="5" spans="1:27" ht="15" x14ac:dyDescent="0.35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5"/>
      <c r="G5" s="7" t="s">
        <v>8</v>
      </c>
      <c r="H5" s="7" t="s">
        <v>9</v>
      </c>
      <c r="I5" s="8" t="s">
        <v>12</v>
      </c>
      <c r="J5" s="5"/>
      <c r="K5" s="7" t="s">
        <v>8</v>
      </c>
      <c r="L5" s="7" t="s">
        <v>13</v>
      </c>
      <c r="M5" s="7" t="s">
        <v>9</v>
      </c>
      <c r="N5" s="7" t="s">
        <v>14</v>
      </c>
      <c r="O5" s="7" t="s">
        <v>15</v>
      </c>
      <c r="P5" s="7" t="s">
        <v>16</v>
      </c>
      <c r="Q5" s="5"/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33" t="s">
        <v>24</v>
      </c>
      <c r="Z5" s="34"/>
      <c r="AA5" s="9" t="s">
        <v>25</v>
      </c>
    </row>
    <row r="6" spans="1:27" ht="15" x14ac:dyDescent="0.35">
      <c r="A6" s="10"/>
      <c r="B6" s="11"/>
      <c r="C6" s="11"/>
      <c r="D6" s="11"/>
      <c r="E6" s="11"/>
      <c r="F6" s="5"/>
      <c r="G6" s="12"/>
      <c r="H6" s="13"/>
      <c r="I6" s="11"/>
      <c r="J6" s="5"/>
      <c r="K6" s="12"/>
      <c r="L6" s="12"/>
      <c r="M6" s="11"/>
      <c r="N6" s="12"/>
      <c r="O6" s="12"/>
      <c r="P6" s="12"/>
      <c r="Q6" s="5"/>
      <c r="R6" s="14">
        <f>SUM((B6*2),(C6*4),(G6*1),(H6*2))</f>
        <v>0</v>
      </c>
      <c r="S6" s="14">
        <f t="shared" ref="S6:S14" si="0">MAX((IF(NOT(ISBLANK(K6)),4,0)),(IF(NOT(ISBLANK(L6)),6,0)),(IF(NOT(ISBLANK(M6)),10,0)),(IF(NOT(ISBLANK(N6)),15,0)))</f>
        <v>0</v>
      </c>
      <c r="T6" s="14">
        <f>SUM(R6:S6,(IF(NOT(ISBLANK(E6)),2,0)))</f>
        <v>0</v>
      </c>
      <c r="U6" s="15">
        <f t="shared" ref="U6:U14" si="1">(IFERROR((B6+C6+G6+H6)/(D6+I6+B6+C6+G6+H6),0))</f>
        <v>0</v>
      </c>
      <c r="V6" s="16" t="str">
        <f t="shared" ref="V6:V14" si="2">IF(O6=0,"N/A",O6-P6)</f>
        <v>N/A</v>
      </c>
      <c r="W6" s="14">
        <f>(SUM(B6,C6,G6,H6)/20)</f>
        <v>0</v>
      </c>
      <c r="X6" s="14">
        <f t="shared" ref="X6:X14" si="3">((IF(K6=1,4,0))+(IF(L6=1,6,0))+(IF(M6=1,10,0))+(IF(N6=1,15,0)))/16</f>
        <v>0</v>
      </c>
      <c r="Y6" s="14" t="str" cm="1">
        <f t="array" ref="Y6">_xlfn.IFS(W6&gt;X6,"Cargo",X6&gt;W6,"Climb",X6=W6,"Even")</f>
        <v>Even</v>
      </c>
      <c r="Z6" s="17">
        <f ca="1">IFERROR(__xludf.DUMMYFUNCTION(" IFS(REGEXMATCH(Y6,""Cargo""), 1,REGEXMATCH(Y6,""Climb""), -1, REGEXMATCH(Y6,""Even""), 0)"),0)</f>
        <v>0</v>
      </c>
      <c r="AA6" s="18">
        <f>IFERROR(SLOPE(T6:T14,A6:A14),0)</f>
        <v>0</v>
      </c>
    </row>
    <row r="7" spans="1:27" ht="15" x14ac:dyDescent="0.35">
      <c r="A7" s="10"/>
      <c r="B7" s="11"/>
      <c r="C7" s="19"/>
      <c r="D7" s="19"/>
      <c r="E7" s="19"/>
      <c r="F7" s="5"/>
      <c r="G7" s="12"/>
      <c r="H7" s="20"/>
      <c r="I7" s="11"/>
      <c r="J7" s="5"/>
      <c r="K7" s="19"/>
      <c r="L7" s="11"/>
      <c r="M7" s="19"/>
      <c r="N7" s="19"/>
      <c r="O7" s="19"/>
      <c r="P7" s="19"/>
      <c r="Q7" s="5"/>
      <c r="R7" s="14">
        <f t="shared" ref="R7:R14" si="4">SUM((B7*2),(C7*4),(G7*1),(H7*2))</f>
        <v>0</v>
      </c>
      <c r="S7" s="14">
        <f t="shared" si="0"/>
        <v>0</v>
      </c>
      <c r="T7" s="14">
        <f t="shared" ref="T7:T14" si="5">SUM(R7:S7,(IF(NOT(ISBLANK(E7)),2,0)))</f>
        <v>0</v>
      </c>
      <c r="U7" s="15">
        <f t="shared" si="1"/>
        <v>0</v>
      </c>
      <c r="V7" s="16" t="str">
        <f t="shared" si="2"/>
        <v>N/A</v>
      </c>
      <c r="W7" s="14">
        <f t="shared" ref="W7:W14" si="6">(SUM(B7,C7,G7,H7)/20)</f>
        <v>0</v>
      </c>
      <c r="X7" s="14">
        <f t="shared" si="3"/>
        <v>0</v>
      </c>
      <c r="Y7" s="14" t="str" cm="1">
        <f t="array" ref="Y7">_xlfn.IFS(W7&gt;X7,"Cargo",X7&gt;W7,"Climb",X7=W7,"Even")</f>
        <v>Even</v>
      </c>
      <c r="Z7" s="21">
        <f ca="1">IFERROR(__xludf.DUMMYFUNCTION(" IFS(REGEXMATCH(Y7,""Cargo""), 1,REGEXMATCH(Y7,""Climb""), -1, REGEXMATCH(Y7,""Even""), 0)"),0)</f>
        <v>0</v>
      </c>
      <c r="AA7" s="5"/>
    </row>
    <row r="8" spans="1:27" ht="15" x14ac:dyDescent="0.35">
      <c r="A8" s="10"/>
      <c r="B8" s="11"/>
      <c r="C8" s="11"/>
      <c r="D8" s="19"/>
      <c r="E8" s="19"/>
      <c r="F8" s="5"/>
      <c r="G8" s="11"/>
      <c r="H8" s="20"/>
      <c r="I8" s="11"/>
      <c r="J8" s="5"/>
      <c r="K8" s="19"/>
      <c r="L8" s="19"/>
      <c r="M8" s="19"/>
      <c r="N8" s="19"/>
      <c r="O8" s="19"/>
      <c r="P8" s="19"/>
      <c r="Q8" s="5"/>
      <c r="R8" s="14">
        <f t="shared" si="4"/>
        <v>0</v>
      </c>
      <c r="S8" s="14">
        <f t="shared" si="0"/>
        <v>0</v>
      </c>
      <c r="T8" s="14">
        <f t="shared" si="5"/>
        <v>0</v>
      </c>
      <c r="U8" s="15">
        <f t="shared" si="1"/>
        <v>0</v>
      </c>
      <c r="V8" s="16" t="str">
        <f t="shared" si="2"/>
        <v>N/A</v>
      </c>
      <c r="W8" s="14">
        <f t="shared" si="6"/>
        <v>0</v>
      </c>
      <c r="X8" s="14">
        <f t="shared" si="3"/>
        <v>0</v>
      </c>
      <c r="Y8" s="14" t="str" cm="1">
        <f t="array" ref="Y8">_xlfn.IFS(W8&gt;X8,"Cargo",X8&gt;W8,"Climb",X8=W8,"Even")</f>
        <v>Even</v>
      </c>
      <c r="Z8" s="21">
        <f ca="1">IFERROR(__xludf.DUMMYFUNCTION(" IFS(REGEXMATCH(Y8,""Cargo""), 1,REGEXMATCH(Y8,""Climb""), -1, REGEXMATCH(Y8,""Even""), 0)"),0)</f>
        <v>0</v>
      </c>
      <c r="AA8" s="5"/>
    </row>
    <row r="9" spans="1:27" ht="15" x14ac:dyDescent="0.35">
      <c r="A9" s="10"/>
      <c r="B9" s="11"/>
      <c r="C9" s="11"/>
      <c r="D9" s="19"/>
      <c r="E9" s="11"/>
      <c r="F9" s="5"/>
      <c r="G9" s="12"/>
      <c r="H9" s="22"/>
      <c r="I9" s="19"/>
      <c r="J9" s="5"/>
      <c r="K9" s="19"/>
      <c r="L9" s="19"/>
      <c r="M9" s="19"/>
      <c r="N9" s="19"/>
      <c r="O9" s="19"/>
      <c r="P9" s="19"/>
      <c r="Q9" s="5"/>
      <c r="R9" s="14">
        <f t="shared" si="4"/>
        <v>0</v>
      </c>
      <c r="S9" s="14">
        <f t="shared" si="0"/>
        <v>0</v>
      </c>
      <c r="T9" s="14">
        <f t="shared" si="5"/>
        <v>0</v>
      </c>
      <c r="U9" s="15">
        <f t="shared" si="1"/>
        <v>0</v>
      </c>
      <c r="V9" s="16" t="str">
        <f t="shared" si="2"/>
        <v>N/A</v>
      </c>
      <c r="W9" s="14">
        <f t="shared" si="6"/>
        <v>0</v>
      </c>
      <c r="X9" s="14">
        <f t="shared" si="3"/>
        <v>0</v>
      </c>
      <c r="Y9" s="14" t="str" cm="1">
        <f t="array" ref="Y9">_xlfn.IFS(W9&gt;X9,"Cargo",X9&gt;W9,"Climb",X9=W9,"Even")</f>
        <v>Even</v>
      </c>
      <c r="Z9" s="21">
        <f ca="1">IFERROR(__xludf.DUMMYFUNCTION(" IFS(REGEXMATCH(Y9,""Cargo""), 1,REGEXMATCH(Y9,""Climb""), -1, REGEXMATCH(Y9,""Even""), 0)"),0)</f>
        <v>0</v>
      </c>
      <c r="AA9" s="5"/>
    </row>
    <row r="10" spans="1:27" ht="15" x14ac:dyDescent="0.35">
      <c r="A10" s="10"/>
      <c r="B10" s="11"/>
      <c r="C10" s="19"/>
      <c r="D10" s="19"/>
      <c r="E10" s="11"/>
      <c r="F10" s="5"/>
      <c r="G10" s="19"/>
      <c r="H10" s="22"/>
      <c r="I10" s="19"/>
      <c r="J10" s="5"/>
      <c r="K10" s="19"/>
      <c r="L10" s="19"/>
      <c r="M10" s="19"/>
      <c r="N10" s="19"/>
      <c r="O10" s="19"/>
      <c r="P10" s="19"/>
      <c r="Q10" s="5"/>
      <c r="R10" s="14">
        <f t="shared" si="4"/>
        <v>0</v>
      </c>
      <c r="S10" s="14">
        <f t="shared" si="0"/>
        <v>0</v>
      </c>
      <c r="T10" s="14">
        <f t="shared" si="5"/>
        <v>0</v>
      </c>
      <c r="U10" s="15">
        <f t="shared" si="1"/>
        <v>0</v>
      </c>
      <c r="V10" s="16" t="str">
        <f t="shared" si="2"/>
        <v>N/A</v>
      </c>
      <c r="W10" s="14">
        <f t="shared" si="6"/>
        <v>0</v>
      </c>
      <c r="X10" s="14">
        <f t="shared" si="3"/>
        <v>0</v>
      </c>
      <c r="Y10" s="14" t="str" cm="1">
        <f t="array" ref="Y10">_xlfn.IFS(W10&gt;X10,"Cargo",X10&gt;W10,"Climb",X10=W10,"Even")</f>
        <v>Even</v>
      </c>
      <c r="Z10" s="21">
        <f ca="1">IFERROR(__xludf.DUMMYFUNCTION(" IFS(REGEXMATCH(Y10,""Cargo""), 1,REGEXMATCH(Y10,""Climb""), -1, REGEXMATCH(Y10,""Even""), 0)"),0)</f>
        <v>0</v>
      </c>
      <c r="AA10" s="5"/>
    </row>
    <row r="11" spans="1:27" ht="15" x14ac:dyDescent="0.35">
      <c r="A11" s="10"/>
      <c r="B11" s="19"/>
      <c r="C11" s="19"/>
      <c r="D11" s="19"/>
      <c r="E11" s="19"/>
      <c r="F11" s="5"/>
      <c r="G11" s="19"/>
      <c r="H11" s="22"/>
      <c r="I11" s="19"/>
      <c r="J11" s="5"/>
      <c r="K11" s="19"/>
      <c r="L11" s="19"/>
      <c r="M11" s="11"/>
      <c r="N11" s="19"/>
      <c r="O11" s="19"/>
      <c r="P11" s="19"/>
      <c r="Q11" s="5"/>
      <c r="R11" s="14">
        <f t="shared" si="4"/>
        <v>0</v>
      </c>
      <c r="S11" s="14">
        <f t="shared" si="0"/>
        <v>0</v>
      </c>
      <c r="T11" s="14">
        <f t="shared" si="5"/>
        <v>0</v>
      </c>
      <c r="U11" s="15">
        <f t="shared" si="1"/>
        <v>0</v>
      </c>
      <c r="V11" s="16" t="str">
        <f t="shared" si="2"/>
        <v>N/A</v>
      </c>
      <c r="W11" s="14">
        <f t="shared" si="6"/>
        <v>0</v>
      </c>
      <c r="X11" s="14">
        <f t="shared" si="3"/>
        <v>0</v>
      </c>
      <c r="Y11" s="14" t="str" cm="1">
        <f t="array" ref="Y11">_xlfn.IFS(W11&gt;X11,"Cargo",X11&gt;W11,"Climb",X11=W11,"Even")</f>
        <v>Even</v>
      </c>
      <c r="Z11" s="21">
        <f ca="1">IFERROR(__xludf.DUMMYFUNCTION(" IFS(REGEXMATCH(Y11,""Cargo""), 1,REGEXMATCH(Y11,""Climb""), -1, REGEXMATCH(Y11,""Even""), 0)"),0)</f>
        <v>0</v>
      </c>
      <c r="AA11" s="5"/>
    </row>
    <row r="12" spans="1:27" ht="15" x14ac:dyDescent="0.35">
      <c r="A12" s="10"/>
      <c r="B12" s="19"/>
      <c r="C12" s="19"/>
      <c r="D12" s="19"/>
      <c r="E12" s="19"/>
      <c r="F12" s="5"/>
      <c r="G12" s="19"/>
      <c r="H12" s="22"/>
      <c r="I12" s="19"/>
      <c r="J12" s="5"/>
      <c r="K12" s="19"/>
      <c r="L12" s="19"/>
      <c r="M12" s="19"/>
      <c r="N12" s="19"/>
      <c r="O12" s="19"/>
      <c r="P12" s="19"/>
      <c r="Q12" s="5"/>
      <c r="R12" s="14">
        <f t="shared" si="4"/>
        <v>0</v>
      </c>
      <c r="S12" s="14">
        <f t="shared" si="0"/>
        <v>0</v>
      </c>
      <c r="T12" s="14">
        <f t="shared" si="5"/>
        <v>0</v>
      </c>
      <c r="U12" s="15">
        <f t="shared" si="1"/>
        <v>0</v>
      </c>
      <c r="V12" s="16" t="str">
        <f t="shared" si="2"/>
        <v>N/A</v>
      </c>
      <c r="W12" s="14">
        <f t="shared" si="6"/>
        <v>0</v>
      </c>
      <c r="X12" s="14">
        <f t="shared" si="3"/>
        <v>0</v>
      </c>
      <c r="Y12" s="14" t="str" cm="1">
        <f t="array" ref="Y12">_xlfn.IFS(W12&gt;X12,"Cargo",X12&gt;W12,"Climb",X12=W12,"Even")</f>
        <v>Even</v>
      </c>
      <c r="Z12" s="21">
        <f ca="1">IFERROR(__xludf.DUMMYFUNCTION(" IFS(REGEXMATCH(Y12,""Cargo""), 1,REGEXMATCH(Y12,""Climb""), -1, REGEXMATCH(Y12,""Even""), 0)"),0)</f>
        <v>0</v>
      </c>
      <c r="AA12" s="5"/>
    </row>
    <row r="13" spans="1:27" ht="15" x14ac:dyDescent="0.35">
      <c r="A13" s="10"/>
      <c r="B13" s="19"/>
      <c r="C13" s="19"/>
      <c r="D13" s="19"/>
      <c r="E13" s="19"/>
      <c r="F13" s="5"/>
      <c r="G13" s="19"/>
      <c r="H13" s="22"/>
      <c r="I13" s="19"/>
      <c r="J13" s="5"/>
      <c r="K13" s="19"/>
      <c r="L13" s="19"/>
      <c r="M13" s="11"/>
      <c r="N13" s="19"/>
      <c r="O13" s="19"/>
      <c r="P13" s="19"/>
      <c r="Q13" s="5"/>
      <c r="R13" s="14">
        <f t="shared" si="4"/>
        <v>0</v>
      </c>
      <c r="S13" s="14">
        <f t="shared" si="0"/>
        <v>0</v>
      </c>
      <c r="T13" s="14">
        <f t="shared" si="5"/>
        <v>0</v>
      </c>
      <c r="U13" s="15">
        <f t="shared" si="1"/>
        <v>0</v>
      </c>
      <c r="V13" s="16" t="str">
        <f t="shared" si="2"/>
        <v>N/A</v>
      </c>
      <c r="W13" s="14">
        <f t="shared" si="6"/>
        <v>0</v>
      </c>
      <c r="X13" s="14">
        <f t="shared" si="3"/>
        <v>0</v>
      </c>
      <c r="Y13" s="14" t="str" cm="1">
        <f t="array" ref="Y13">_xlfn.IFS(W13&gt;X13,"Cargo",X13&gt;W13,"Climb",X13=W13,"Even")</f>
        <v>Even</v>
      </c>
      <c r="Z13" s="21">
        <f ca="1">IFERROR(__xludf.DUMMYFUNCTION(" IFS(REGEXMATCH(Y13,""Cargo""), 1,REGEXMATCH(Y13,""Climb""), -1, REGEXMATCH(Y13,""Even""), 0)"),0)</f>
        <v>0</v>
      </c>
      <c r="AA13" s="5"/>
    </row>
    <row r="14" spans="1:27" thickBot="1" x14ac:dyDescent="0.4">
      <c r="A14" s="10"/>
      <c r="B14" s="23"/>
      <c r="C14" s="23"/>
      <c r="D14" s="23"/>
      <c r="E14" s="23"/>
      <c r="F14" s="5"/>
      <c r="G14" s="23"/>
      <c r="H14" s="24"/>
      <c r="I14" s="23"/>
      <c r="J14" s="5"/>
      <c r="K14" s="23"/>
      <c r="L14" s="23"/>
      <c r="M14" s="23"/>
      <c r="N14" s="23"/>
      <c r="O14" s="23"/>
      <c r="P14" s="23"/>
      <c r="Q14" s="5"/>
      <c r="R14" s="14">
        <f t="shared" si="4"/>
        <v>0</v>
      </c>
      <c r="S14" s="14">
        <f t="shared" si="0"/>
        <v>0</v>
      </c>
      <c r="T14" s="14">
        <f t="shared" si="5"/>
        <v>0</v>
      </c>
      <c r="U14" s="25">
        <f t="shared" si="1"/>
        <v>0</v>
      </c>
      <c r="V14" s="26" t="str">
        <f t="shared" si="2"/>
        <v>N/A</v>
      </c>
      <c r="W14" s="14">
        <f t="shared" si="6"/>
        <v>0</v>
      </c>
      <c r="X14" s="27">
        <f t="shared" si="3"/>
        <v>0</v>
      </c>
      <c r="Y14" s="14" t="str" cm="1">
        <f t="array" ref="Y14">_xlfn.IFS(W14&gt;X14,"Cargo",X14&gt;W14,"Climb",X14=W14,"Even")</f>
        <v>Even</v>
      </c>
      <c r="Z14" s="28">
        <f ca="1">IFERROR(__xludf.DUMMYFUNCTION(" IFS(REGEXMATCH(Y14,""Cargo""), 1,REGEXMATCH(Y14,""Climb""), -1, REGEXMATCH(Y14,""Even""), 0)"),0)</f>
        <v>0</v>
      </c>
      <c r="AA14" s="5"/>
    </row>
    <row r="15" spans="1:27" ht="18" thickBot="1" x14ac:dyDescent="0.45">
      <c r="A15" s="29" t="s">
        <v>26</v>
      </c>
      <c r="B15" s="18">
        <f t="shared" ref="B15:E15" si="7">IFERROR(AVERAGEA(B6:B14),0)</f>
        <v>0</v>
      </c>
      <c r="C15" s="18">
        <f t="shared" si="7"/>
        <v>0</v>
      </c>
      <c r="D15" s="18">
        <f t="shared" si="7"/>
        <v>0</v>
      </c>
      <c r="E15" s="18">
        <f t="shared" si="7"/>
        <v>0</v>
      </c>
      <c r="F15" s="30"/>
      <c r="G15" s="31">
        <f t="shared" ref="G15:I15" si="8">IFERROR(AVERAGEA(G6:G14),0)</f>
        <v>0</v>
      </c>
      <c r="H15" s="31">
        <f t="shared" si="8"/>
        <v>0</v>
      </c>
      <c r="I15" s="31">
        <f t="shared" si="8"/>
        <v>0</v>
      </c>
      <c r="J15" s="30"/>
      <c r="K15" s="32">
        <f t="shared" ref="K15:P15" si="9">IFERROR(AVERAGEA(K6:K14),0)</f>
        <v>0</v>
      </c>
      <c r="L15" s="32">
        <f t="shared" si="9"/>
        <v>0</v>
      </c>
      <c r="M15" s="32">
        <f t="shared" si="9"/>
        <v>0</v>
      </c>
      <c r="N15" s="32">
        <f t="shared" si="9"/>
        <v>0</v>
      </c>
      <c r="O15" s="32">
        <f t="shared" si="9"/>
        <v>0</v>
      </c>
      <c r="P15" s="32">
        <f t="shared" si="9"/>
        <v>0</v>
      </c>
      <c r="Q15" s="5"/>
      <c r="R15" s="18">
        <f t="shared" ref="R15:X15" si="10">IFERROR(AVERAGEIF(R6:R14,"&lt;&gt;0"),0)</f>
        <v>0</v>
      </c>
      <c r="S15" s="18">
        <f t="shared" si="10"/>
        <v>0</v>
      </c>
      <c r="T15" s="18">
        <f t="shared" si="10"/>
        <v>0</v>
      </c>
      <c r="U15" s="18">
        <f t="shared" si="10"/>
        <v>0</v>
      </c>
      <c r="V15" s="18">
        <f t="shared" si="10"/>
        <v>0</v>
      </c>
      <c r="W15" s="18">
        <f t="shared" si="10"/>
        <v>0</v>
      </c>
      <c r="X15" s="18">
        <f t="shared" si="10"/>
        <v>0</v>
      </c>
      <c r="Y15" s="18" t="str" cm="1">
        <f t="array" aca="1" ref="Y15" ca="1">_xlfn.IFS(Z15&gt;0,"Cargo",Z15&lt;0,"Climb",Z15=0,"Even")</f>
        <v>Even</v>
      </c>
      <c r="Z15" s="18">
        <f ca="1">SUM(Z6:Z14)</f>
        <v>0</v>
      </c>
      <c r="AA15" s="5"/>
    </row>
  </sheetData>
  <mergeCells count="7">
    <mergeCell ref="Y5:Z5"/>
    <mergeCell ref="K4:P4"/>
    <mergeCell ref="C2:D2"/>
    <mergeCell ref="B4:E4"/>
    <mergeCell ref="G4:I4"/>
    <mergeCell ref="R4:AA4"/>
    <mergeCell ref="E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Insights</vt:lpstr>
      <vt:lpstr>Template</vt:lpstr>
      <vt:lpstr>85</vt:lpstr>
      <vt:lpstr>1076</vt:lpstr>
      <vt:lpstr>2771</vt:lpstr>
      <vt:lpstr>3770</vt:lpstr>
      <vt:lpstr>3875</vt:lpstr>
      <vt:lpstr>4216</vt:lpstr>
      <vt:lpstr>4327</vt:lpstr>
      <vt:lpstr>4381</vt:lpstr>
      <vt:lpstr>4453</vt:lpstr>
      <vt:lpstr>4776</vt:lpstr>
      <vt:lpstr>4855</vt:lpstr>
      <vt:lpstr>4956</vt:lpstr>
      <vt:lpstr>4967</vt:lpstr>
      <vt:lpstr>5144</vt:lpstr>
      <vt:lpstr>5152</vt:lpstr>
      <vt:lpstr>5462</vt:lpstr>
      <vt:lpstr>5501</vt:lpstr>
      <vt:lpstr>5559</vt:lpstr>
      <vt:lpstr>5623</vt:lpstr>
      <vt:lpstr>5674</vt:lpstr>
      <vt:lpstr>5675</vt:lpstr>
      <vt:lpstr>5843</vt:lpstr>
      <vt:lpstr>5982</vt:lpstr>
      <vt:lpstr>6002</vt:lpstr>
      <vt:lpstr>6043</vt:lpstr>
      <vt:lpstr>6150</vt:lpstr>
      <vt:lpstr>7197</vt:lpstr>
      <vt:lpstr>7203</vt:lpstr>
      <vt:lpstr>7256</vt:lpstr>
      <vt:lpstr>7658</vt:lpstr>
      <vt:lpstr>7811</vt:lpstr>
      <vt:lpstr>8126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Hildebrand</dc:creator>
  <cp:lastModifiedBy>Kyle Hildebrand</cp:lastModifiedBy>
  <dcterms:created xsi:type="dcterms:W3CDTF">2022-03-07T17:33:29Z</dcterms:created>
  <dcterms:modified xsi:type="dcterms:W3CDTF">2022-03-09T15:13:45Z</dcterms:modified>
</cp:coreProperties>
</file>