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1925"/>
  </bookViews>
  <sheets>
    <sheet name="工作表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工作表1!$A$1:$L$283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<sst xmlns="http://schemas.openxmlformats.org/spreadsheetml/2006/main" count="1707" uniqueCount="326">
  <si>
    <t>序号</t>
  </si>
  <si>
    <t>姓名</t>
  </si>
  <si>
    <t>出发地</t>
  </si>
  <si>
    <t>返回</t>
  </si>
  <si>
    <t>分支</t>
  </si>
  <si>
    <t>部门</t>
  </si>
  <si>
    <t>职位</t>
  </si>
  <si>
    <t>性别</t>
  </si>
  <si>
    <t>身份证号码</t>
  </si>
  <si>
    <t>手机号</t>
  </si>
  <si>
    <t>是否参加</t>
  </si>
  <si>
    <t>魏志坚</t>
  </si>
  <si>
    <t>深圳</t>
  </si>
  <si>
    <t>H00297049</t>
  </si>
  <si>
    <t>是</t>
  </si>
  <si>
    <t>杨从容</t>
  </si>
  <si>
    <t>王亚平</t>
  </si>
  <si>
    <t>姚丹桂</t>
  </si>
  <si>
    <t>时然</t>
  </si>
  <si>
    <t>集团总裁助理办公室</t>
  </si>
  <si>
    <t>黄雪婷</t>
  </si>
  <si>
    <t>集团综合管理中心</t>
  </si>
  <si>
    <t>周建群</t>
  </si>
  <si>
    <t>深圳操作中心</t>
  </si>
  <si>
    <t>朱宾钗</t>
  </si>
  <si>
    <t>深圳财务部</t>
  </si>
  <si>
    <t>魏征</t>
  </si>
  <si>
    <t>深圳综合部</t>
  </si>
  <si>
    <t>余嘉豪</t>
  </si>
  <si>
    <t>罗锦霞</t>
  </si>
  <si>
    <t>杨太安</t>
  </si>
  <si>
    <t>深圳营销中心</t>
  </si>
  <si>
    <t>刘文慧</t>
  </si>
  <si>
    <t>翁景慧</t>
  </si>
  <si>
    <t>霍焱焱</t>
  </si>
  <si>
    <t>郑烁栋</t>
  </si>
  <si>
    <t>黄家祺</t>
  </si>
  <si>
    <t>周方飞</t>
  </si>
  <si>
    <t>刘莎莎</t>
  </si>
  <si>
    <t>郑宇翔</t>
  </si>
  <si>
    <t>罗李</t>
  </si>
  <si>
    <t>吴泉</t>
  </si>
  <si>
    <t>王海燕</t>
  </si>
  <si>
    <t>肖晓晓</t>
  </si>
  <si>
    <t>林强童</t>
  </si>
  <si>
    <t>陈薇</t>
  </si>
  <si>
    <t>全卓臣</t>
  </si>
  <si>
    <t>陈恒毅</t>
  </si>
  <si>
    <t>党晓林</t>
  </si>
  <si>
    <t>杜智鹏</t>
  </si>
  <si>
    <t>王梓良</t>
  </si>
  <si>
    <t>廖晓靖</t>
  </si>
  <si>
    <t>集团海外代理中心</t>
  </si>
  <si>
    <t>赖文欣</t>
  </si>
  <si>
    <t>梁建明</t>
  </si>
  <si>
    <t>梁薇</t>
  </si>
  <si>
    <t>张银燕</t>
  </si>
  <si>
    <t>李俏燕</t>
  </si>
  <si>
    <t>罗婕</t>
  </si>
  <si>
    <t>黄耀文</t>
  </si>
  <si>
    <t>陈周应</t>
  </si>
  <si>
    <t>张舒文</t>
  </si>
  <si>
    <t>谢宇</t>
  </si>
  <si>
    <t>周航行</t>
  </si>
  <si>
    <t>应文良</t>
  </si>
  <si>
    <t>韩磊</t>
  </si>
  <si>
    <t>关宇研</t>
  </si>
  <si>
    <t>陆勇</t>
  </si>
  <si>
    <t>马炜标</t>
  </si>
  <si>
    <t>王启梁</t>
  </si>
  <si>
    <t>罗开烨</t>
  </si>
  <si>
    <t>王威</t>
  </si>
  <si>
    <t>高伟</t>
  </si>
  <si>
    <t>刘松</t>
  </si>
  <si>
    <t>董仕琼</t>
  </si>
  <si>
    <t>杨瑾荣</t>
  </si>
  <si>
    <t>崔广彦</t>
  </si>
  <si>
    <t>钟洋石</t>
  </si>
  <si>
    <t>孙加冉</t>
  </si>
  <si>
    <t>蒋家强</t>
  </si>
  <si>
    <t>吴奕鸿</t>
  </si>
  <si>
    <t>林俊</t>
  </si>
  <si>
    <t>谢梦达</t>
  </si>
  <si>
    <t>余美丽</t>
  </si>
  <si>
    <t>苏保海</t>
  </si>
  <si>
    <t>陈桄泰</t>
  </si>
  <si>
    <t>刘海峰</t>
  </si>
  <si>
    <t>陈文燕</t>
  </si>
  <si>
    <t>杨远通</t>
  </si>
  <si>
    <t>瞿婷</t>
  </si>
  <si>
    <t>陈文姬</t>
  </si>
  <si>
    <t>刘芳</t>
  </si>
  <si>
    <t>庞凯</t>
  </si>
  <si>
    <t>林永亮</t>
  </si>
  <si>
    <t>林子博</t>
  </si>
  <si>
    <t>李家栋</t>
  </si>
  <si>
    <t>彭朗森</t>
  </si>
  <si>
    <t>叶锦甜</t>
  </si>
  <si>
    <t>彭季</t>
  </si>
  <si>
    <t>陈堉斌</t>
  </si>
  <si>
    <t>马少如</t>
  </si>
  <si>
    <t>李雄辉</t>
  </si>
  <si>
    <t>黄少宏</t>
  </si>
  <si>
    <t>盛庆兵</t>
  </si>
  <si>
    <t>何圳轩</t>
  </si>
  <si>
    <t>尹鑫鑫</t>
  </si>
  <si>
    <t>谢湘慧</t>
  </si>
  <si>
    <t>林佩武</t>
  </si>
  <si>
    <t>张淑燕</t>
  </si>
  <si>
    <t>冯杰</t>
  </si>
  <si>
    <t>彭同君</t>
  </si>
  <si>
    <t>陈妍铃</t>
  </si>
  <si>
    <t>王楠</t>
  </si>
  <si>
    <t>李施豪</t>
  </si>
  <si>
    <t>金涛</t>
  </si>
  <si>
    <t>深圳空运部</t>
  </si>
  <si>
    <t>刘丽媚</t>
  </si>
  <si>
    <t>深圳海外开发部</t>
  </si>
  <si>
    <t>郭雪琴</t>
  </si>
  <si>
    <t>余婷</t>
  </si>
  <si>
    <t>郑桃李</t>
  </si>
  <si>
    <t>林明婷</t>
  </si>
  <si>
    <t>罗斯敏</t>
  </si>
  <si>
    <t>覃静雯</t>
  </si>
  <si>
    <t>许华利</t>
  </si>
  <si>
    <t>郑舒婷</t>
  </si>
  <si>
    <t>孙亚杰</t>
  </si>
  <si>
    <t>蔡滢滢</t>
  </si>
  <si>
    <t>丁为</t>
  </si>
  <si>
    <t>陈强</t>
  </si>
  <si>
    <t>廖雪萍</t>
  </si>
  <si>
    <t>卢唯唯</t>
  </si>
  <si>
    <t>郑雯</t>
  </si>
  <si>
    <t>苏敏</t>
  </si>
  <si>
    <t>詹巧玲</t>
  </si>
  <si>
    <t>黄晓柳</t>
  </si>
  <si>
    <t>濮瑞欢</t>
  </si>
  <si>
    <t>黄莉</t>
  </si>
  <si>
    <t>刘珍凤</t>
  </si>
  <si>
    <t>陆纯</t>
  </si>
  <si>
    <t>谢妞妞</t>
  </si>
  <si>
    <t>邱柔</t>
  </si>
  <si>
    <t>黄卉</t>
  </si>
  <si>
    <t>陈秋燕</t>
  </si>
  <si>
    <t>周芳</t>
  </si>
  <si>
    <t>范玲妹</t>
  </si>
  <si>
    <t>吉冠琨</t>
  </si>
  <si>
    <t>梁燕飞</t>
  </si>
  <si>
    <t>刘梦婧</t>
  </si>
  <si>
    <t>戴静</t>
  </si>
  <si>
    <t>詹嘉铃</t>
  </si>
  <si>
    <t>梁飞宇</t>
  </si>
  <si>
    <t>梁佳源</t>
  </si>
  <si>
    <t>徐缜</t>
  </si>
  <si>
    <t>苏彩虹</t>
  </si>
  <si>
    <t>曹丽琼</t>
  </si>
  <si>
    <t>邹茜茜</t>
  </si>
  <si>
    <t>李彩玲</t>
  </si>
  <si>
    <t>谢彩凤</t>
  </si>
  <si>
    <t>张玉萍</t>
  </si>
  <si>
    <t>何纯基</t>
  </si>
  <si>
    <t>陈宇森</t>
  </si>
  <si>
    <t>徐婷婷</t>
  </si>
  <si>
    <t>黄文婷</t>
  </si>
  <si>
    <t>张备备</t>
  </si>
  <si>
    <t>刘琼凤</t>
  </si>
  <si>
    <t>梁成春</t>
  </si>
  <si>
    <t>高彩妮</t>
  </si>
  <si>
    <t>林玲玲</t>
  </si>
  <si>
    <t>卢杰龙</t>
  </si>
  <si>
    <t>李思</t>
  </si>
  <si>
    <t>余舒婷</t>
  </si>
  <si>
    <t>尤妹</t>
  </si>
  <si>
    <t>詹初年</t>
  </si>
  <si>
    <t>张桂欣</t>
  </si>
  <si>
    <t>叶敏</t>
  </si>
  <si>
    <t>刘仪方</t>
  </si>
  <si>
    <t>黄芷莹</t>
  </si>
  <si>
    <t>林海英</t>
  </si>
  <si>
    <t>陈英宇</t>
  </si>
  <si>
    <t>彭荷娣</t>
  </si>
  <si>
    <t>方金蔓</t>
  </si>
  <si>
    <t>邝远鸿</t>
  </si>
  <si>
    <t>陈慧</t>
  </si>
  <si>
    <t>郭佳</t>
  </si>
  <si>
    <t>黄小芳</t>
  </si>
  <si>
    <t>龚椰城</t>
  </si>
  <si>
    <t>郭宏杰</t>
  </si>
  <si>
    <t>陈小瑜</t>
  </si>
  <si>
    <t>张洁琳</t>
  </si>
  <si>
    <t>赵嘉琪</t>
  </si>
  <si>
    <t>龙晶</t>
  </si>
  <si>
    <t>曾萍萍</t>
  </si>
  <si>
    <t>邱兵文</t>
  </si>
  <si>
    <t>况艳</t>
  </si>
  <si>
    <t>林再铄</t>
  </si>
  <si>
    <t>肖金献</t>
  </si>
  <si>
    <t>马圣澜</t>
  </si>
  <si>
    <t>李美晨</t>
  </si>
  <si>
    <t>杨清雯</t>
  </si>
  <si>
    <t>曾楠</t>
  </si>
  <si>
    <t>何方</t>
  </si>
  <si>
    <t>王雨新</t>
  </si>
  <si>
    <t>王玥</t>
  </si>
  <si>
    <t>黄鸿玲</t>
  </si>
  <si>
    <t>杨颖</t>
  </si>
  <si>
    <t>韦丹</t>
  </si>
  <si>
    <t>张燕婷</t>
  </si>
  <si>
    <t>许小芬</t>
  </si>
  <si>
    <t>丘伟芳</t>
  </si>
  <si>
    <t>吴乐欣</t>
  </si>
  <si>
    <t>郭丽蓉</t>
  </si>
  <si>
    <t>庄蓓蓓</t>
  </si>
  <si>
    <t>邱子杰</t>
  </si>
  <si>
    <t>姚业涛</t>
  </si>
  <si>
    <t>曾爱洋</t>
  </si>
  <si>
    <t>黄晓莉</t>
  </si>
  <si>
    <t>陈晓丹</t>
  </si>
  <si>
    <t>郑诗颖</t>
  </si>
  <si>
    <t>何嘉敏</t>
  </si>
  <si>
    <t>李安琪</t>
  </si>
  <si>
    <t>张超</t>
  </si>
  <si>
    <t>肖国悦</t>
  </si>
  <si>
    <t>陶鸿</t>
  </si>
  <si>
    <t>文件主管</t>
  </si>
  <si>
    <t>徐海燕</t>
  </si>
  <si>
    <t>配载</t>
  </si>
  <si>
    <t>钟宇琪</t>
  </si>
  <si>
    <t>刘翠凤</t>
  </si>
  <si>
    <t>张子燕</t>
  </si>
  <si>
    <t>黄丽烟</t>
  </si>
  <si>
    <t>李科利</t>
  </si>
  <si>
    <t>苏珍玉</t>
  </si>
  <si>
    <t>黄丽利</t>
  </si>
  <si>
    <t>吴雨维</t>
  </si>
  <si>
    <t>朱万顺</t>
  </si>
  <si>
    <t>OTS销售部</t>
  </si>
  <si>
    <t>黄宇娟</t>
  </si>
  <si>
    <t>李诗茵</t>
  </si>
  <si>
    <t>张仲涛</t>
  </si>
  <si>
    <t>侯国城</t>
  </si>
  <si>
    <t>谭红花</t>
  </si>
  <si>
    <t>林超婷</t>
  </si>
  <si>
    <t>业务助理</t>
  </si>
  <si>
    <t>李艺芳</t>
  </si>
  <si>
    <t>OTS操作部</t>
  </si>
  <si>
    <t>张敏</t>
  </si>
  <si>
    <t>覃巧英</t>
  </si>
  <si>
    <t>李冰炎</t>
  </si>
  <si>
    <t>邱观清</t>
  </si>
  <si>
    <t>林勇</t>
  </si>
  <si>
    <t>罗淡香</t>
  </si>
  <si>
    <t>JT综合部</t>
  </si>
  <si>
    <t>黄桃光</t>
  </si>
  <si>
    <t>龚加辉</t>
  </si>
  <si>
    <t>JT销售部</t>
  </si>
  <si>
    <t>林沛瑶</t>
  </si>
  <si>
    <t>JT操作部</t>
  </si>
  <si>
    <t>李仰琳</t>
  </si>
  <si>
    <t>李伟仁</t>
  </si>
  <si>
    <t>厦门</t>
  </si>
  <si>
    <t>厦门综合部</t>
  </si>
  <si>
    <t>卢淇淇</t>
  </si>
  <si>
    <t>林金鹏</t>
  </si>
  <si>
    <t>厦门业务2部</t>
  </si>
  <si>
    <t>敬铭乾</t>
  </si>
  <si>
    <t>王荣森</t>
  </si>
  <si>
    <t>吴思昌</t>
  </si>
  <si>
    <t>罗翔</t>
  </si>
  <si>
    <t>瞿莲冰</t>
  </si>
  <si>
    <t>厦门业务1部</t>
  </si>
  <si>
    <t>洪斯辉</t>
  </si>
  <si>
    <t>张蕾阳</t>
  </si>
  <si>
    <t>吴晨曦</t>
  </si>
  <si>
    <t>钟海文</t>
  </si>
  <si>
    <t>蔡建</t>
  </si>
  <si>
    <t>张楷悦</t>
  </si>
  <si>
    <t>厦门市场部</t>
  </si>
  <si>
    <t>黄巧琴</t>
  </si>
  <si>
    <t>吴锦雪</t>
  </si>
  <si>
    <t>厦门代理部</t>
  </si>
  <si>
    <t>谭雅文</t>
  </si>
  <si>
    <t>黄雯畅</t>
  </si>
  <si>
    <t>厦门操作部</t>
  </si>
  <si>
    <t>张霜霜</t>
  </si>
  <si>
    <t>张榕蓉</t>
  </si>
  <si>
    <t>何雪恋</t>
  </si>
  <si>
    <t>郑雯桦</t>
  </si>
  <si>
    <t>陈茜琳</t>
  </si>
  <si>
    <t>李艳</t>
  </si>
  <si>
    <t>陈雪妮</t>
  </si>
  <si>
    <t>戴晓梅</t>
  </si>
  <si>
    <t>孙宗慧</t>
  </si>
  <si>
    <t>裴楚莲</t>
  </si>
  <si>
    <t>高芷欣</t>
  </si>
  <si>
    <t>林雅蓉</t>
  </si>
  <si>
    <t>杨琴</t>
  </si>
  <si>
    <t>柯丽娜</t>
  </si>
  <si>
    <t>颜伟文</t>
  </si>
  <si>
    <t>李锋</t>
  </si>
  <si>
    <t>福州</t>
  </si>
  <si>
    <t>福州综合部</t>
  </si>
  <si>
    <t>李瑞明</t>
  </si>
  <si>
    <t>福州业务部</t>
  </si>
  <si>
    <t>高迪</t>
  </si>
  <si>
    <t>陈晓玲</t>
  </si>
  <si>
    <t>马斯枫</t>
  </si>
  <si>
    <t>王辉</t>
  </si>
  <si>
    <t>薛恒</t>
  </si>
  <si>
    <t>辛芳勤</t>
  </si>
  <si>
    <t>东莞</t>
  </si>
  <si>
    <t>东莞业务部</t>
  </si>
  <si>
    <t>李嘉伟</t>
  </si>
  <si>
    <t>温源增</t>
  </si>
  <si>
    <t>陈德轩</t>
  </si>
  <si>
    <t>袁伟文</t>
  </si>
  <si>
    <t>李佳</t>
  </si>
  <si>
    <t>郑从亮</t>
  </si>
  <si>
    <t>贺洪聪</t>
  </si>
  <si>
    <t>梁绍彦</t>
  </si>
  <si>
    <t>廖东麟</t>
  </si>
  <si>
    <t>林梅芳</t>
  </si>
  <si>
    <t>东莞市场部</t>
  </si>
  <si>
    <t>周练敏</t>
  </si>
  <si>
    <t>袁怡雯</t>
  </si>
  <si>
    <t>聂文宝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</si>
</sst>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20" fontId="0" fillId="0" borderId="0" xfId="0" applyNumberFormat="1"/>
    <xf numFmtId="20" fontId="1" fillId="0" borderId="0" xfId="0" applyNumberFormat="1" applyFont="1"/>
    <xf numFmtId="0" fontId="0" fillId="0" borderId="0" xfId="0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00FFFF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7.xml"/><Relationship Id="rId7" Type="http://schemas.openxmlformats.org/officeDocument/2006/relationships/externalLink" Target="externalLinks/externalLink6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XWork\1688854958310414\Cache\File\2025-01\&#28145;&#22323;&#31561;3&#20010;&#37096;&#38376;&#36890;&#35759;&#2440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&#26032;&#20027;&#26426;\MY\Documents\WXWork\1688850571220245\Cache\File\2025-01\HR04-2-1-&#20998;&#25903;&#20837;&#32844;&#21160;&#24577;&#34920;-202501&#65288;XM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&#26032;&#20027;&#26426;\MY\Documents\WXWork\1688850571220245\Cache\File\2025-01\HR04-2-1-&#20998;&#25903;&#20837;&#32844;&#21160;&#24577;&#34920;-202412(FZ&#6528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&#26032;&#20027;&#26426;\MY\Documents\WXWork\1688850571220245\Cache\File\2025-01\HR04-2-1-&#20998;&#25903;&#20837;&#32844;&#21160;&#24577;&#34920;-20240301(OTS)(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XWork\1688854958310414\Cache\File\2025-01\&#20154;&#21592;&#24615;&#21035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170803\&#20154;&#20107;&#36164;&#26009;\2.&#20154;&#21147;&#36164;&#28304;&#37096;\HR04-&#21592;&#24037;&#20851;&#31995;\&#21363;&#36798;&#33337;&#21153;\HR04-2-2-JT-&#20837;&#32844;&#21160;&#24577;&#34920;20241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&#26032;&#20027;&#26426;\MY\Documents\WXWork\1688850571220245\Cache\File\2025-01\&#36523;&#20221;&#35777;&#21495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成员列表"/>
    </sheetNames>
    <sheetDataSet>
      <sheetData sheetId="0">
        <row r="1">
          <cell r="A1" t="str">
            <v>姓名</v>
          </cell>
          <cell r="B1" t="str">
            <v>账号</v>
          </cell>
          <cell r="C1" t="str">
            <v>别名</v>
          </cell>
          <cell r="D1" t="str">
            <v>职务</v>
          </cell>
          <cell r="E1" t="str">
            <v>部门</v>
          </cell>
          <cell r="F1" t="str">
            <v>性别</v>
          </cell>
          <cell r="G1" t="str">
            <v>手机</v>
          </cell>
        </row>
        <row r="2">
          <cell r="A2" t="str">
            <v>王亚平</v>
          </cell>
          <cell r="B2" t="str">
            <v>L028</v>
          </cell>
          <cell r="C2" t="str">
            <v>Linna</v>
          </cell>
          <cell r="D2" t="str">
            <v>总经理</v>
          </cell>
          <cell r="E2" t="str">
            <v>凯迪物流集团/深圳;凯迪物流集团/集团</v>
          </cell>
          <cell r="F2" t="str">
            <v>女</v>
          </cell>
          <cell r="G2" t="str">
            <v>13689510800</v>
          </cell>
        </row>
        <row r="3">
          <cell r="A3" t="str">
            <v>刘文慧</v>
          </cell>
          <cell r="B3" t="str">
            <v>101668</v>
          </cell>
          <cell r="C3" t="str">
            <v>Suzy</v>
          </cell>
          <cell r="D3" t="str">
            <v>总助</v>
          </cell>
          <cell r="E3" t="str">
            <v>凯迪物流集团/深圳</v>
          </cell>
          <cell r="F3" t="str">
            <v>女</v>
          </cell>
          <cell r="G3" t="str">
            <v>18577987517</v>
          </cell>
        </row>
        <row r="4">
          <cell r="A4" t="str">
            <v>魏征</v>
          </cell>
          <cell r="B4" t="str">
            <v>L764</v>
          </cell>
          <cell r="C4" t="str">
            <v>Mirror</v>
          </cell>
          <cell r="D4" t="str">
            <v>经理</v>
          </cell>
          <cell r="E4" t="str">
            <v>凯迪物流集团/集团/集团综合管理中心/集团综合部;凯迪物流集团/深圳/深圳综合部</v>
          </cell>
          <cell r="F4" t="str">
            <v>女</v>
          </cell>
          <cell r="G4" t="str">
            <v>13828795625</v>
          </cell>
        </row>
        <row r="5">
          <cell r="A5" t="str">
            <v>罗锦霞</v>
          </cell>
          <cell r="B5" t="str">
            <v>101683</v>
          </cell>
          <cell r="C5" t="str">
            <v>Alison</v>
          </cell>
          <cell r="D5" t="str">
            <v>人事专员</v>
          </cell>
          <cell r="E5" t="str">
            <v>凯迪物流集团/深圳/深圳综合部/深圳人力资源部</v>
          </cell>
          <cell r="F5" t="str">
            <v>女</v>
          </cell>
          <cell r="G5" t="str">
            <v>13613027678</v>
          </cell>
        </row>
        <row r="6">
          <cell r="A6" t="str">
            <v>余嘉豪</v>
          </cell>
          <cell r="B6" t="str">
            <v>101795</v>
          </cell>
          <cell r="C6" t="str">
            <v>Kyle</v>
          </cell>
          <cell r="D6" t="str">
            <v>人事主管</v>
          </cell>
          <cell r="E6" t="str">
            <v>凯迪物流集团/深圳/深圳综合部/深圳人力资源部</v>
          </cell>
          <cell r="F6" t="str">
            <v>男</v>
          </cell>
          <cell r="G6" t="str">
            <v>13724271979</v>
          </cell>
        </row>
        <row r="7">
          <cell r="A7" t="str">
            <v>张银燕</v>
          </cell>
          <cell r="B7" t="str">
            <v>101653</v>
          </cell>
          <cell r="C7" t="str">
            <v>Delia.Zhang</v>
          </cell>
          <cell r="D7" t="str">
            <v>人事专员</v>
          </cell>
          <cell r="E7" t="str">
            <v>凯迪物流集团/深圳/深圳综合部/深圳人力资源部</v>
          </cell>
          <cell r="F7" t="str">
            <v>女</v>
          </cell>
          <cell r="G7" t="str">
            <v>13632018008</v>
          </cell>
        </row>
        <row r="8">
          <cell r="A8" t="str">
            <v>梁薇</v>
          </cell>
          <cell r="B8" t="str">
            <v>101978</v>
          </cell>
          <cell r="C8" t="str">
            <v>Vivi</v>
          </cell>
          <cell r="D8" t="str">
            <v>人事专员</v>
          </cell>
          <cell r="E8" t="str">
            <v>凯迪物流集团/深圳/深圳综合部/深圳人力资源部</v>
          </cell>
          <cell r="F8" t="str">
            <v>女</v>
          </cell>
          <cell r="G8" t="str">
            <v>13823174857</v>
          </cell>
        </row>
        <row r="9">
          <cell r="A9" t="str">
            <v>霍焱焱</v>
          </cell>
          <cell r="B9" t="str">
            <v>101571</v>
          </cell>
          <cell r="C9" t="str">
            <v>Eric</v>
          </cell>
          <cell r="D9" t="str">
            <v>行政专员</v>
          </cell>
          <cell r="E9" t="str">
            <v>凯迪物流集团/深圳/深圳综合部/深圳行政部</v>
          </cell>
          <cell r="F9" t="str">
            <v>男</v>
          </cell>
          <cell r="G9" t="str">
            <v>13632517484</v>
          </cell>
        </row>
        <row r="10">
          <cell r="A10" t="str">
            <v>梁建明</v>
          </cell>
          <cell r="B10" t="str">
            <v>101735</v>
          </cell>
          <cell r="C10" t="str">
            <v>Jimmy</v>
          </cell>
          <cell r="D10" t="str">
            <v>IT</v>
          </cell>
          <cell r="E10" t="str">
            <v>凯迪物流集团/深圳/深圳综合部/深圳行政部</v>
          </cell>
          <cell r="F10" t="str">
            <v>男</v>
          </cell>
          <cell r="G10" t="str">
            <v>18929315058</v>
          </cell>
        </row>
        <row r="11">
          <cell r="A11" t="str">
            <v>梁兆启</v>
          </cell>
          <cell r="B11" t="str">
            <v>101734</v>
          </cell>
          <cell r="C11" t="str">
            <v/>
          </cell>
          <cell r="D11" t="str">
            <v>IT</v>
          </cell>
          <cell r="E11" t="str">
            <v>凯迪物流集团/深圳/深圳综合部/深圳行政部</v>
          </cell>
          <cell r="F11" t="str">
            <v>男</v>
          </cell>
          <cell r="G11" t="str">
            <v>17688548036</v>
          </cell>
        </row>
        <row r="12">
          <cell r="A12" t="str">
            <v>翁景慧</v>
          </cell>
          <cell r="B12" t="str">
            <v>101325</v>
          </cell>
          <cell r="C12" t="str">
            <v>Jiny</v>
          </cell>
          <cell r="D12" t="str">
            <v>行政前台</v>
          </cell>
          <cell r="E12" t="str">
            <v>凯迪物流集团/深圳/深圳综合部/深圳行政部</v>
          </cell>
          <cell r="F12" t="str">
            <v>女</v>
          </cell>
          <cell r="G12" t="str">
            <v>18024558139</v>
          </cell>
        </row>
        <row r="13">
          <cell r="A13" t="str">
            <v>郑烁栋</v>
          </cell>
          <cell r="B13" t="str">
            <v>101744</v>
          </cell>
          <cell r="C13" t="str">
            <v>Josh</v>
          </cell>
          <cell r="D13" t="str">
            <v>行政主管</v>
          </cell>
          <cell r="E13" t="str">
            <v>凯迪物流集团/深圳/深圳综合部/深圳行政部</v>
          </cell>
          <cell r="F13" t="str">
            <v>男</v>
          </cell>
          <cell r="G13" t="str">
            <v>13392424987</v>
          </cell>
        </row>
        <row r="14">
          <cell r="A14" t="str">
            <v>朱宾钗</v>
          </cell>
          <cell r="B14" t="str">
            <v>L627</v>
          </cell>
          <cell r="C14" t="str">
            <v>Ali</v>
          </cell>
          <cell r="D14" t="str">
            <v>财务经理</v>
          </cell>
          <cell r="E14" t="str">
            <v>凯迪物流集团/深圳/深圳财务部;凯迪物流集团/集团/集团综合管理中心/集团结算中心</v>
          </cell>
          <cell r="F14" t="str">
            <v>女</v>
          </cell>
          <cell r="G14" t="str">
            <v>15818782976</v>
          </cell>
        </row>
        <row r="15">
          <cell r="A15" t="str">
            <v>黄丽烟</v>
          </cell>
          <cell r="B15" t="str">
            <v>L602</v>
          </cell>
          <cell r="C15" t="str">
            <v>Grace</v>
          </cell>
          <cell r="D15" t="str">
            <v>账务组-销账</v>
          </cell>
          <cell r="E15" t="str">
            <v>凯迪物流集团/深圳/深圳财务部</v>
          </cell>
          <cell r="F15" t="str">
            <v>女</v>
          </cell>
          <cell r="G15" t="str">
            <v>13043440961</v>
          </cell>
        </row>
        <row r="16">
          <cell r="A16" t="str">
            <v>李科利</v>
          </cell>
          <cell r="B16" t="str">
            <v>L541</v>
          </cell>
          <cell r="C16" t="str">
            <v>Jolin</v>
          </cell>
          <cell r="D16" t="str">
            <v>应收应付组-组长（深圳营销3/5部+吉冠琨+拖车行）</v>
          </cell>
          <cell r="E16" t="str">
            <v>凯迪物流集团/深圳/深圳财务部</v>
          </cell>
          <cell r="F16" t="str">
            <v>女</v>
          </cell>
          <cell r="G16" t="str">
            <v>13662607355</v>
          </cell>
        </row>
        <row r="17">
          <cell r="A17" t="str">
            <v>刘翠凤</v>
          </cell>
          <cell r="B17" t="str">
            <v>101748</v>
          </cell>
          <cell r="C17" t="str">
            <v>Phoebe</v>
          </cell>
          <cell r="D17" t="str">
            <v>账务组-分支对账</v>
          </cell>
          <cell r="E17" t="str">
            <v>凯迪物流集团/深圳/深圳财务部</v>
          </cell>
          <cell r="F17" t="str">
            <v>女</v>
          </cell>
          <cell r="G17" t="str">
            <v>19925374201</v>
          </cell>
        </row>
        <row r="18">
          <cell r="A18" t="str">
            <v>邱佳佳</v>
          </cell>
          <cell r="B18" t="str">
            <v>L159</v>
          </cell>
          <cell r="C18" t="str">
            <v>Kiki</v>
          </cell>
          <cell r="D18" t="str">
            <v>资金组-出纳</v>
          </cell>
          <cell r="E18" t="str">
            <v>凯迪物流集团/深圳/深圳财务部</v>
          </cell>
          <cell r="F18" t="str">
            <v>女</v>
          </cell>
          <cell r="G18" t="str">
            <v>13510131543</v>
          </cell>
        </row>
        <row r="19">
          <cell r="A19" t="str">
            <v>吴雨维</v>
          </cell>
          <cell r="B19" t="str">
            <v>101746</v>
          </cell>
          <cell r="C19" t="str">
            <v>Vivi</v>
          </cell>
          <cell r="D19" t="str">
            <v>应收应付组-深圳营销2/8/9部</v>
          </cell>
          <cell r="E19" t="str">
            <v>凯迪物流集团/深圳/深圳财务部</v>
          </cell>
          <cell r="F19" t="str">
            <v>女</v>
          </cell>
          <cell r="G19" t="str">
            <v>15813725289</v>
          </cell>
        </row>
        <row r="20">
          <cell r="A20" t="str">
            <v>赵映花</v>
          </cell>
          <cell r="B20" t="str">
            <v>101729</v>
          </cell>
          <cell r="C20" t="str">
            <v>Alisa</v>
          </cell>
          <cell r="D20" t="str">
            <v>应收应付组-深圳营销1部/10部/指定货/铁路</v>
          </cell>
          <cell r="E20" t="str">
            <v>凯迪物流集团/深圳/深圳财务部</v>
          </cell>
          <cell r="F20" t="str">
            <v>女</v>
          </cell>
          <cell r="G20" t="str">
            <v>18327866441</v>
          </cell>
        </row>
        <row r="21">
          <cell r="A21" t="str">
            <v>苏珍玉</v>
          </cell>
          <cell r="B21" t="str">
            <v>101914</v>
          </cell>
          <cell r="C21" t="str">
            <v>Alice</v>
          </cell>
          <cell r="D21" t="str">
            <v>账务组-开票:分支+财务+急件+纸质发票</v>
          </cell>
          <cell r="E21" t="str">
            <v>凯迪物流集团/深圳/深圳财务部</v>
          </cell>
          <cell r="F21" t="str">
            <v>女</v>
          </cell>
          <cell r="G21" t="str">
            <v>18177164774</v>
          </cell>
        </row>
        <row r="22">
          <cell r="A22" t="str">
            <v>张子燕</v>
          </cell>
          <cell r="B22" t="str">
            <v>101916</v>
          </cell>
          <cell r="C22" t="str">
            <v>Yan</v>
          </cell>
          <cell r="D22" t="str">
            <v>应收应付组-东莞组全部业务/深圳营销6/11/12部</v>
          </cell>
          <cell r="E22" t="str">
            <v>凯迪物流集团/深圳/深圳财务部</v>
          </cell>
          <cell r="F22" t="str">
            <v>女</v>
          </cell>
          <cell r="G22" t="str">
            <v>15626460645</v>
          </cell>
        </row>
        <row r="23">
          <cell r="A23" t="str">
            <v>钟宇琪</v>
          </cell>
          <cell r="B23" t="str">
            <v>101961</v>
          </cell>
          <cell r="C23" t="str">
            <v>Rose</v>
          </cell>
          <cell r="D23" t="str">
            <v>出纳</v>
          </cell>
          <cell r="E23" t="str">
            <v>凯迪物流集团/深圳/深圳财务部</v>
          </cell>
          <cell r="F23" t="str">
            <v>女</v>
          </cell>
          <cell r="G23" t="str">
            <v>13713976596</v>
          </cell>
        </row>
        <row r="24">
          <cell r="A24" t="str">
            <v>黄丽利</v>
          </cell>
          <cell r="B24" t="str">
            <v>101967</v>
          </cell>
          <cell r="C24" t="str">
            <v>Lily</v>
          </cell>
          <cell r="D24" t="str">
            <v>应收应付组-深圳营销4部/7部/寄正本提单</v>
          </cell>
          <cell r="E24" t="str">
            <v>凯迪物流集团/深圳/深圳财务部</v>
          </cell>
          <cell r="F24" t="str">
            <v>女</v>
          </cell>
          <cell r="G24" t="str">
            <v>13592978760</v>
          </cell>
        </row>
        <row r="25">
          <cell r="A25" t="str">
            <v>周建群</v>
          </cell>
          <cell r="B25" t="str">
            <v>L442</v>
          </cell>
          <cell r="C25" t="str">
            <v>Henly</v>
          </cell>
          <cell r="D25" t="str">
            <v>部门总经理</v>
          </cell>
          <cell r="E25" t="str">
            <v>凯迪物流集团/深圳/深圳操作中心</v>
          </cell>
          <cell r="F25" t="str">
            <v>女</v>
          </cell>
          <cell r="G25" t="str">
            <v>18038193101</v>
          </cell>
        </row>
        <row r="26">
          <cell r="A26" t="str">
            <v>赵兴贵</v>
          </cell>
          <cell r="B26" t="str">
            <v>L035</v>
          </cell>
          <cell r="C26" t="str">
            <v>John</v>
          </cell>
          <cell r="D26" t="str">
            <v>仓储经理</v>
          </cell>
          <cell r="E26" t="str">
            <v>凯迪物流集团/深圳/深圳操作中心/深圳仓储部</v>
          </cell>
          <cell r="F26" t="str">
            <v>男</v>
          </cell>
          <cell r="G26" t="str">
            <v>13924583946</v>
          </cell>
        </row>
        <row r="27">
          <cell r="A27" t="str">
            <v>林玲玲</v>
          </cell>
          <cell r="B27" t="str">
            <v>102123</v>
          </cell>
          <cell r="C27" t="str">
            <v>Lydia</v>
          </cell>
          <cell r="D27" t="str">
            <v>FOB</v>
          </cell>
          <cell r="E27" t="str">
            <v>凯迪物流集团/深圳/深圳操作中心/深圳操作培训组</v>
          </cell>
          <cell r="F27" t="str">
            <v>女</v>
          </cell>
          <cell r="G27" t="str">
            <v>15976339791</v>
          </cell>
        </row>
        <row r="28">
          <cell r="A28" t="str">
            <v>郭佳</v>
          </cell>
          <cell r="B28" t="str">
            <v>L060</v>
          </cell>
          <cell r="C28" t="str">
            <v>Holly</v>
          </cell>
          <cell r="D28" t="str">
            <v>主管</v>
          </cell>
          <cell r="E28" t="str">
            <v>凯迪物流集团/深圳/深圳操作中心/深圳中转部</v>
          </cell>
          <cell r="F28" t="str">
            <v>女</v>
          </cell>
          <cell r="G28" t="str">
            <v>13590229749</v>
          </cell>
        </row>
        <row r="29">
          <cell r="A29" t="str">
            <v>龚椰城</v>
          </cell>
          <cell r="B29" t="str">
            <v>3376</v>
          </cell>
          <cell r="C29" t="str">
            <v>Leesin</v>
          </cell>
          <cell r="D29" t="str">
            <v>业务助理+FOB</v>
          </cell>
          <cell r="E29" t="str">
            <v>凯迪物流集团/深圳/深圳操作中心/深圳中转部</v>
          </cell>
          <cell r="F29" t="str">
            <v>男</v>
          </cell>
          <cell r="G29" t="str">
            <v>17688909612</v>
          </cell>
        </row>
        <row r="30">
          <cell r="A30" t="str">
            <v>吉冠琨</v>
          </cell>
          <cell r="B30" t="str">
            <v>2930</v>
          </cell>
          <cell r="C30" t="str">
            <v>Dandy</v>
          </cell>
          <cell r="D30" t="str">
            <v>业务代表</v>
          </cell>
          <cell r="E30" t="str">
            <v>凯迪物流集团/深圳/深圳操作中心/深圳中转部</v>
          </cell>
          <cell r="F30" t="str">
            <v>男</v>
          </cell>
          <cell r="G30" t="str">
            <v>15814476809</v>
          </cell>
        </row>
        <row r="31">
          <cell r="A31" t="str">
            <v>苏彩虹</v>
          </cell>
          <cell r="B31" t="str">
            <v>101631</v>
          </cell>
          <cell r="C31" t="str">
            <v>Arya</v>
          </cell>
          <cell r="D31" t="str">
            <v>中转部操作</v>
          </cell>
          <cell r="E31" t="str">
            <v>凯迪物流集团/深圳/深圳操作中心/深圳中转部</v>
          </cell>
          <cell r="F31" t="str">
            <v>女</v>
          </cell>
          <cell r="G31" t="str">
            <v>13530308954</v>
          </cell>
        </row>
        <row r="32">
          <cell r="A32" t="str">
            <v>曾萍萍</v>
          </cell>
          <cell r="B32" t="str">
            <v>101809</v>
          </cell>
          <cell r="C32" t="str">
            <v>Carat</v>
          </cell>
          <cell r="D32" t="str">
            <v>中转部操作</v>
          </cell>
          <cell r="E32" t="str">
            <v>凯迪物流集团/深圳/深圳操作中心/深圳中转部</v>
          </cell>
          <cell r="F32" t="str">
            <v>女</v>
          </cell>
          <cell r="G32" t="str">
            <v>18566863991</v>
          </cell>
        </row>
        <row r="33">
          <cell r="A33" t="str">
            <v>张笑桢</v>
          </cell>
          <cell r="B33" t="str">
            <v>101983</v>
          </cell>
          <cell r="C33" t="str">
            <v>Judy</v>
          </cell>
          <cell r="D33" t="str">
            <v>中转部操作</v>
          </cell>
          <cell r="E33" t="str">
            <v>凯迪物流集团/深圳/深圳操作中心/深圳中转部</v>
          </cell>
          <cell r="F33" t="str">
            <v>女</v>
          </cell>
          <cell r="G33" t="str">
            <v>13622806160</v>
          </cell>
        </row>
        <row r="34">
          <cell r="A34" t="str">
            <v>杨清雯</v>
          </cell>
          <cell r="B34" t="str">
            <v>101998</v>
          </cell>
          <cell r="C34" t="str">
            <v>Wendy</v>
          </cell>
          <cell r="D34" t="str">
            <v>中转部操作</v>
          </cell>
          <cell r="E34" t="str">
            <v>凯迪物流集团/深圳/深圳操作中心/深圳中转部</v>
          </cell>
          <cell r="F34" t="str">
            <v>女</v>
          </cell>
          <cell r="G34" t="str">
            <v>13266740938</v>
          </cell>
        </row>
        <row r="35">
          <cell r="A35" t="str">
            <v>韦丹</v>
          </cell>
          <cell r="B35" t="str">
            <v>L394</v>
          </cell>
          <cell r="C35" t="str">
            <v>VICKY</v>
          </cell>
          <cell r="D35" t="str">
            <v>经理</v>
          </cell>
          <cell r="E35" t="str">
            <v>凯迪物流集团/深圳/深圳操作中心/深圳香港线配载</v>
          </cell>
          <cell r="F35" t="str">
            <v>女</v>
          </cell>
          <cell r="G35" t="str">
            <v>13632642086</v>
          </cell>
        </row>
        <row r="36">
          <cell r="A36" t="str">
            <v>方金蔓</v>
          </cell>
          <cell r="B36" t="str">
            <v>101599</v>
          </cell>
          <cell r="C36" t="str">
            <v>Fannie</v>
          </cell>
          <cell r="D36" t="str">
            <v>配载</v>
          </cell>
          <cell r="E36" t="str">
            <v>凯迪物流集团/深圳/深圳操作中心/深圳香港线配载</v>
          </cell>
          <cell r="F36" t="str">
            <v>女</v>
          </cell>
          <cell r="G36" t="str">
            <v>13450465889</v>
          </cell>
        </row>
        <row r="37">
          <cell r="A37" t="str">
            <v>丘伟芳</v>
          </cell>
          <cell r="B37" t="str">
            <v>3088</v>
          </cell>
          <cell r="C37" t="str">
            <v>KAYI</v>
          </cell>
          <cell r="D37" t="str">
            <v>配载</v>
          </cell>
          <cell r="E37" t="str">
            <v>凯迪物流集团/深圳/深圳操作中心/深圳香港线配载</v>
          </cell>
          <cell r="F37" t="str">
            <v>女</v>
          </cell>
          <cell r="G37" t="str">
            <v>13923018826</v>
          </cell>
        </row>
        <row r="38">
          <cell r="A38" t="str">
            <v>徐海燕</v>
          </cell>
          <cell r="B38" t="str">
            <v>101287</v>
          </cell>
          <cell r="C38" t="str">
            <v>Petrel</v>
          </cell>
          <cell r="D38" t="str">
            <v>配载</v>
          </cell>
          <cell r="E38" t="str">
            <v>凯迪物流集团/深圳/深圳操作中心/深圳香港线配载</v>
          </cell>
          <cell r="F38" t="str">
            <v>女</v>
          </cell>
          <cell r="G38" t="str">
            <v>18025354639</v>
          </cell>
        </row>
        <row r="39">
          <cell r="A39" t="str">
            <v>赵嘉琪</v>
          </cell>
          <cell r="B39" t="str">
            <v>101375</v>
          </cell>
          <cell r="C39" t="str">
            <v>Karina</v>
          </cell>
          <cell r="D39" t="str">
            <v>配载</v>
          </cell>
          <cell r="E39" t="str">
            <v>凯迪物流集团/深圳/深圳操作中心/深圳香港线配载</v>
          </cell>
          <cell r="F39" t="str">
            <v>女</v>
          </cell>
          <cell r="G39" t="str">
            <v>19860787515</v>
          </cell>
        </row>
        <row r="40">
          <cell r="A40" t="str">
            <v>徐缜</v>
          </cell>
          <cell r="B40" t="str">
            <v>L128</v>
          </cell>
          <cell r="C40" t="str">
            <v>Zoey</v>
          </cell>
          <cell r="D40" t="str">
            <v>经理</v>
          </cell>
          <cell r="E40" t="str">
            <v>凯迪物流集团/深圳/深圳操作中心/深圳地中海</v>
          </cell>
          <cell r="F40" t="str">
            <v>女</v>
          </cell>
          <cell r="G40" t="str">
            <v>13691905896</v>
          </cell>
        </row>
        <row r="41">
          <cell r="A41" t="str">
            <v>黄小芳</v>
          </cell>
          <cell r="B41" t="str">
            <v>101485</v>
          </cell>
          <cell r="C41" t="str">
            <v>Fannie</v>
          </cell>
          <cell r="D41" t="str">
            <v>FOB</v>
          </cell>
          <cell r="E41" t="str">
            <v>凯迪物流集团/深圳/深圳操作中心/深圳地中海</v>
          </cell>
          <cell r="F41" t="str">
            <v>女</v>
          </cell>
          <cell r="G41" t="str">
            <v>18575303026</v>
          </cell>
        </row>
        <row r="42">
          <cell r="A42" t="str">
            <v>况艳</v>
          </cell>
          <cell r="B42" t="str">
            <v>101423</v>
          </cell>
          <cell r="C42" t="str">
            <v>Olivia</v>
          </cell>
          <cell r="D42" t="str">
            <v>操作</v>
          </cell>
          <cell r="E42" t="str">
            <v>凯迪物流集团/深圳/深圳操作中心/深圳地中海</v>
          </cell>
          <cell r="F42" t="str">
            <v>女</v>
          </cell>
          <cell r="G42" t="str">
            <v>18770577976</v>
          </cell>
        </row>
        <row r="43">
          <cell r="A43" t="str">
            <v>李彩玲</v>
          </cell>
          <cell r="B43" t="str">
            <v>L188</v>
          </cell>
          <cell r="C43" t="str">
            <v>Irene</v>
          </cell>
          <cell r="D43" t="str">
            <v>配载</v>
          </cell>
          <cell r="E43" t="str">
            <v>凯迪物流集团/深圳/深圳操作中心/深圳地中海</v>
          </cell>
          <cell r="F43" t="str">
            <v>女</v>
          </cell>
          <cell r="G43" t="str">
            <v>15919815670</v>
          </cell>
        </row>
        <row r="44">
          <cell r="A44" t="str">
            <v>尤妹</v>
          </cell>
          <cell r="B44" t="str">
            <v>101042</v>
          </cell>
          <cell r="C44" t="str">
            <v>May</v>
          </cell>
          <cell r="D44" t="str">
            <v>FOB</v>
          </cell>
          <cell r="E44" t="str">
            <v>凯迪物流集团/深圳/深圳操作中心/深圳地中海</v>
          </cell>
          <cell r="F44" t="str">
            <v>女</v>
          </cell>
          <cell r="G44" t="str">
            <v>13750010823</v>
          </cell>
        </row>
        <row r="45">
          <cell r="A45" t="str">
            <v>曾楠</v>
          </cell>
          <cell r="B45" t="str">
            <v>102048</v>
          </cell>
          <cell r="C45" t="str">
            <v>Nora</v>
          </cell>
          <cell r="D45" t="str">
            <v>FOB</v>
          </cell>
          <cell r="E45" t="str">
            <v>凯迪物流集团/深圳/深圳操作中心/深圳地中海</v>
          </cell>
          <cell r="F45" t="str">
            <v>女</v>
          </cell>
          <cell r="G45" t="str">
            <v>13620988307</v>
          </cell>
        </row>
        <row r="46">
          <cell r="A46" t="str">
            <v>高红</v>
          </cell>
          <cell r="B46" t="str">
            <v>L673</v>
          </cell>
          <cell r="C46" t="str">
            <v>Connie</v>
          </cell>
          <cell r="D46" t="str">
            <v>经理</v>
          </cell>
          <cell r="E46" t="str">
            <v>凯迪物流集团/深圳/深圳操作中心/深圳欧线</v>
          </cell>
          <cell r="F46" t="str">
            <v>女</v>
          </cell>
          <cell r="G46" t="str">
            <v>13820012077</v>
          </cell>
        </row>
        <row r="47">
          <cell r="A47" t="str">
            <v>姚业涛</v>
          </cell>
          <cell r="B47" t="str">
            <v>101201</v>
          </cell>
          <cell r="C47" t="str">
            <v>Kevin DT</v>
          </cell>
          <cell r="D47" t="str">
            <v>经理</v>
          </cell>
          <cell r="E47" t="str">
            <v>凯迪物流集团/深圳/深圳操作中心/深圳欧线</v>
          </cell>
          <cell r="F47" t="str">
            <v>男</v>
          </cell>
          <cell r="G47" t="str">
            <v>13435057281</v>
          </cell>
        </row>
        <row r="48">
          <cell r="A48" t="str">
            <v>陈慧</v>
          </cell>
          <cell r="B48" t="str">
            <v>101644</v>
          </cell>
          <cell r="C48" t="str">
            <v>Louise</v>
          </cell>
          <cell r="D48" t="str">
            <v>FOB</v>
          </cell>
          <cell r="E48" t="str">
            <v>凯迪物流集团/深圳/深圳操作中心/深圳欧线</v>
          </cell>
          <cell r="F48" t="str">
            <v>女</v>
          </cell>
          <cell r="G48" t="str">
            <v>18823883934</v>
          </cell>
        </row>
        <row r="49">
          <cell r="A49" t="str">
            <v>陈嘉文</v>
          </cell>
          <cell r="B49" t="str">
            <v>101522</v>
          </cell>
          <cell r="C49" t="str">
            <v>KaMan</v>
          </cell>
          <cell r="D49" t="str">
            <v>配载</v>
          </cell>
          <cell r="E49" t="str">
            <v>凯迪物流集团/深圳/深圳操作中心/深圳欧线</v>
          </cell>
          <cell r="F49" t="str">
            <v>男</v>
          </cell>
          <cell r="G49" t="str">
            <v>13632513839</v>
          </cell>
        </row>
        <row r="50">
          <cell r="A50" t="str">
            <v>陈晓丹</v>
          </cell>
          <cell r="B50" t="str">
            <v>101766</v>
          </cell>
          <cell r="C50" t="str">
            <v>Vivian</v>
          </cell>
          <cell r="D50" t="str">
            <v>配载</v>
          </cell>
          <cell r="E50" t="str">
            <v>凯迪物流集团/深圳/深圳操作中心/深圳欧线</v>
          </cell>
          <cell r="F50" t="str">
            <v>女</v>
          </cell>
          <cell r="G50" t="str">
            <v>18320003437</v>
          </cell>
        </row>
        <row r="51">
          <cell r="A51" t="str">
            <v>陈宇森</v>
          </cell>
          <cell r="B51" t="str">
            <v>101405</v>
          </cell>
          <cell r="C51" t="str">
            <v>Eason</v>
          </cell>
          <cell r="D51" t="str">
            <v>操作</v>
          </cell>
          <cell r="E51" t="str">
            <v>凯迪物流集团/深圳/深圳操作中心/深圳欧线</v>
          </cell>
          <cell r="F51" t="str">
            <v>男</v>
          </cell>
          <cell r="G51" t="str">
            <v>18822860023</v>
          </cell>
        </row>
        <row r="52">
          <cell r="A52" t="str">
            <v>梁佳源</v>
          </cell>
          <cell r="B52" t="str">
            <v>101474</v>
          </cell>
          <cell r="C52" t="str">
            <v>Edison</v>
          </cell>
          <cell r="D52" t="str">
            <v>操作</v>
          </cell>
          <cell r="E52" t="str">
            <v>凯迪物流集团/深圳/深圳操作中心/深圳欧线</v>
          </cell>
          <cell r="F52" t="str">
            <v>男</v>
          </cell>
          <cell r="G52" t="str">
            <v>15814415085</v>
          </cell>
        </row>
        <row r="53">
          <cell r="A53" t="str">
            <v>温春媚</v>
          </cell>
          <cell r="B53" t="str">
            <v>102122</v>
          </cell>
          <cell r="C53" t="str">
            <v>Wendy</v>
          </cell>
          <cell r="D53" t="str">
            <v>FOB</v>
          </cell>
          <cell r="E53" t="str">
            <v>凯迪物流集团/深圳/深圳操作中心/深圳欧线</v>
          </cell>
          <cell r="F53" t="str">
            <v>女</v>
          </cell>
          <cell r="G53" t="str">
            <v>18307671558</v>
          </cell>
        </row>
        <row r="54">
          <cell r="A54" t="str">
            <v>翁建倍</v>
          </cell>
          <cell r="B54" t="str">
            <v>101561</v>
          </cell>
          <cell r="C54" t="str">
            <v>Frank</v>
          </cell>
          <cell r="D54" t="str">
            <v>FOB</v>
          </cell>
          <cell r="E54" t="str">
            <v>凯迪物流集团/深圳/深圳操作中心/深圳欧线</v>
          </cell>
          <cell r="F54" t="str">
            <v>男</v>
          </cell>
          <cell r="G54" t="str">
            <v>13760171373</v>
          </cell>
        </row>
        <row r="55">
          <cell r="A55" t="str">
            <v>肖国悦</v>
          </cell>
          <cell r="B55" t="str">
            <v>101136</v>
          </cell>
          <cell r="C55" t="str">
            <v>Rex</v>
          </cell>
          <cell r="D55" t="str">
            <v>FOB</v>
          </cell>
          <cell r="E55" t="str">
            <v>凯迪物流集团/深圳/深圳操作中心/深圳欧线</v>
          </cell>
          <cell r="F55" t="str">
            <v>男</v>
          </cell>
          <cell r="G55" t="str">
            <v>13025400949</v>
          </cell>
        </row>
        <row r="56">
          <cell r="A56" t="str">
            <v>黄晓莉</v>
          </cell>
          <cell r="B56" t="str">
            <v>L033</v>
          </cell>
          <cell r="C56" t="str">
            <v>Helen/LLLcn.com</v>
          </cell>
          <cell r="D56" t="str">
            <v>经理</v>
          </cell>
          <cell r="E56" t="str">
            <v>凯迪物流集团/深圳/深圳操作中心/深圳北美南美西</v>
          </cell>
          <cell r="F56" t="str">
            <v>女</v>
          </cell>
          <cell r="G56" t="str">
            <v>13723472565</v>
          </cell>
        </row>
        <row r="57">
          <cell r="A57" t="str">
            <v>何伟华</v>
          </cell>
          <cell r="B57" t="str">
            <v>101565</v>
          </cell>
          <cell r="C57" t="str">
            <v>Doris</v>
          </cell>
          <cell r="D57" t="str">
            <v>操作</v>
          </cell>
          <cell r="E57" t="str">
            <v>凯迪物流集团/深圳/深圳操作中心/深圳北美南美西</v>
          </cell>
          <cell r="F57" t="str">
            <v>女</v>
          </cell>
          <cell r="G57" t="str">
            <v>15813535177</v>
          </cell>
        </row>
        <row r="58">
          <cell r="A58" t="str">
            <v>杨丹丽</v>
          </cell>
          <cell r="B58" t="str">
            <v>101709</v>
          </cell>
          <cell r="C58" t="str">
            <v>Kaylee</v>
          </cell>
          <cell r="D58" t="str">
            <v>配载</v>
          </cell>
          <cell r="E58" t="str">
            <v>凯迪物流集团/深圳/深圳操作中心/深圳北美南美西</v>
          </cell>
          <cell r="F58" t="str">
            <v>女</v>
          </cell>
          <cell r="G58" t="str">
            <v>19842486763</v>
          </cell>
        </row>
        <row r="59">
          <cell r="A59" t="str">
            <v>潘莹</v>
          </cell>
          <cell r="B59" t="str">
            <v>101922</v>
          </cell>
          <cell r="C59" t="str">
            <v>IRIS</v>
          </cell>
          <cell r="D59" t="str">
            <v>操作</v>
          </cell>
          <cell r="E59" t="str">
            <v>凯迪物流集团/深圳/深圳操作中心/深圳北美南美西</v>
          </cell>
          <cell r="F59" t="str">
            <v>女</v>
          </cell>
          <cell r="G59" t="str">
            <v>19917966828</v>
          </cell>
        </row>
        <row r="60">
          <cell r="A60" t="str">
            <v>王雪梦</v>
          </cell>
          <cell r="B60" t="str">
            <v>102114</v>
          </cell>
          <cell r="C60" t="str">
            <v>Andie</v>
          </cell>
          <cell r="D60" t="str">
            <v>FOB</v>
          </cell>
          <cell r="E60" t="str">
            <v>凯迪物流集团/深圳/深圳操作中心/深圳北美南美西</v>
          </cell>
          <cell r="F60" t="str">
            <v>女</v>
          </cell>
          <cell r="G60" t="str">
            <v>13597919830</v>
          </cell>
        </row>
        <row r="61">
          <cell r="A61" t="str">
            <v>王雨新</v>
          </cell>
          <cell r="B61" t="str">
            <v>101984</v>
          </cell>
          <cell r="C61" t="str">
            <v>Noora</v>
          </cell>
          <cell r="D61" t="str">
            <v>操作</v>
          </cell>
          <cell r="E61" t="str">
            <v>凯迪物流集团/深圳/深圳操作中心/深圳北美南美西</v>
          </cell>
          <cell r="F61" t="str">
            <v>女</v>
          </cell>
          <cell r="G61" t="str">
            <v>13410117566</v>
          </cell>
        </row>
        <row r="62">
          <cell r="A62" t="str">
            <v>余舒婷</v>
          </cell>
          <cell r="B62" t="str">
            <v>102103</v>
          </cell>
          <cell r="C62" t="str">
            <v>Angela</v>
          </cell>
          <cell r="D62" t="str">
            <v>配载</v>
          </cell>
          <cell r="E62" t="str">
            <v>凯迪物流集团/深圳/深圳操作中心/深圳北美南美西</v>
          </cell>
          <cell r="F62" t="str">
            <v>女</v>
          </cell>
          <cell r="G62" t="str">
            <v>13715265145</v>
          </cell>
        </row>
        <row r="63">
          <cell r="A63" t="str">
            <v>曾爱洋</v>
          </cell>
          <cell r="B63" t="str">
            <v>102031</v>
          </cell>
          <cell r="C63" t="str">
            <v>Abel</v>
          </cell>
          <cell r="D63" t="str">
            <v>FOB</v>
          </cell>
          <cell r="E63" t="str">
            <v>凯迪物流集团/深圳/深圳操作中心/深圳北美南美西</v>
          </cell>
          <cell r="F63" t="str">
            <v>男</v>
          </cell>
          <cell r="G63" t="str">
            <v>13698075147</v>
          </cell>
        </row>
        <row r="64">
          <cell r="A64" t="str">
            <v>郑林阳</v>
          </cell>
          <cell r="B64" t="str">
            <v>102049</v>
          </cell>
          <cell r="C64" t="str">
            <v>Irving</v>
          </cell>
          <cell r="D64" t="str">
            <v>FOB</v>
          </cell>
          <cell r="E64" t="str">
            <v>凯迪物流集团/深圳/深圳操作中心/深圳北美南美西</v>
          </cell>
          <cell r="F64" t="str">
            <v>男</v>
          </cell>
          <cell r="G64" t="str">
            <v>13728855075</v>
          </cell>
        </row>
        <row r="65">
          <cell r="A65" t="str">
            <v>詹初年</v>
          </cell>
          <cell r="B65" t="str">
            <v>101444</v>
          </cell>
          <cell r="C65" t="str">
            <v>Rency</v>
          </cell>
          <cell r="D65" t="str">
            <v>经理</v>
          </cell>
          <cell r="E65" t="str">
            <v>凯迪物流集团/深圳/深圳操作中心/深圳中印波斯湾</v>
          </cell>
          <cell r="F65" t="str">
            <v>女</v>
          </cell>
          <cell r="G65" t="str">
            <v>15820140591</v>
          </cell>
        </row>
        <row r="66">
          <cell r="A66" t="str">
            <v>陈淑怡</v>
          </cell>
          <cell r="B66" t="str">
            <v>101483</v>
          </cell>
          <cell r="C66" t="str">
            <v>Kris</v>
          </cell>
          <cell r="D66" t="str">
            <v>配载</v>
          </cell>
          <cell r="E66" t="str">
            <v>凯迪物流集团/深圳/深圳操作中心/深圳中印波斯湾</v>
          </cell>
          <cell r="F66" t="str">
            <v>女</v>
          </cell>
          <cell r="G66" t="str">
            <v>13414718959</v>
          </cell>
        </row>
        <row r="67">
          <cell r="A67" t="str">
            <v>何方</v>
          </cell>
          <cell r="B67" t="str">
            <v>101741</v>
          </cell>
          <cell r="C67" t="str">
            <v>CiCi</v>
          </cell>
          <cell r="D67" t="str">
            <v>FOB</v>
          </cell>
          <cell r="E67" t="str">
            <v>凯迪物流集团/深圳/深圳操作中心/深圳中印波斯湾</v>
          </cell>
          <cell r="F67" t="str">
            <v>女</v>
          </cell>
          <cell r="G67" t="str">
            <v>13547248481</v>
          </cell>
        </row>
        <row r="68">
          <cell r="A68" t="str">
            <v>刘梦婧</v>
          </cell>
          <cell r="B68" t="str">
            <v>102052</v>
          </cell>
          <cell r="C68" t="str">
            <v>Nala</v>
          </cell>
          <cell r="D68" t="str">
            <v>操作</v>
          </cell>
          <cell r="E68" t="str">
            <v>凯迪物流集团/深圳/深圳操作中心/深圳中印波斯湾</v>
          </cell>
          <cell r="F68" t="str">
            <v>女</v>
          </cell>
          <cell r="G68" t="str">
            <v>13720188443</v>
          </cell>
        </row>
        <row r="69">
          <cell r="A69" t="str">
            <v>颜念桐</v>
          </cell>
          <cell r="B69" t="str">
            <v>102141</v>
          </cell>
          <cell r="C69" t="str">
            <v>Rena</v>
          </cell>
          <cell r="D69" t="str">
            <v>FOB</v>
          </cell>
          <cell r="E69" t="str">
            <v>凯迪物流集团/深圳/深圳操作中心/深圳中印波斯湾</v>
          </cell>
          <cell r="F69" t="str">
            <v>女</v>
          </cell>
          <cell r="G69" t="str">
            <v>19842307198</v>
          </cell>
        </row>
        <row r="70">
          <cell r="A70" t="str">
            <v>张备备</v>
          </cell>
          <cell r="B70" t="str">
            <v>3016</v>
          </cell>
          <cell r="C70" t="str">
            <v>Evan</v>
          </cell>
          <cell r="D70" t="str">
            <v>FOB主管</v>
          </cell>
          <cell r="E70" t="str">
            <v>凯迪物流集团/深圳/深圳操作中心/深圳中印波斯湾</v>
          </cell>
          <cell r="F70" t="str">
            <v>男</v>
          </cell>
          <cell r="G70" t="str">
            <v>13569767956</v>
          </cell>
        </row>
        <row r="71">
          <cell r="A71" t="str">
            <v>张超</v>
          </cell>
          <cell r="B71" t="str">
            <v>102108</v>
          </cell>
          <cell r="C71" t="str">
            <v>Joyce</v>
          </cell>
          <cell r="D71" t="str">
            <v>操作</v>
          </cell>
          <cell r="E71" t="str">
            <v>凯迪物流集团/深圳/深圳操作中心/深圳中印波斯湾</v>
          </cell>
          <cell r="F71" t="str">
            <v>女</v>
          </cell>
          <cell r="G71" t="str">
            <v>15918982177</v>
          </cell>
        </row>
        <row r="72">
          <cell r="A72" t="str">
            <v>张玉园</v>
          </cell>
          <cell r="B72" t="str">
            <v>102020</v>
          </cell>
          <cell r="C72" t="str">
            <v>Delia</v>
          </cell>
          <cell r="D72" t="str">
            <v>FOB</v>
          </cell>
          <cell r="E72" t="str">
            <v>凯迪物流集团/深圳/深圳操作中心/深圳中印波斯湾</v>
          </cell>
          <cell r="F72" t="str">
            <v>女</v>
          </cell>
          <cell r="G72" t="str">
            <v>17373651785</v>
          </cell>
        </row>
        <row r="73">
          <cell r="A73" t="str">
            <v>詹晓丹</v>
          </cell>
          <cell r="B73" t="str">
            <v>101975</v>
          </cell>
          <cell r="C73" t="str">
            <v>Danner</v>
          </cell>
          <cell r="D73" t="str">
            <v>操作</v>
          </cell>
          <cell r="E73" t="str">
            <v>凯迪物流集团/深圳/深圳操作中心/深圳中印波斯湾</v>
          </cell>
          <cell r="F73" t="str">
            <v>女</v>
          </cell>
          <cell r="G73" t="str">
            <v>13570089737</v>
          </cell>
        </row>
        <row r="74">
          <cell r="A74" t="str">
            <v>张玉萍</v>
          </cell>
          <cell r="B74" t="str">
            <v>101130</v>
          </cell>
          <cell r="C74" t="str">
            <v>Eiffel</v>
          </cell>
          <cell r="D74" t="str">
            <v>经理</v>
          </cell>
          <cell r="E74" t="str">
            <v>凯迪物流集团/深圳/深圳操作中心/深圳中南美</v>
          </cell>
          <cell r="F74" t="str">
            <v>女</v>
          </cell>
          <cell r="G74" t="str">
            <v>13632957530</v>
          </cell>
        </row>
        <row r="75">
          <cell r="A75" t="str">
            <v>郭宏杰</v>
          </cell>
          <cell r="B75" t="str">
            <v>101559</v>
          </cell>
          <cell r="C75" t="str">
            <v>Zerk</v>
          </cell>
          <cell r="D75" t="str">
            <v>FOB</v>
          </cell>
          <cell r="E75" t="str">
            <v>凯迪物流集团/深圳/深圳操作中心/深圳中南美</v>
          </cell>
          <cell r="F75" t="str">
            <v>男</v>
          </cell>
          <cell r="G75" t="str">
            <v>18124502449</v>
          </cell>
        </row>
        <row r="76">
          <cell r="A76" t="str">
            <v>黄芷莹</v>
          </cell>
          <cell r="B76" t="str">
            <v>101771</v>
          </cell>
          <cell r="C76" t="str">
            <v>Krystal</v>
          </cell>
          <cell r="D76" t="str">
            <v>FOB</v>
          </cell>
          <cell r="E76" t="str">
            <v>凯迪物流集团/深圳/深圳操作中心/深圳中南美</v>
          </cell>
          <cell r="F76" t="str">
            <v>女</v>
          </cell>
          <cell r="G76" t="str">
            <v>15815510360</v>
          </cell>
        </row>
        <row r="77">
          <cell r="A77" t="str">
            <v>邝远鸿</v>
          </cell>
          <cell r="B77" t="str">
            <v>101813</v>
          </cell>
          <cell r="C77" t="str">
            <v>Jasmine</v>
          </cell>
          <cell r="D77" t="str">
            <v>操作</v>
          </cell>
          <cell r="E77" t="str">
            <v>凯迪物流集团/深圳/深圳操作中心/深圳中南美</v>
          </cell>
          <cell r="F77" t="str">
            <v>女</v>
          </cell>
          <cell r="G77" t="str">
            <v>15768806654</v>
          </cell>
        </row>
        <row r="78">
          <cell r="A78" t="str">
            <v>梁飞宇</v>
          </cell>
          <cell r="B78" t="str">
            <v>100416</v>
          </cell>
          <cell r="C78" t="str">
            <v>Leo</v>
          </cell>
          <cell r="D78" t="str">
            <v>配载</v>
          </cell>
          <cell r="E78" t="str">
            <v>凯迪物流集团/深圳/深圳操作中心/深圳中南美</v>
          </cell>
          <cell r="F78" t="str">
            <v>男</v>
          </cell>
          <cell r="G78" t="str">
            <v>13410263682</v>
          </cell>
        </row>
        <row r="79">
          <cell r="A79" t="str">
            <v>梁燕飞</v>
          </cell>
          <cell r="B79" t="str">
            <v>101669</v>
          </cell>
          <cell r="C79" t="str">
            <v>Leila</v>
          </cell>
          <cell r="D79" t="str">
            <v>FOB</v>
          </cell>
          <cell r="E79" t="str">
            <v>凯迪物流集团/深圳/深圳操作中心/深圳中南美</v>
          </cell>
          <cell r="F79" t="str">
            <v>女</v>
          </cell>
          <cell r="G79" t="str">
            <v>13660610505</v>
          </cell>
        </row>
        <row r="80">
          <cell r="A80" t="str">
            <v>吴乐欣</v>
          </cell>
          <cell r="B80" t="str">
            <v>102017</v>
          </cell>
          <cell r="C80" t="str">
            <v>Elena</v>
          </cell>
          <cell r="D80" t="str">
            <v>操作</v>
          </cell>
          <cell r="E80" t="str">
            <v>凯迪物流集团/深圳/深圳操作中心/深圳中南美</v>
          </cell>
          <cell r="F80" t="str">
            <v>女</v>
          </cell>
          <cell r="G80" t="str">
            <v>15712034172</v>
          </cell>
        </row>
        <row r="81">
          <cell r="A81" t="str">
            <v>杨颖</v>
          </cell>
          <cell r="B81" t="str">
            <v>102042</v>
          </cell>
          <cell r="C81" t="str">
            <v>Zora</v>
          </cell>
          <cell r="D81" t="str">
            <v>FOB</v>
          </cell>
          <cell r="E81" t="str">
            <v>凯迪物流集团/深圳/深圳操作中心/深圳中南美</v>
          </cell>
          <cell r="F81" t="str">
            <v>女</v>
          </cell>
          <cell r="G81" t="str">
            <v>18218528439</v>
          </cell>
        </row>
        <row r="82">
          <cell r="A82" t="str">
            <v>郑映琼</v>
          </cell>
          <cell r="B82" t="str">
            <v>102125</v>
          </cell>
          <cell r="C82" t="str">
            <v>Janet</v>
          </cell>
          <cell r="D82" t="str">
            <v>操作</v>
          </cell>
          <cell r="E82" t="str">
            <v>凯迪物流集团/深圳/深圳操作中心/深圳中南美</v>
          </cell>
          <cell r="F82" t="str">
            <v>女</v>
          </cell>
          <cell r="G82" t="str">
            <v>15113995232</v>
          </cell>
        </row>
        <row r="83">
          <cell r="A83" t="str">
            <v>黄文婷</v>
          </cell>
          <cell r="B83" t="str">
            <v>101338</v>
          </cell>
          <cell r="C83" t="str">
            <v>Nimo</v>
          </cell>
          <cell r="D83" t="str">
            <v>经理</v>
          </cell>
          <cell r="E83" t="str">
            <v>凯迪物流集团/深圳/深圳操作中心/深圳澳新非洲</v>
          </cell>
          <cell r="F83" t="str">
            <v>女</v>
          </cell>
          <cell r="G83" t="str">
            <v>13128505331</v>
          </cell>
        </row>
        <row r="84">
          <cell r="A84" t="str">
            <v>蒋础航</v>
          </cell>
          <cell r="B84" t="str">
            <v>101780</v>
          </cell>
          <cell r="C84" t="str">
            <v>Oliver</v>
          </cell>
          <cell r="D84" t="str">
            <v>FOB</v>
          </cell>
          <cell r="E84" t="str">
            <v>凯迪物流集团/深圳/深圳操作中心/深圳澳新非洲</v>
          </cell>
          <cell r="F84" t="str">
            <v>男</v>
          </cell>
          <cell r="G84" t="str">
            <v>17688730516</v>
          </cell>
        </row>
        <row r="85">
          <cell r="A85" t="str">
            <v>陈小瑜</v>
          </cell>
          <cell r="B85" t="str">
            <v>101972</v>
          </cell>
          <cell r="C85" t="str">
            <v>Yuki</v>
          </cell>
          <cell r="D85" t="str">
            <v>操作</v>
          </cell>
          <cell r="E85" t="str">
            <v>凯迪物流集团/深圳/深圳操作中心/深圳澳新非洲</v>
          </cell>
          <cell r="F85" t="str">
            <v>女</v>
          </cell>
          <cell r="G85" t="str">
            <v>15602998591</v>
          </cell>
        </row>
        <row r="86">
          <cell r="A86" t="str">
            <v>汤佳信</v>
          </cell>
          <cell r="B86" t="str">
            <v>101927</v>
          </cell>
          <cell r="C86" t="str">
            <v>Jenna</v>
          </cell>
          <cell r="D86" t="str">
            <v>操作</v>
          </cell>
          <cell r="E86" t="str">
            <v>凯迪物流集团/深圳/深圳操作中心/深圳澳新非洲</v>
          </cell>
          <cell r="F86" t="str">
            <v>女</v>
          </cell>
          <cell r="G86" t="str">
            <v>13042079368</v>
          </cell>
        </row>
        <row r="87">
          <cell r="A87" t="str">
            <v>肖金献</v>
          </cell>
          <cell r="B87" t="str">
            <v>102051</v>
          </cell>
          <cell r="C87" t="str">
            <v>Shawna</v>
          </cell>
          <cell r="D87" t="str">
            <v>FOB</v>
          </cell>
          <cell r="E87" t="str">
            <v>凯迪物流集团/深圳/深圳操作中心/深圳澳新非洲</v>
          </cell>
          <cell r="F87" t="str">
            <v>女</v>
          </cell>
          <cell r="G87" t="str">
            <v>15777734932</v>
          </cell>
        </row>
        <row r="88">
          <cell r="A88" t="str">
            <v>徐婷婷</v>
          </cell>
          <cell r="B88" t="str">
            <v>101960</v>
          </cell>
          <cell r="C88" t="str">
            <v>Sara</v>
          </cell>
          <cell r="D88" t="str">
            <v>配载</v>
          </cell>
          <cell r="E88" t="str">
            <v>凯迪物流集团/深圳/深圳操作中心/深圳澳新非洲</v>
          </cell>
          <cell r="F88" t="str">
            <v>女</v>
          </cell>
          <cell r="G88" t="str">
            <v>13509061952</v>
          </cell>
        </row>
        <row r="89">
          <cell r="A89" t="str">
            <v>刘琼凤</v>
          </cell>
          <cell r="B89" t="str">
            <v>3018</v>
          </cell>
          <cell r="C89" t="str">
            <v>Anne</v>
          </cell>
          <cell r="D89" t="str">
            <v>文件主管</v>
          </cell>
          <cell r="E89" t="str">
            <v>凯迪物流集团/深圳/深圳操作中心/深圳文件部/深圳文件一部</v>
          </cell>
          <cell r="F89" t="str">
            <v>女</v>
          </cell>
          <cell r="G89" t="str">
            <v>17376221040</v>
          </cell>
        </row>
        <row r="90">
          <cell r="A90" t="str">
            <v>方燕玲</v>
          </cell>
          <cell r="B90" t="str">
            <v>102140</v>
          </cell>
          <cell r="C90" t="str">
            <v>Rosaline</v>
          </cell>
          <cell r="D90" t="str">
            <v>文件</v>
          </cell>
          <cell r="E90" t="str">
            <v>凯迪物流集团/深圳/深圳操作中心/深圳文件部/深圳文件一部</v>
          </cell>
          <cell r="F90" t="str">
            <v>女</v>
          </cell>
          <cell r="G90" t="str">
            <v>13728876231</v>
          </cell>
        </row>
        <row r="91">
          <cell r="A91" t="str">
            <v>高彩妮</v>
          </cell>
          <cell r="B91" t="str">
            <v>101980</v>
          </cell>
          <cell r="C91" t="str">
            <v>Nira</v>
          </cell>
          <cell r="D91" t="str">
            <v>文件</v>
          </cell>
          <cell r="E91" t="str">
            <v>凯迪物流集团/深圳/深圳操作中心/深圳文件部/深圳文件一部</v>
          </cell>
          <cell r="F91" t="str">
            <v>女</v>
          </cell>
          <cell r="G91" t="str">
            <v>17325706442</v>
          </cell>
        </row>
        <row r="92">
          <cell r="A92" t="str">
            <v>何嘉敏</v>
          </cell>
          <cell r="B92" t="str">
            <v>102070</v>
          </cell>
          <cell r="C92" t="str">
            <v>Jamme</v>
          </cell>
          <cell r="D92" t="str">
            <v>文件</v>
          </cell>
          <cell r="E92" t="str">
            <v>凯迪物流集团/深圳/深圳操作中心/深圳文件部/深圳文件一部</v>
          </cell>
          <cell r="F92" t="str">
            <v>女</v>
          </cell>
          <cell r="G92" t="str">
            <v>18929002003</v>
          </cell>
        </row>
        <row r="93">
          <cell r="A93" t="str">
            <v>李家仪</v>
          </cell>
          <cell r="B93" t="str">
            <v>102130</v>
          </cell>
          <cell r="C93" t="str">
            <v>Joyce</v>
          </cell>
          <cell r="D93" t="str">
            <v>文件</v>
          </cell>
          <cell r="E93" t="str">
            <v>凯迪物流集团/深圳/深圳操作中心/深圳文件部/深圳文件一部</v>
          </cell>
          <cell r="F93" t="str">
            <v>女</v>
          </cell>
          <cell r="G93" t="str">
            <v>18123943613</v>
          </cell>
        </row>
        <row r="94">
          <cell r="A94" t="str">
            <v>林海英</v>
          </cell>
          <cell r="B94" t="str">
            <v>L403</v>
          </cell>
          <cell r="C94" t="str">
            <v>Miko</v>
          </cell>
          <cell r="D94" t="str">
            <v>文件</v>
          </cell>
          <cell r="E94" t="str">
            <v>凯迪物流集团/深圳/深圳操作中心/深圳文件部/深圳文件一部</v>
          </cell>
          <cell r="F94" t="str">
            <v>女</v>
          </cell>
          <cell r="G94" t="str">
            <v>13632796002</v>
          </cell>
        </row>
        <row r="95">
          <cell r="A95" t="str">
            <v>龙晶</v>
          </cell>
          <cell r="B95" t="str">
            <v>101308</v>
          </cell>
          <cell r="C95" t="str">
            <v>Abby</v>
          </cell>
          <cell r="D95" t="str">
            <v>文件</v>
          </cell>
          <cell r="E95" t="str">
            <v>凯迪物流集团/深圳/深圳操作中心/深圳文件部/深圳文件一部</v>
          </cell>
          <cell r="F95" t="str">
            <v>女</v>
          </cell>
          <cell r="G95" t="str">
            <v>13480124039</v>
          </cell>
        </row>
        <row r="96">
          <cell r="A96" t="str">
            <v>马圣澜</v>
          </cell>
          <cell r="B96" t="str">
            <v>102104</v>
          </cell>
          <cell r="C96" t="str">
            <v>Diana</v>
          </cell>
          <cell r="D96" t="str">
            <v>文件</v>
          </cell>
          <cell r="E96" t="str">
            <v>凯迪物流集团/深圳/深圳操作中心/深圳文件部/深圳文件一部</v>
          </cell>
          <cell r="F96" t="str">
            <v>女</v>
          </cell>
          <cell r="G96" t="str">
            <v>19375623506</v>
          </cell>
        </row>
        <row r="97">
          <cell r="A97" t="str">
            <v>邱兵文</v>
          </cell>
          <cell r="B97" t="str">
            <v>3002</v>
          </cell>
          <cell r="C97" t="str">
            <v>Hulk</v>
          </cell>
          <cell r="D97" t="str">
            <v>文件</v>
          </cell>
          <cell r="E97" t="str">
            <v>凯迪物流集团/深圳/深圳操作中心/深圳文件部/深圳文件一部</v>
          </cell>
          <cell r="F97" t="str">
            <v>男</v>
          </cell>
          <cell r="G97" t="str">
            <v>13917755498</v>
          </cell>
        </row>
        <row r="98">
          <cell r="A98" t="str">
            <v>邱子杰</v>
          </cell>
          <cell r="B98" t="str">
            <v>101471</v>
          </cell>
          <cell r="C98" t="str">
            <v>Didu</v>
          </cell>
          <cell r="D98" t="str">
            <v>文件</v>
          </cell>
          <cell r="E98" t="str">
            <v>凯迪物流集团/深圳/深圳操作中心/深圳文件部/深圳文件一部</v>
          </cell>
          <cell r="F98" t="str">
            <v>男</v>
          </cell>
          <cell r="G98" t="str">
            <v>13534038944</v>
          </cell>
        </row>
        <row r="99">
          <cell r="A99" t="str">
            <v>王玥</v>
          </cell>
          <cell r="B99" t="str">
            <v>102026</v>
          </cell>
          <cell r="C99" t="str">
            <v>Yori</v>
          </cell>
          <cell r="D99" t="str">
            <v>文件</v>
          </cell>
          <cell r="E99" t="str">
            <v>凯迪物流集团/深圳/深圳操作中心/深圳文件部/深圳文件一部</v>
          </cell>
          <cell r="F99" t="str">
            <v>女</v>
          </cell>
          <cell r="G99" t="str">
            <v>15019462145</v>
          </cell>
        </row>
        <row r="100">
          <cell r="A100" t="str">
            <v>叶秀花</v>
          </cell>
          <cell r="B100" t="str">
            <v>102099</v>
          </cell>
          <cell r="C100" t="str">
            <v>Nancy</v>
          </cell>
          <cell r="D100" t="str">
            <v>文件</v>
          </cell>
          <cell r="E100" t="str">
            <v>凯迪物流集团/深圳/深圳操作中心/深圳文件部/深圳文件一部</v>
          </cell>
          <cell r="F100" t="str">
            <v>女</v>
          </cell>
          <cell r="G100" t="str">
            <v>18318285793</v>
          </cell>
        </row>
        <row r="101">
          <cell r="A101" t="str">
            <v>张佳欣</v>
          </cell>
          <cell r="B101" t="str">
            <v>102098</v>
          </cell>
          <cell r="C101" t="str">
            <v>Mira</v>
          </cell>
          <cell r="D101" t="str">
            <v>文件</v>
          </cell>
          <cell r="E101" t="str">
            <v>凯迪物流集团/深圳/深圳操作中心/深圳文件部/深圳文件一部</v>
          </cell>
          <cell r="F101" t="str">
            <v>女</v>
          </cell>
          <cell r="G101" t="str">
            <v>15976283439</v>
          </cell>
        </row>
        <row r="102">
          <cell r="A102" t="str">
            <v>张洁琳</v>
          </cell>
          <cell r="B102" t="str">
            <v>101745</v>
          </cell>
          <cell r="C102" t="str">
            <v>Jlin</v>
          </cell>
          <cell r="D102" t="str">
            <v>文件</v>
          </cell>
          <cell r="E102" t="str">
            <v>凯迪物流集团/深圳/深圳操作中心/深圳文件部/深圳文件一部</v>
          </cell>
          <cell r="F102" t="str">
            <v>女</v>
          </cell>
          <cell r="G102" t="str">
            <v>15994834153</v>
          </cell>
        </row>
        <row r="103">
          <cell r="A103" t="str">
            <v>张如薇</v>
          </cell>
          <cell r="B103" t="str">
            <v>102138</v>
          </cell>
          <cell r="C103" t="str">
            <v>Nikita</v>
          </cell>
          <cell r="D103" t="str">
            <v>文件</v>
          </cell>
          <cell r="E103" t="str">
            <v>凯迪物流集团/深圳/深圳操作中心/深圳文件部/深圳文件一部</v>
          </cell>
          <cell r="F103" t="str">
            <v>女</v>
          </cell>
          <cell r="G103" t="str">
            <v>17876563551</v>
          </cell>
        </row>
        <row r="104">
          <cell r="A104" t="str">
            <v>郑铃铃</v>
          </cell>
          <cell r="B104" t="str">
            <v>102100</v>
          </cell>
          <cell r="C104" t="str">
            <v>Nice</v>
          </cell>
          <cell r="D104" t="str">
            <v>文件</v>
          </cell>
          <cell r="E104" t="str">
            <v>凯迪物流集团/深圳/深圳操作中心/深圳文件部/深圳文件一部</v>
          </cell>
          <cell r="F104" t="str">
            <v>女</v>
          </cell>
          <cell r="G104" t="str">
            <v>17688989841</v>
          </cell>
        </row>
        <row r="105">
          <cell r="A105" t="str">
            <v>陶鸿</v>
          </cell>
          <cell r="B105" t="str">
            <v>L763</v>
          </cell>
          <cell r="C105" t="str">
            <v>Rainbow</v>
          </cell>
          <cell r="D105" t="str">
            <v>文件主管</v>
          </cell>
          <cell r="E105" t="str">
            <v>凯迪物流集团/深圳/深圳操作中心/深圳文件部/深圳文件二部</v>
          </cell>
          <cell r="F105" t="str">
            <v>女</v>
          </cell>
          <cell r="G105" t="str">
            <v>13530550511</v>
          </cell>
        </row>
        <row r="106">
          <cell r="A106" t="str">
            <v>陈英宇</v>
          </cell>
          <cell r="B106" t="str">
            <v>101838</v>
          </cell>
          <cell r="C106" t="str">
            <v>Theresa</v>
          </cell>
          <cell r="D106" t="str">
            <v>文件</v>
          </cell>
          <cell r="E106" t="str">
            <v>凯迪物流集团/深圳/深圳操作中心/深圳文件部/深圳文件二部</v>
          </cell>
          <cell r="F106" t="str">
            <v>女</v>
          </cell>
          <cell r="G106" t="str">
            <v>18899733381</v>
          </cell>
        </row>
        <row r="107">
          <cell r="A107" t="str">
            <v>何纯基</v>
          </cell>
          <cell r="B107" t="str">
            <v>101303</v>
          </cell>
          <cell r="C107" t="str">
            <v>Ray</v>
          </cell>
          <cell r="D107" t="str">
            <v>文件</v>
          </cell>
          <cell r="E107" t="str">
            <v>凯迪物流集团/深圳/深圳操作中心/深圳文件部/深圳文件二部</v>
          </cell>
          <cell r="F107" t="str">
            <v>男</v>
          </cell>
          <cell r="G107" t="str">
            <v>15014692311</v>
          </cell>
        </row>
        <row r="108">
          <cell r="A108" t="str">
            <v>黄慧兰</v>
          </cell>
          <cell r="B108" t="str">
            <v>102136</v>
          </cell>
          <cell r="C108" t="str">
            <v>Carny</v>
          </cell>
          <cell r="D108" t="str">
            <v>文件</v>
          </cell>
          <cell r="E108" t="str">
            <v>凯迪物流集团/深圳/深圳操作中心/深圳文件部/深圳文件二部</v>
          </cell>
          <cell r="F108" t="str">
            <v>女</v>
          </cell>
          <cell r="G108" t="str">
            <v>19170218557</v>
          </cell>
        </row>
        <row r="109">
          <cell r="A109" t="str">
            <v>黄一津</v>
          </cell>
          <cell r="B109" t="str">
            <v>102137</v>
          </cell>
          <cell r="C109" t="str">
            <v>June</v>
          </cell>
          <cell r="D109" t="str">
            <v>文件</v>
          </cell>
          <cell r="E109" t="str">
            <v>凯迪物流集团/深圳/深圳操作中心/深圳文件部/深圳文件二部</v>
          </cell>
          <cell r="F109" t="str">
            <v>女</v>
          </cell>
          <cell r="G109" t="str">
            <v>18207593510</v>
          </cell>
        </row>
        <row r="110">
          <cell r="A110" t="str">
            <v>梁成春</v>
          </cell>
          <cell r="B110" t="str">
            <v>101707</v>
          </cell>
          <cell r="C110" t="str">
            <v>Cream</v>
          </cell>
          <cell r="D110" t="str">
            <v>文件</v>
          </cell>
          <cell r="E110" t="str">
            <v>凯迪物流集团/深圳/深圳操作中心/深圳文件部/深圳文件二部</v>
          </cell>
          <cell r="F110" t="str">
            <v>女</v>
          </cell>
          <cell r="G110" t="str">
            <v>13542147232</v>
          </cell>
        </row>
        <row r="111">
          <cell r="A111" t="str">
            <v>李美晨</v>
          </cell>
          <cell r="B111" t="str">
            <v>102058</v>
          </cell>
          <cell r="C111" t="str">
            <v>Misty</v>
          </cell>
          <cell r="D111" t="str">
            <v>文件</v>
          </cell>
          <cell r="E111" t="str">
            <v>凯迪物流集团/深圳/深圳操作中心/深圳文件部/深圳文件二部</v>
          </cell>
          <cell r="F111" t="str">
            <v>女</v>
          </cell>
          <cell r="G111" t="str">
            <v>15768751181</v>
          </cell>
        </row>
        <row r="112">
          <cell r="A112" t="str">
            <v>李思</v>
          </cell>
          <cell r="B112" t="str">
            <v>101897</v>
          </cell>
          <cell r="C112" t="str">
            <v>Violet</v>
          </cell>
          <cell r="D112" t="str">
            <v>文件</v>
          </cell>
          <cell r="E112" t="str">
            <v>凯迪物流集团/深圳/深圳操作中心/深圳文件部/深圳文件二部</v>
          </cell>
          <cell r="F112" t="str">
            <v>女</v>
          </cell>
          <cell r="G112" t="str">
            <v>18566210750</v>
          </cell>
        </row>
        <row r="113">
          <cell r="A113" t="str">
            <v>刘仪方</v>
          </cell>
          <cell r="B113" t="str">
            <v>101861</v>
          </cell>
          <cell r="C113" t="str">
            <v>Seven</v>
          </cell>
          <cell r="D113" t="str">
            <v>文件</v>
          </cell>
          <cell r="E113" t="str">
            <v>凯迪物流集团/深圳/深圳操作中心/深圳文件部/深圳文件二部</v>
          </cell>
          <cell r="F113" t="str">
            <v>女</v>
          </cell>
          <cell r="G113" t="str">
            <v>17373216372</v>
          </cell>
        </row>
        <row r="114">
          <cell r="A114" t="str">
            <v>张桂欣</v>
          </cell>
          <cell r="B114" t="str">
            <v>102069</v>
          </cell>
          <cell r="C114" t="str">
            <v>Wind</v>
          </cell>
          <cell r="D114" t="str">
            <v>文件</v>
          </cell>
          <cell r="E114" t="str">
            <v>凯迪物流集团/深圳/深圳操作中心/深圳文件部/深圳文件二部</v>
          </cell>
          <cell r="F114" t="str">
            <v>女</v>
          </cell>
          <cell r="G114" t="str">
            <v>15322712808</v>
          </cell>
        </row>
        <row r="115">
          <cell r="A115" t="str">
            <v>张燕婷</v>
          </cell>
          <cell r="B115" t="str">
            <v>101930</v>
          </cell>
          <cell r="C115" t="str">
            <v>Seven</v>
          </cell>
          <cell r="D115" t="str">
            <v>文件</v>
          </cell>
          <cell r="E115" t="str">
            <v>凯迪物流集团/深圳/深圳操作中心/深圳文件部/深圳文件二部</v>
          </cell>
          <cell r="F115" t="str">
            <v>女</v>
          </cell>
          <cell r="G115" t="str">
            <v>15914927793</v>
          </cell>
        </row>
        <row r="116">
          <cell r="A116" t="str">
            <v>詹嘉铃</v>
          </cell>
          <cell r="B116" t="str">
            <v>101624</v>
          </cell>
          <cell r="C116" t="str">
            <v>Adela</v>
          </cell>
          <cell r="D116" t="str">
            <v>文件</v>
          </cell>
          <cell r="E116" t="str">
            <v>凯迪物流集团/深圳/深圳操作中心/深圳文件部/深圳文件二部</v>
          </cell>
          <cell r="F116" t="str">
            <v>女</v>
          </cell>
          <cell r="G116" t="str">
            <v>18033926993</v>
          </cell>
        </row>
        <row r="117">
          <cell r="A117" t="str">
            <v>郑诗颖</v>
          </cell>
          <cell r="B117" t="str">
            <v>102121</v>
          </cell>
          <cell r="C117" t="str">
            <v>Ying</v>
          </cell>
          <cell r="D117" t="str">
            <v>文件</v>
          </cell>
          <cell r="E117" t="str">
            <v>凯迪物流集团/深圳/深圳操作中心/深圳文件部/深圳文件二部</v>
          </cell>
          <cell r="F117" t="str">
            <v>女</v>
          </cell>
          <cell r="G117" t="str">
            <v>18824380979</v>
          </cell>
        </row>
        <row r="118">
          <cell r="A118" t="str">
            <v>庄蓓蓓</v>
          </cell>
          <cell r="B118" t="str">
            <v>102053</v>
          </cell>
          <cell r="C118" t="str">
            <v>Bailey</v>
          </cell>
          <cell r="D118" t="str">
            <v>文件</v>
          </cell>
          <cell r="E118" t="str">
            <v>凯迪物流集团/深圳/深圳操作中心/深圳文件部/深圳文件二部</v>
          </cell>
          <cell r="F118" t="str">
            <v>女</v>
          </cell>
          <cell r="G118" t="str">
            <v>15889372749</v>
          </cell>
        </row>
        <row r="119">
          <cell r="A119" t="str">
            <v>邹茜茜</v>
          </cell>
          <cell r="B119" t="str">
            <v>101090</v>
          </cell>
          <cell r="C119" t="str">
            <v>Xixi</v>
          </cell>
          <cell r="D119" t="str">
            <v>文件</v>
          </cell>
          <cell r="E119" t="str">
            <v>凯迪物流集团/深圳/深圳操作中心/深圳文件部/深圳文件二部</v>
          </cell>
          <cell r="F119" t="str">
            <v>女</v>
          </cell>
          <cell r="G119" t="str">
            <v>17620438028</v>
          </cell>
        </row>
        <row r="120">
          <cell r="A120" t="str">
            <v>戴静</v>
          </cell>
          <cell r="B120" t="str">
            <v>101591</v>
          </cell>
          <cell r="C120" t="str">
            <v>Mia.Dai</v>
          </cell>
          <cell r="D120" t="str">
            <v>操作</v>
          </cell>
          <cell r="E120" t="str">
            <v>凯迪物流集团/深圳/深圳操作中心/深圳东南亚/越南印尼</v>
          </cell>
          <cell r="F120" t="str">
            <v>女</v>
          </cell>
          <cell r="G120" t="str">
            <v>17841005263</v>
          </cell>
        </row>
        <row r="121">
          <cell r="A121" t="str">
            <v>曹丽琼</v>
          </cell>
          <cell r="B121" t="str">
            <v>L404</v>
          </cell>
          <cell r="C121" t="str">
            <v>RECHEL</v>
          </cell>
          <cell r="D121" t="str">
            <v>配载主管</v>
          </cell>
          <cell r="E121" t="str">
            <v>凯迪物流集团/深圳/深圳操作中心/深圳东南亚/越南印尼</v>
          </cell>
          <cell r="F121" t="str">
            <v>女</v>
          </cell>
          <cell r="G121" t="str">
            <v>13510215471</v>
          </cell>
        </row>
        <row r="122">
          <cell r="A122" t="str">
            <v>黄鸿玲</v>
          </cell>
          <cell r="B122" t="str">
            <v>101588</v>
          </cell>
          <cell r="C122" t="str">
            <v>Nanao</v>
          </cell>
          <cell r="D122" t="str">
            <v>操作</v>
          </cell>
          <cell r="E122" t="str">
            <v>凯迪物流集团/深圳/深圳操作中心/深圳东南亚/越南印尼</v>
          </cell>
          <cell r="F122" t="str">
            <v>女</v>
          </cell>
          <cell r="G122" t="str">
            <v>17807710850</v>
          </cell>
        </row>
        <row r="123">
          <cell r="A123" t="str">
            <v>李安琪</v>
          </cell>
          <cell r="B123" t="str">
            <v>100857</v>
          </cell>
          <cell r="C123" t="str">
            <v>Ann</v>
          </cell>
          <cell r="D123" t="str">
            <v>配载</v>
          </cell>
          <cell r="E123" t="str">
            <v>凯迪物流集团/深圳/深圳操作中心/深圳东南亚/越南印尼</v>
          </cell>
          <cell r="F123" t="str">
            <v>女</v>
          </cell>
          <cell r="G123" t="str">
            <v>13028864817</v>
          </cell>
        </row>
        <row r="124">
          <cell r="A124" t="str">
            <v>刘希萌</v>
          </cell>
          <cell r="B124" t="str">
            <v>102131</v>
          </cell>
          <cell r="C124" t="str">
            <v>Maggie</v>
          </cell>
          <cell r="D124" t="str">
            <v>FOB</v>
          </cell>
          <cell r="E124" t="str">
            <v>凯迪物流集团/深圳/深圳操作中心/深圳东南亚/越南印尼</v>
          </cell>
          <cell r="F124" t="str">
            <v>女</v>
          </cell>
          <cell r="G124" t="str">
            <v>15728117344</v>
          </cell>
        </row>
        <row r="125">
          <cell r="A125" t="str">
            <v>卢杰龙</v>
          </cell>
          <cell r="B125" t="str">
            <v>102067</v>
          </cell>
          <cell r="C125" t="str">
            <v>Eddie</v>
          </cell>
          <cell r="D125" t="str">
            <v>操作</v>
          </cell>
          <cell r="E125" t="str">
            <v>凯迪物流集团/深圳/深圳操作中心/深圳东南亚/越南印尼</v>
          </cell>
          <cell r="F125" t="str">
            <v>男</v>
          </cell>
          <cell r="G125" t="str">
            <v>18888480992</v>
          </cell>
        </row>
        <row r="126">
          <cell r="A126" t="str">
            <v>许小芬</v>
          </cell>
          <cell r="B126" t="str">
            <v>101723</v>
          </cell>
          <cell r="C126" t="str">
            <v>Meara</v>
          </cell>
          <cell r="D126" t="str">
            <v>FOB</v>
          </cell>
          <cell r="E126" t="str">
            <v>凯迪物流集团/深圳/深圳操作中心/深圳东南亚/越南印尼</v>
          </cell>
          <cell r="F126" t="str">
            <v>女</v>
          </cell>
          <cell r="G126" t="str">
            <v>18098145563</v>
          </cell>
        </row>
        <row r="127">
          <cell r="A127" t="str">
            <v>叶敏</v>
          </cell>
          <cell r="B127" t="str">
            <v>101660</v>
          </cell>
          <cell r="C127" t="str">
            <v>Esme</v>
          </cell>
          <cell r="D127" t="str">
            <v>FOB</v>
          </cell>
          <cell r="E127" t="str">
            <v>凯迪物流集团/深圳/深圳操作中心/深圳东南亚/越南印尼</v>
          </cell>
          <cell r="F127" t="str">
            <v>女</v>
          </cell>
          <cell r="G127" t="str">
            <v>15817253980</v>
          </cell>
        </row>
        <row r="128">
          <cell r="A128" t="str">
            <v>谢彩凤</v>
          </cell>
          <cell r="B128" t="str">
            <v>101191</v>
          </cell>
          <cell r="C128" t="str">
            <v>Demi</v>
          </cell>
          <cell r="D128" t="str">
            <v>经理</v>
          </cell>
          <cell r="E128" t="str">
            <v>凯迪物流集团/深圳/深圳操作中心/深圳东南亚/日韩台新马泰</v>
          </cell>
          <cell r="F128" t="str">
            <v>女</v>
          </cell>
          <cell r="G128" t="str">
            <v>13657295452</v>
          </cell>
        </row>
        <row r="129">
          <cell r="A129" t="str">
            <v>郭丽蓉</v>
          </cell>
          <cell r="B129" t="str">
            <v>102061</v>
          </cell>
          <cell r="C129" t="str">
            <v>Lina</v>
          </cell>
          <cell r="D129" t="str">
            <v>配载</v>
          </cell>
          <cell r="E129" t="str">
            <v>凯迪物流集团/深圳/深圳操作中心/深圳东南亚/日韩台新马泰</v>
          </cell>
          <cell r="F129" t="str">
            <v>女</v>
          </cell>
          <cell r="G129" t="str">
            <v>19065463356</v>
          </cell>
        </row>
        <row r="130">
          <cell r="A130" t="str">
            <v>彭荷娣</v>
          </cell>
          <cell r="B130" t="str">
            <v>101940</v>
          </cell>
          <cell r="C130" t="str">
            <v>Sylvia</v>
          </cell>
          <cell r="D130" t="str">
            <v>操作</v>
          </cell>
          <cell r="E130" t="str">
            <v>凯迪物流集团/深圳/深圳操作中心/深圳东南亚/日韩台新马泰</v>
          </cell>
          <cell r="F130" t="str">
            <v>女</v>
          </cell>
          <cell r="G130" t="str">
            <v>18179749421</v>
          </cell>
        </row>
        <row r="131">
          <cell r="A131" t="str">
            <v>林再铄</v>
          </cell>
          <cell r="B131" t="str">
            <v>101890</v>
          </cell>
          <cell r="C131" t="str">
            <v>Jason</v>
          </cell>
          <cell r="D131" t="str">
            <v>铁路操作</v>
          </cell>
          <cell r="E131" t="str">
            <v>凯迪物流集团/深圳/深圳操作中心/深圳铁路部</v>
          </cell>
          <cell r="F131" t="str">
            <v>男</v>
          </cell>
          <cell r="G131" t="str">
            <v>18682227406</v>
          </cell>
        </row>
        <row r="132">
          <cell r="A132" t="str">
            <v>杨太安</v>
          </cell>
          <cell r="B132" t="str">
            <v>L349</v>
          </cell>
          <cell r="C132" t="str">
            <v>Jon.Jay.Yang</v>
          </cell>
          <cell r="D132" t="str">
            <v>部门总经理</v>
          </cell>
          <cell r="E132" t="str">
            <v>凯迪物流集团/深圳/深圳营销中心</v>
          </cell>
          <cell r="F132" t="str">
            <v>男</v>
          </cell>
          <cell r="G132" t="str">
            <v>13530857220</v>
          </cell>
        </row>
        <row r="133">
          <cell r="A133" t="str">
            <v>杨瑾荣</v>
          </cell>
          <cell r="B133" t="str">
            <v>L348</v>
          </cell>
          <cell r="C133" t="str">
            <v>Kiky</v>
          </cell>
          <cell r="D133" t="str">
            <v>分部副总经理</v>
          </cell>
          <cell r="E133" t="str">
            <v>凯迪物流集团/深圳/深圳营销中心;凯迪物流集团/深圳/深圳营销中心/深圳营销1部</v>
          </cell>
          <cell r="F133" t="str">
            <v>女</v>
          </cell>
          <cell r="G133" t="str">
            <v>13925284527</v>
          </cell>
        </row>
        <row r="134">
          <cell r="A134" t="str">
            <v>崔广彦</v>
          </cell>
          <cell r="B134" t="str">
            <v>100256</v>
          </cell>
          <cell r="C134" t="str">
            <v>Crystal</v>
          </cell>
          <cell r="D134" t="str">
            <v>业务助理</v>
          </cell>
          <cell r="E134" t="str">
            <v>凯迪物流集团/深圳/深圳营销中心/深圳营销1部</v>
          </cell>
          <cell r="F134" t="str">
            <v>女</v>
          </cell>
          <cell r="G134" t="str">
            <v>13927435590</v>
          </cell>
        </row>
        <row r="135">
          <cell r="A135" t="str">
            <v>刘少玲</v>
          </cell>
          <cell r="B135" t="str">
            <v>101568</v>
          </cell>
          <cell r="C135" t="str">
            <v>Dicy</v>
          </cell>
          <cell r="D135" t="str">
            <v>业务代表</v>
          </cell>
          <cell r="E135" t="str">
            <v>凯迪物流集团/深圳/深圳营销中心/深圳营销1部</v>
          </cell>
          <cell r="F135" t="str">
            <v>女</v>
          </cell>
          <cell r="G135" t="str">
            <v>13686830685</v>
          </cell>
        </row>
        <row r="136">
          <cell r="A136" t="str">
            <v>余美丽</v>
          </cell>
          <cell r="B136" t="str">
            <v>L187</v>
          </cell>
          <cell r="C136" t="str">
            <v>Pretty</v>
          </cell>
          <cell r="D136" t="str">
            <v>业务经理</v>
          </cell>
          <cell r="E136" t="str">
            <v>凯迪物流集团/深圳/深圳营销中心/深圳营销2部</v>
          </cell>
          <cell r="F136" t="str">
            <v>女</v>
          </cell>
          <cell r="G136" t="str">
            <v>18926061323</v>
          </cell>
        </row>
        <row r="137">
          <cell r="A137" t="str">
            <v>陈文姬</v>
          </cell>
          <cell r="B137" t="str">
            <v>L661</v>
          </cell>
          <cell r="C137" t="str">
            <v>CICI</v>
          </cell>
          <cell r="D137" t="str">
            <v>业务助理</v>
          </cell>
          <cell r="E137" t="str">
            <v>凯迪物流集团/深圳/深圳营销中心/深圳营销2部</v>
          </cell>
          <cell r="F137" t="str">
            <v>女</v>
          </cell>
          <cell r="G137" t="str">
            <v>13570832452</v>
          </cell>
        </row>
        <row r="138">
          <cell r="A138" t="str">
            <v>关宇研</v>
          </cell>
          <cell r="B138" t="str">
            <v>L799</v>
          </cell>
          <cell r="C138" t="str">
            <v>Lily Kwan</v>
          </cell>
          <cell r="D138" t="str">
            <v>业务代表</v>
          </cell>
          <cell r="E138" t="str">
            <v>凯迪物流集团/深圳/深圳营销中心/深圳营销2部</v>
          </cell>
          <cell r="F138" t="str">
            <v>女</v>
          </cell>
          <cell r="G138" t="str">
            <v>15502005952</v>
          </cell>
        </row>
        <row r="139">
          <cell r="A139" t="str">
            <v>林俊</v>
          </cell>
          <cell r="B139" t="str">
            <v>101077</v>
          </cell>
          <cell r="C139" t="str">
            <v>Jack. LinJun</v>
          </cell>
          <cell r="D139" t="str">
            <v>业务代表</v>
          </cell>
          <cell r="E139" t="str">
            <v>凯迪物流集团/深圳/深圳营销中心/深圳营销2部</v>
          </cell>
          <cell r="F139" t="str">
            <v>男</v>
          </cell>
          <cell r="G139" t="str">
            <v>13424376895</v>
          </cell>
        </row>
        <row r="140">
          <cell r="A140" t="str">
            <v>董仕琼</v>
          </cell>
          <cell r="B140" t="str">
            <v>100359</v>
          </cell>
          <cell r="C140" t="str">
            <v>Joan</v>
          </cell>
          <cell r="D140" t="str">
            <v>业务经理</v>
          </cell>
          <cell r="E140" t="str">
            <v>凯迪物流集团/深圳/深圳营销中心/深圳营销3部</v>
          </cell>
          <cell r="F140" t="str">
            <v>女</v>
          </cell>
          <cell r="G140" t="str">
            <v>13530002594</v>
          </cell>
        </row>
        <row r="141">
          <cell r="A141" t="str">
            <v>陈周应</v>
          </cell>
          <cell r="B141" t="str">
            <v>3052</v>
          </cell>
          <cell r="C141" t="str">
            <v>Adily</v>
          </cell>
          <cell r="D141" t="str">
            <v>业务经理</v>
          </cell>
          <cell r="E141" t="str">
            <v>凯迪物流集团/深圳/深圳营销中心/深圳营销14部;凯迪物流集团/深圳/深圳营销中心/深圳营销3部</v>
          </cell>
          <cell r="F141" t="str">
            <v>女</v>
          </cell>
          <cell r="G141" t="str">
            <v>19924531718</v>
          </cell>
        </row>
        <row r="142">
          <cell r="A142" t="str">
            <v>韩磊</v>
          </cell>
          <cell r="B142" t="str">
            <v>L682</v>
          </cell>
          <cell r="C142" t="str">
            <v>Kevin</v>
          </cell>
          <cell r="D142" t="str">
            <v>业务代表</v>
          </cell>
          <cell r="E142" t="str">
            <v>凯迪物流集团/深圳/深圳营销中心/深圳营销3部</v>
          </cell>
          <cell r="F142" t="str">
            <v>男</v>
          </cell>
          <cell r="G142" t="str">
            <v>13798211907</v>
          </cell>
        </row>
        <row r="143">
          <cell r="A143" t="str">
            <v>彭季</v>
          </cell>
          <cell r="B143" t="str">
            <v>101145</v>
          </cell>
          <cell r="C143" t="str">
            <v>Jean</v>
          </cell>
          <cell r="D143" t="str">
            <v>业务代表</v>
          </cell>
          <cell r="E143" t="str">
            <v>凯迪物流集团/深圳/深圳营销中心/深圳营销3部</v>
          </cell>
          <cell r="F143" t="str">
            <v>男</v>
          </cell>
          <cell r="G143" t="str">
            <v>13135658505</v>
          </cell>
        </row>
        <row r="144">
          <cell r="A144" t="str">
            <v>张淑燕</v>
          </cell>
          <cell r="B144" t="str">
            <v>L693</v>
          </cell>
          <cell r="C144" t="str">
            <v>Yen</v>
          </cell>
          <cell r="D144" t="str">
            <v>业务助理</v>
          </cell>
          <cell r="E144" t="str">
            <v>凯迪物流集团/深圳/深圳营销中心/深圳营销3部</v>
          </cell>
          <cell r="F144" t="str">
            <v>女</v>
          </cell>
          <cell r="G144" t="str">
            <v>15012478729</v>
          </cell>
        </row>
        <row r="145">
          <cell r="A145" t="str">
            <v>钟洋石</v>
          </cell>
          <cell r="B145" t="str">
            <v>101996</v>
          </cell>
          <cell r="C145" t="str">
            <v/>
          </cell>
          <cell r="D145" t="str">
            <v>业务代表</v>
          </cell>
          <cell r="E145" t="str">
            <v>凯迪物流集团/深圳/深圳营销中心/深圳营销3部</v>
          </cell>
          <cell r="F145" t="str">
            <v>男</v>
          </cell>
          <cell r="G145" t="str">
            <v>18827875451</v>
          </cell>
        </row>
        <row r="146">
          <cell r="A146" t="str">
            <v>罗婕</v>
          </cell>
          <cell r="B146" t="str">
            <v>102028</v>
          </cell>
          <cell r="C146" t="str">
            <v>Alaia</v>
          </cell>
          <cell r="D146" t="str">
            <v>业务代表</v>
          </cell>
          <cell r="E146" t="str">
            <v>凯迪物流集团/深圳/深圳营销中心/深圳营销3部</v>
          </cell>
          <cell r="F146" t="str">
            <v>女</v>
          </cell>
          <cell r="G146" t="str">
            <v>14774727894</v>
          </cell>
        </row>
        <row r="147">
          <cell r="A147" t="str">
            <v>李施豪</v>
          </cell>
          <cell r="B147" t="str">
            <v>102102</v>
          </cell>
          <cell r="C147" t="str">
            <v>Louys</v>
          </cell>
          <cell r="D147" t="str">
            <v>业务代表</v>
          </cell>
          <cell r="E147" t="str">
            <v>凯迪物流集团/深圳/深圳营销中心/深圳营销3部</v>
          </cell>
          <cell r="F147" t="str">
            <v>男</v>
          </cell>
          <cell r="G147" t="str">
            <v>17688945754</v>
          </cell>
        </row>
        <row r="148">
          <cell r="A148" t="str">
            <v>张振宇</v>
          </cell>
          <cell r="B148" t="str">
            <v>L287</v>
          </cell>
          <cell r="C148" t="str">
            <v>Rains</v>
          </cell>
          <cell r="D148" t="str">
            <v>业务经理</v>
          </cell>
          <cell r="E148" t="str">
            <v>凯迪物流集团/深圳/深圳营销中心/深圳营销4部</v>
          </cell>
          <cell r="F148" t="str">
            <v>男</v>
          </cell>
          <cell r="G148" t="str">
            <v>18682011131</v>
          </cell>
        </row>
        <row r="149">
          <cell r="A149" t="str">
            <v>李雄辉</v>
          </cell>
          <cell r="B149" t="str">
            <v>L634</v>
          </cell>
          <cell r="C149" t="str">
            <v>Alan</v>
          </cell>
          <cell r="D149" t="str">
            <v>业务代表</v>
          </cell>
          <cell r="E149" t="str">
            <v>凯迪物流集团/深圳/深圳营销中心/深圳营销4部</v>
          </cell>
          <cell r="F149" t="str">
            <v>男</v>
          </cell>
          <cell r="G149" t="str">
            <v>18576670774</v>
          </cell>
        </row>
        <row r="150">
          <cell r="A150" t="str">
            <v>王楠</v>
          </cell>
          <cell r="B150" t="str">
            <v>101534</v>
          </cell>
          <cell r="C150" t="str">
            <v>Lilo</v>
          </cell>
          <cell r="D150" t="str">
            <v>业务助理</v>
          </cell>
          <cell r="E150" t="str">
            <v>凯迪物流集团/深圳/深圳营销中心/深圳营销4部</v>
          </cell>
          <cell r="F150" t="str">
            <v>女</v>
          </cell>
          <cell r="G150" t="str">
            <v>15168449761</v>
          </cell>
        </row>
        <row r="151">
          <cell r="A151" t="str">
            <v>蒋家强</v>
          </cell>
          <cell r="B151" t="str">
            <v>L583</v>
          </cell>
          <cell r="C151" t="str">
            <v>Ben</v>
          </cell>
          <cell r="D151" t="str">
            <v>业务经理</v>
          </cell>
          <cell r="E151" t="str">
            <v>凯迪物流集团/深圳/深圳营销中心/深圳营销5部</v>
          </cell>
          <cell r="F151" t="str">
            <v>男</v>
          </cell>
          <cell r="G151" t="str">
            <v>13632871397</v>
          </cell>
        </row>
        <row r="152">
          <cell r="A152" t="str">
            <v>杨远通</v>
          </cell>
          <cell r="B152" t="str">
            <v>101294</v>
          </cell>
          <cell r="C152" t="str">
            <v>Thorne</v>
          </cell>
          <cell r="D152" t="str">
            <v>业务代表</v>
          </cell>
          <cell r="E152" t="str">
            <v>凯迪物流集团/深圳/深圳营销中心/深圳营销5部</v>
          </cell>
          <cell r="F152" t="str">
            <v>男</v>
          </cell>
          <cell r="G152" t="str">
            <v>18129813192</v>
          </cell>
        </row>
        <row r="153">
          <cell r="A153" t="str">
            <v>李艺蕊</v>
          </cell>
          <cell r="B153" t="str">
            <v>102021</v>
          </cell>
          <cell r="C153" t="str">
            <v>Hedy</v>
          </cell>
          <cell r="D153" t="str">
            <v>业务代表</v>
          </cell>
          <cell r="E153" t="str">
            <v>凯迪物流集团/深圳/深圳营销中心/深圳营销5部</v>
          </cell>
          <cell r="F153" t="str">
            <v>女</v>
          </cell>
          <cell r="G153" t="str">
            <v>18839508568</v>
          </cell>
        </row>
        <row r="154">
          <cell r="A154" t="str">
            <v>陆勇</v>
          </cell>
          <cell r="B154" t="str">
            <v>L568</v>
          </cell>
          <cell r="C154" t="str">
            <v>TOM</v>
          </cell>
          <cell r="D154" t="str">
            <v>业务经理</v>
          </cell>
          <cell r="E154" t="str">
            <v>凯迪物流集团/深圳/深圳营销中心/深圳营销6部</v>
          </cell>
          <cell r="F154" t="str">
            <v>男</v>
          </cell>
          <cell r="G154" t="str">
            <v>15712195619</v>
          </cell>
        </row>
        <row r="155">
          <cell r="A155" t="str">
            <v>马少如</v>
          </cell>
          <cell r="B155" t="str">
            <v>L326</v>
          </cell>
          <cell r="C155" t="str">
            <v>Lida</v>
          </cell>
          <cell r="D155" t="str">
            <v>业务助理</v>
          </cell>
          <cell r="E155" t="str">
            <v>凯迪物流集团/深圳/深圳营销中心/深圳营销6部</v>
          </cell>
          <cell r="F155" t="str">
            <v>女</v>
          </cell>
          <cell r="G155" t="str">
            <v>13543331345</v>
          </cell>
        </row>
        <row r="156">
          <cell r="A156" t="str">
            <v>庞凯</v>
          </cell>
          <cell r="B156" t="str">
            <v>L575</v>
          </cell>
          <cell r="C156" t="str">
            <v>Rocky</v>
          </cell>
          <cell r="D156" t="str">
            <v>业务经理</v>
          </cell>
          <cell r="E156" t="str">
            <v>凯迪物流集团/深圳/深圳营销中心/深圳营销7部</v>
          </cell>
          <cell r="F156" t="str">
            <v>男</v>
          </cell>
          <cell r="G156" t="str">
            <v>13392193519</v>
          </cell>
        </row>
        <row r="157">
          <cell r="A157" t="str">
            <v>林佩武</v>
          </cell>
          <cell r="B157" t="str">
            <v>101078</v>
          </cell>
          <cell r="C157" t="str">
            <v>James</v>
          </cell>
          <cell r="D157" t="str">
            <v>业务代表</v>
          </cell>
          <cell r="E157" t="str">
            <v>凯迪物流集团/深圳/深圳营销中心/深圳营销7部</v>
          </cell>
          <cell r="F157" t="str">
            <v>男</v>
          </cell>
          <cell r="G157" t="str">
            <v>13413038096</v>
          </cell>
        </row>
        <row r="158">
          <cell r="A158" t="str">
            <v>林永亮</v>
          </cell>
          <cell r="B158" t="str">
            <v>101792</v>
          </cell>
          <cell r="C158" t="str">
            <v>Lin</v>
          </cell>
          <cell r="D158" t="str">
            <v>业务代表</v>
          </cell>
          <cell r="E158" t="str">
            <v>凯迪物流集团/深圳/深圳营销中心/深圳营销7部</v>
          </cell>
          <cell r="F158" t="str">
            <v>男</v>
          </cell>
          <cell r="G158" t="str">
            <v>15338063280</v>
          </cell>
        </row>
        <row r="159">
          <cell r="A159" t="str">
            <v>谢宇</v>
          </cell>
          <cell r="B159" t="str">
            <v>2921</v>
          </cell>
          <cell r="C159" t="str">
            <v>Anny</v>
          </cell>
          <cell r="D159" t="str">
            <v>业务助理</v>
          </cell>
          <cell r="E159" t="str">
            <v>凯迪物流集团/深圳/深圳营销中心/深圳营销7部</v>
          </cell>
          <cell r="F159" t="str">
            <v>女</v>
          </cell>
          <cell r="G159" t="str">
            <v>13710901604</v>
          </cell>
        </row>
        <row r="160">
          <cell r="A160" t="str">
            <v>叶锦甜</v>
          </cell>
          <cell r="B160" t="str">
            <v>101195</v>
          </cell>
          <cell r="C160" t="str">
            <v>Candy</v>
          </cell>
          <cell r="D160" t="str">
            <v>业务代表</v>
          </cell>
          <cell r="E160" t="str">
            <v>凯迪物流集团/深圳/深圳营销中心/深圳营销7部</v>
          </cell>
          <cell r="F160" t="str">
            <v>女</v>
          </cell>
          <cell r="G160" t="str">
            <v>15625228776</v>
          </cell>
        </row>
        <row r="161">
          <cell r="A161" t="str">
            <v>林子博</v>
          </cell>
          <cell r="B161" t="str">
            <v>101912</v>
          </cell>
          <cell r="C161" t="str">
            <v>Lanny</v>
          </cell>
          <cell r="D161" t="str">
            <v>业务代表</v>
          </cell>
          <cell r="E161" t="str">
            <v>凯迪物流集团/深圳/深圳营销中心/深圳营销7部</v>
          </cell>
          <cell r="F161" t="str">
            <v>男</v>
          </cell>
          <cell r="G161" t="str">
            <v>15302284376</v>
          </cell>
        </row>
        <row r="162">
          <cell r="A162" t="str">
            <v>张索玉</v>
          </cell>
          <cell r="B162" t="str">
            <v>102145</v>
          </cell>
          <cell r="C162" t="str">
            <v>Rebecca</v>
          </cell>
          <cell r="D162" t="str">
            <v>业务代表</v>
          </cell>
          <cell r="E162" t="str">
            <v>凯迪物流集团/深圳/深圳营销中心/深圳营销7部</v>
          </cell>
          <cell r="F162" t="str">
            <v>女</v>
          </cell>
          <cell r="G162" t="str">
            <v>18013940836</v>
          </cell>
        </row>
        <row r="163">
          <cell r="A163" t="str">
            <v>孙加冉</v>
          </cell>
          <cell r="B163" t="str">
            <v>2823</v>
          </cell>
          <cell r="C163" t="str">
            <v>Kevin</v>
          </cell>
          <cell r="D163" t="str">
            <v>业务经理</v>
          </cell>
          <cell r="E163" t="str">
            <v>凯迪物流集团/深圳/深圳营销中心/深圳营销8部</v>
          </cell>
          <cell r="F163" t="str">
            <v>男</v>
          </cell>
          <cell r="G163" t="str">
            <v>18926546358</v>
          </cell>
        </row>
        <row r="164">
          <cell r="A164" t="str">
            <v>陈妍铃</v>
          </cell>
          <cell r="B164" t="str">
            <v>101560</v>
          </cell>
          <cell r="C164" t="str">
            <v>Linda</v>
          </cell>
          <cell r="D164" t="str">
            <v>业务代表</v>
          </cell>
          <cell r="E164" t="str">
            <v>凯迪物流集团/深圳/深圳营销中心/深圳营销8部</v>
          </cell>
          <cell r="F164" t="str">
            <v>女</v>
          </cell>
          <cell r="G164" t="str">
            <v>13640471815</v>
          </cell>
        </row>
        <row r="165">
          <cell r="A165" t="str">
            <v>黄文武</v>
          </cell>
          <cell r="B165" t="str">
            <v>101377</v>
          </cell>
          <cell r="C165" t="str">
            <v>Jerry</v>
          </cell>
          <cell r="D165" t="str">
            <v>业务代表</v>
          </cell>
          <cell r="E165" t="str">
            <v>凯迪物流集团/深圳/深圳营销中心/深圳营销8部</v>
          </cell>
          <cell r="F165" t="str">
            <v>男</v>
          </cell>
          <cell r="G165" t="str">
            <v>15797869217</v>
          </cell>
        </row>
        <row r="166">
          <cell r="A166" t="str">
            <v>刘芳</v>
          </cell>
          <cell r="B166" t="str">
            <v>101596</v>
          </cell>
          <cell r="C166" t="str">
            <v>Fanny</v>
          </cell>
          <cell r="D166" t="str">
            <v>业务助理</v>
          </cell>
          <cell r="E166" t="str">
            <v>凯迪物流集团/深圳/深圳营销中心/深圳营销8部</v>
          </cell>
          <cell r="F166" t="str">
            <v>女</v>
          </cell>
          <cell r="G166" t="str">
            <v>13760212372</v>
          </cell>
        </row>
        <row r="167">
          <cell r="A167" t="str">
            <v>苏保海</v>
          </cell>
          <cell r="B167" t="str">
            <v>101639</v>
          </cell>
          <cell r="C167" t="str">
            <v>Mike</v>
          </cell>
          <cell r="D167" t="str">
            <v>业务代表</v>
          </cell>
          <cell r="E167" t="str">
            <v>凯迪物流集团/深圳/深圳营销中心/深圳营销8部</v>
          </cell>
          <cell r="F167" t="str">
            <v>男</v>
          </cell>
          <cell r="G167" t="str">
            <v>13724329758</v>
          </cell>
        </row>
        <row r="168">
          <cell r="A168" t="str">
            <v>苏佳佳</v>
          </cell>
          <cell r="B168" t="str">
            <v>101363</v>
          </cell>
          <cell r="C168" t="str">
            <v>Irina</v>
          </cell>
          <cell r="D168" t="str">
            <v>业务代表</v>
          </cell>
          <cell r="E168" t="str">
            <v>凯迪物流集团/深圳/深圳营销中心/深圳营销8部</v>
          </cell>
          <cell r="F168" t="str">
            <v>女</v>
          </cell>
          <cell r="G168" t="str">
            <v>13480809141</v>
          </cell>
        </row>
        <row r="169">
          <cell r="A169" t="str">
            <v>杨汝桐</v>
          </cell>
          <cell r="B169" t="str">
            <v>101805</v>
          </cell>
          <cell r="C169" t="str">
            <v>Yvette</v>
          </cell>
          <cell r="D169" t="str">
            <v>业务助理</v>
          </cell>
          <cell r="E169" t="str">
            <v>凯迪物流集团/深圳/深圳营销中心/深圳营销8部</v>
          </cell>
          <cell r="F169" t="str">
            <v>女</v>
          </cell>
          <cell r="G169" t="str">
            <v>15902072140</v>
          </cell>
        </row>
        <row r="170">
          <cell r="A170" t="str">
            <v>李文卫</v>
          </cell>
          <cell r="B170" t="str">
            <v>102013</v>
          </cell>
          <cell r="C170" t="str">
            <v>Vinnie</v>
          </cell>
          <cell r="D170" t="str">
            <v>业务助理</v>
          </cell>
          <cell r="E170" t="str">
            <v>凯迪物流集团/深圳/深圳营销中心/深圳营销8部</v>
          </cell>
          <cell r="F170" t="str">
            <v>女</v>
          </cell>
          <cell r="G170" t="str">
            <v>15573498793</v>
          </cell>
        </row>
        <row r="171">
          <cell r="A171" t="str">
            <v>高伟</v>
          </cell>
          <cell r="B171" t="str">
            <v>L276</v>
          </cell>
          <cell r="C171" t="str">
            <v>Liz</v>
          </cell>
          <cell r="D171" t="str">
            <v>业务经理</v>
          </cell>
          <cell r="E171" t="str">
            <v>凯迪物流集团/深圳/深圳营销中心/深圳营销9部</v>
          </cell>
          <cell r="F171" t="str">
            <v>女</v>
          </cell>
          <cell r="G171" t="str">
            <v>13760407800</v>
          </cell>
        </row>
        <row r="172">
          <cell r="A172" t="str">
            <v>盛庆兵</v>
          </cell>
          <cell r="B172" t="str">
            <v>L529</v>
          </cell>
          <cell r="C172" t="str">
            <v>Kerry</v>
          </cell>
          <cell r="D172" t="str">
            <v>市场专员</v>
          </cell>
          <cell r="E172" t="str">
            <v>凯迪物流集团/深圳/深圳营销中心/深圳营销9部</v>
          </cell>
          <cell r="F172" t="str">
            <v>男</v>
          </cell>
          <cell r="G172" t="str">
            <v>15989315976</v>
          </cell>
        </row>
        <row r="173">
          <cell r="A173" t="str">
            <v>李家栋</v>
          </cell>
          <cell r="B173" t="str">
            <v>101295</v>
          </cell>
          <cell r="C173" t="str">
            <v>Jordon.Lee</v>
          </cell>
          <cell r="D173" t="str">
            <v>业务经理</v>
          </cell>
          <cell r="E173" t="str">
            <v>凯迪物流集团/深圳/深圳营销中心/深圳营销10部</v>
          </cell>
          <cell r="F173" t="str">
            <v>男</v>
          </cell>
          <cell r="G173" t="str">
            <v>13554746916</v>
          </cell>
        </row>
        <row r="174">
          <cell r="A174" t="str">
            <v>罗开烨</v>
          </cell>
          <cell r="B174" t="str">
            <v>101905</v>
          </cell>
          <cell r="C174" t="str">
            <v>Loki</v>
          </cell>
          <cell r="D174" t="str">
            <v>业务代表</v>
          </cell>
          <cell r="E174" t="str">
            <v>凯迪物流集团/深圳/深圳营销中心/深圳营销10部</v>
          </cell>
          <cell r="F174" t="str">
            <v>男</v>
          </cell>
          <cell r="G174" t="str">
            <v>18925897016</v>
          </cell>
        </row>
        <row r="175">
          <cell r="A175" t="str">
            <v>周航行</v>
          </cell>
          <cell r="B175" t="str">
            <v>101982</v>
          </cell>
          <cell r="C175" t="str">
            <v>Kelly</v>
          </cell>
          <cell r="D175" t="str">
            <v>业务代表</v>
          </cell>
          <cell r="E175" t="str">
            <v>凯迪物流集团/深圳/深圳营销中心/深圳营销10部</v>
          </cell>
          <cell r="F175" t="str">
            <v>男</v>
          </cell>
          <cell r="G175" t="str">
            <v>13659716807</v>
          </cell>
        </row>
        <row r="176">
          <cell r="A176" t="str">
            <v>王威</v>
          </cell>
          <cell r="B176" t="str">
            <v>101993</v>
          </cell>
          <cell r="C176" t="str">
            <v>William Wang</v>
          </cell>
          <cell r="D176" t="str">
            <v>业务代表</v>
          </cell>
          <cell r="E176" t="str">
            <v>凯迪物流集团/深圳/深圳营销中心/深圳营销10部</v>
          </cell>
          <cell r="F176" t="str">
            <v>男</v>
          </cell>
          <cell r="G176" t="str">
            <v>13537550521</v>
          </cell>
        </row>
        <row r="177">
          <cell r="A177" t="str">
            <v>吴奕鸿</v>
          </cell>
          <cell r="B177" t="str">
            <v>102057</v>
          </cell>
          <cell r="C177" t="str">
            <v>Leo</v>
          </cell>
          <cell r="D177" t="str">
            <v>业务代表</v>
          </cell>
          <cell r="E177" t="str">
            <v>凯迪物流集团/深圳/深圳营销中心/深圳营销10部</v>
          </cell>
          <cell r="F177" t="str">
            <v>男</v>
          </cell>
          <cell r="G177" t="str">
            <v>15817921092</v>
          </cell>
        </row>
        <row r="178">
          <cell r="A178" t="str">
            <v>陈桄泰</v>
          </cell>
          <cell r="B178" t="str">
            <v>102096</v>
          </cell>
          <cell r="C178" t="str">
            <v>Mark</v>
          </cell>
          <cell r="D178" t="str">
            <v>业务代表</v>
          </cell>
          <cell r="E178" t="str">
            <v>凯迪物流集团/深圳/深圳营销中心/深圳营销10部</v>
          </cell>
          <cell r="F178" t="str">
            <v>男</v>
          </cell>
          <cell r="G178" t="str">
            <v>13352687379</v>
          </cell>
        </row>
        <row r="179">
          <cell r="A179" t="str">
            <v>陈融峰</v>
          </cell>
          <cell r="B179" t="str">
            <v>102139</v>
          </cell>
          <cell r="C179" t="str">
            <v>Charles</v>
          </cell>
          <cell r="D179" t="str">
            <v>业务代表</v>
          </cell>
          <cell r="E179" t="str">
            <v>凯迪物流集团/深圳/深圳营销中心/深圳营销10部</v>
          </cell>
          <cell r="F179" t="str">
            <v>男</v>
          </cell>
          <cell r="G179" t="str">
            <v>15115518816</v>
          </cell>
        </row>
        <row r="180">
          <cell r="A180" t="str">
            <v>应文良</v>
          </cell>
          <cell r="B180" t="str">
            <v>101410</v>
          </cell>
          <cell r="C180" t="str">
            <v>Vilen</v>
          </cell>
          <cell r="D180" t="str">
            <v>业务经理</v>
          </cell>
          <cell r="E180" t="str">
            <v>凯迪物流集团/深圳/深圳营销中心/深圳营销11部</v>
          </cell>
          <cell r="F180" t="str">
            <v>男</v>
          </cell>
          <cell r="G180" t="str">
            <v>19520898280</v>
          </cell>
        </row>
        <row r="181">
          <cell r="A181" t="str">
            <v>李俏燕</v>
          </cell>
          <cell r="B181" t="str">
            <v>101464</v>
          </cell>
          <cell r="C181" t="str">
            <v>Yumi</v>
          </cell>
          <cell r="D181" t="str">
            <v>业务代表</v>
          </cell>
          <cell r="E181" t="str">
            <v>凯迪物流集团/深圳/深圳营销中心/深圳营销11部</v>
          </cell>
          <cell r="F181" t="str">
            <v>女</v>
          </cell>
          <cell r="G181" t="str">
            <v>13798332565</v>
          </cell>
        </row>
        <row r="182">
          <cell r="A182" t="str">
            <v>王启梁</v>
          </cell>
          <cell r="B182" t="str">
            <v>101976</v>
          </cell>
          <cell r="C182" t="str">
            <v>Rogge</v>
          </cell>
          <cell r="D182" t="str">
            <v>业务代表</v>
          </cell>
          <cell r="E182" t="str">
            <v>凯迪物流集团/深圳/深圳营销中心/深圳营销11部</v>
          </cell>
          <cell r="F182" t="str">
            <v>男</v>
          </cell>
          <cell r="G182" t="str">
            <v>17665497048</v>
          </cell>
        </row>
        <row r="183">
          <cell r="A183" t="str">
            <v>马炜标</v>
          </cell>
          <cell r="B183" t="str">
            <v>101977</v>
          </cell>
          <cell r="C183" t="str">
            <v>Bruce</v>
          </cell>
          <cell r="D183" t="str">
            <v>业务代表</v>
          </cell>
          <cell r="E183" t="str">
            <v>凯迪物流集团/深圳/深圳营销中心/深圳营销11部</v>
          </cell>
          <cell r="F183" t="str">
            <v>男</v>
          </cell>
          <cell r="G183" t="str">
            <v>13360930367</v>
          </cell>
        </row>
        <row r="184">
          <cell r="A184" t="str">
            <v>刘松</v>
          </cell>
          <cell r="B184" t="str">
            <v>101994</v>
          </cell>
          <cell r="C184" t="str">
            <v>Seth</v>
          </cell>
          <cell r="D184" t="str">
            <v>业务代表</v>
          </cell>
          <cell r="E184" t="str">
            <v>凯迪物流集团/深圳/深圳营销中心/深圳营销11部</v>
          </cell>
          <cell r="F184" t="str">
            <v>男</v>
          </cell>
          <cell r="G184" t="str">
            <v>13755685329</v>
          </cell>
        </row>
        <row r="185">
          <cell r="A185" t="str">
            <v>李华明</v>
          </cell>
          <cell r="B185" t="str">
            <v>102128</v>
          </cell>
          <cell r="C185" t="str">
            <v>Alan</v>
          </cell>
          <cell r="D185" t="str">
            <v>业务代表</v>
          </cell>
          <cell r="E185" t="str">
            <v>凯迪物流集团/深圳/深圳营销中心/深圳营销11部</v>
          </cell>
          <cell r="F185" t="str">
            <v>男</v>
          </cell>
          <cell r="G185" t="str">
            <v>13229561526</v>
          </cell>
        </row>
        <row r="186">
          <cell r="A186" t="str">
            <v>瞿婷</v>
          </cell>
          <cell r="B186" t="str">
            <v>L553</v>
          </cell>
          <cell r="C186" t="str">
            <v>Ann</v>
          </cell>
          <cell r="D186" t="str">
            <v>业务经理</v>
          </cell>
          <cell r="E186" t="str">
            <v>凯迪物流集团/深圳/深圳营销中心/深圳营销12部</v>
          </cell>
          <cell r="F186" t="str">
            <v>女</v>
          </cell>
          <cell r="G186" t="str">
            <v>15814692796</v>
          </cell>
        </row>
        <row r="187">
          <cell r="A187" t="str">
            <v>谢梦达</v>
          </cell>
          <cell r="B187" t="str">
            <v>101785</v>
          </cell>
          <cell r="C187" t="str">
            <v>Devin</v>
          </cell>
          <cell r="D187" t="str">
            <v>业务代表</v>
          </cell>
          <cell r="E187" t="str">
            <v>凯迪物流集团/深圳/深圳营销中心/深圳营销12部</v>
          </cell>
          <cell r="F187" t="str">
            <v>男</v>
          </cell>
          <cell r="G187" t="str">
            <v>18665988532</v>
          </cell>
        </row>
        <row r="188">
          <cell r="A188" t="str">
            <v>张舒文</v>
          </cell>
          <cell r="B188" t="str">
            <v>101898</v>
          </cell>
          <cell r="C188" t="str">
            <v>Duke</v>
          </cell>
          <cell r="D188" t="str">
            <v>业务代表</v>
          </cell>
          <cell r="E188" t="str">
            <v>凯迪物流集团/深圳/深圳营销中心/深圳营销12部</v>
          </cell>
          <cell r="F188" t="str">
            <v>男</v>
          </cell>
          <cell r="G188" t="str">
            <v>17634377324</v>
          </cell>
        </row>
        <row r="189">
          <cell r="A189" t="str">
            <v>谭东华</v>
          </cell>
          <cell r="B189" t="str">
            <v>101962</v>
          </cell>
          <cell r="C189" t="str">
            <v>Tilde</v>
          </cell>
          <cell r="D189" t="str">
            <v>业务代表</v>
          </cell>
          <cell r="E189" t="str">
            <v>凯迪物流集团/深圳/深圳营销中心/深圳营销12部</v>
          </cell>
          <cell r="F189" t="str">
            <v>女</v>
          </cell>
          <cell r="G189" t="str">
            <v>18269462996</v>
          </cell>
        </row>
        <row r="190">
          <cell r="A190" t="str">
            <v>冯杰</v>
          </cell>
          <cell r="B190" t="str">
            <v>102117</v>
          </cell>
          <cell r="C190" t="str">
            <v>Codby</v>
          </cell>
          <cell r="D190" t="str">
            <v>业务代表</v>
          </cell>
          <cell r="E190" t="str">
            <v>凯迪物流集团/深圳/深圳营销中心/深圳营销12部</v>
          </cell>
          <cell r="F190" t="str">
            <v>男</v>
          </cell>
          <cell r="G190" t="str">
            <v>18202901106</v>
          </cell>
        </row>
        <row r="191">
          <cell r="A191" t="str">
            <v>黄康扬</v>
          </cell>
          <cell r="B191" t="str">
            <v>102132</v>
          </cell>
          <cell r="C191" t="str">
            <v>Edison</v>
          </cell>
          <cell r="D191" t="str">
            <v>业务代表</v>
          </cell>
          <cell r="E191" t="str">
            <v>凯迪物流集团/深圳/深圳营销中心/深圳营销12部</v>
          </cell>
          <cell r="F191" t="str">
            <v>男</v>
          </cell>
          <cell r="G191" t="str">
            <v>13434101217</v>
          </cell>
        </row>
        <row r="192">
          <cell r="A192" t="str">
            <v>黄少宏</v>
          </cell>
          <cell r="B192" t="str">
            <v>3025</v>
          </cell>
          <cell r="C192" t="str">
            <v>Magic</v>
          </cell>
          <cell r="D192" t="str">
            <v>业务经理</v>
          </cell>
          <cell r="E192" t="str">
            <v>凯迪物流集团/深圳/深圳营销中心/深圳营销13部</v>
          </cell>
          <cell r="F192" t="str">
            <v>男</v>
          </cell>
          <cell r="G192" t="str">
            <v>13071583650</v>
          </cell>
        </row>
        <row r="193">
          <cell r="A193" t="str">
            <v>陈文燕</v>
          </cell>
          <cell r="B193" t="str">
            <v>102045</v>
          </cell>
          <cell r="C193" t="str">
            <v>Wendy</v>
          </cell>
          <cell r="D193" t="str">
            <v>业务代表</v>
          </cell>
          <cell r="E193" t="str">
            <v>凯迪物流集团/深圳/深圳营销中心/深圳营销13部</v>
          </cell>
          <cell r="F193" t="str">
            <v>女</v>
          </cell>
          <cell r="G193" t="str">
            <v>17825401526</v>
          </cell>
        </row>
        <row r="194">
          <cell r="A194" t="str">
            <v>尹鑫鑫</v>
          </cell>
          <cell r="B194" t="str">
            <v>102059</v>
          </cell>
          <cell r="C194" t="str">
            <v>Stella</v>
          </cell>
          <cell r="D194" t="str">
            <v>业务代表</v>
          </cell>
          <cell r="E194" t="str">
            <v>凯迪物流集团/深圳/深圳营销中心/深圳营销13部</v>
          </cell>
          <cell r="F194" t="str">
            <v>女</v>
          </cell>
          <cell r="G194" t="str">
            <v>13392825525</v>
          </cell>
        </row>
        <row r="195">
          <cell r="A195" t="str">
            <v>彭同君</v>
          </cell>
          <cell r="B195" t="str">
            <v>102083</v>
          </cell>
          <cell r="C195" t="str">
            <v>Tina</v>
          </cell>
          <cell r="D195" t="str">
            <v>业务代表</v>
          </cell>
          <cell r="E195" t="str">
            <v>凯迪物流集团/深圳/深圳营销中心/深圳营销13部</v>
          </cell>
          <cell r="F195" t="str">
            <v>女</v>
          </cell>
          <cell r="G195" t="str">
            <v>13787709573</v>
          </cell>
        </row>
        <row r="196">
          <cell r="A196" t="str">
            <v>谢湘慧</v>
          </cell>
          <cell r="B196" t="str">
            <v>102107</v>
          </cell>
          <cell r="C196" t="str">
            <v>Luffy</v>
          </cell>
          <cell r="D196" t="str">
            <v>业务代表</v>
          </cell>
          <cell r="E196" t="str">
            <v>凯迪物流集团/深圳/深圳营销中心/深圳营销13部</v>
          </cell>
          <cell r="F196" t="str">
            <v>女</v>
          </cell>
          <cell r="G196" t="str">
            <v>15916349021</v>
          </cell>
        </row>
        <row r="197">
          <cell r="A197" t="str">
            <v>刘海峰</v>
          </cell>
          <cell r="B197" t="str">
            <v>102113</v>
          </cell>
          <cell r="C197" t="str">
            <v>Steven</v>
          </cell>
          <cell r="D197" t="str">
            <v>业务代表</v>
          </cell>
          <cell r="E197" t="str">
            <v>凯迪物流集团/深圳/深圳营销中心/深圳营销13部</v>
          </cell>
          <cell r="F197" t="str">
            <v>男</v>
          </cell>
          <cell r="G197" t="str">
            <v>18835244151</v>
          </cell>
        </row>
        <row r="198">
          <cell r="A198" t="str">
            <v>陈堉斌</v>
          </cell>
          <cell r="B198" t="str">
            <v>102124</v>
          </cell>
          <cell r="C198" t="str">
            <v>Kris</v>
          </cell>
          <cell r="D198" t="str">
            <v>业务代表</v>
          </cell>
          <cell r="E198" t="str">
            <v>凯迪物流集团/深圳/深圳营销中心/深圳营销13部</v>
          </cell>
          <cell r="F198" t="str">
            <v>男</v>
          </cell>
          <cell r="G198" t="str">
            <v>17875132089</v>
          </cell>
        </row>
        <row r="199">
          <cell r="A199" t="str">
            <v>何圳轩</v>
          </cell>
          <cell r="B199" t="str">
            <v>102090</v>
          </cell>
          <cell r="C199" t="str">
            <v>Ryan</v>
          </cell>
          <cell r="D199" t="str">
            <v>业务代表</v>
          </cell>
          <cell r="E199" t="str">
            <v>凯迪物流集团/深圳/深圳营销中心/深圳营销14部</v>
          </cell>
          <cell r="F199" t="str">
            <v>男</v>
          </cell>
          <cell r="G199" t="str">
            <v>15575769267</v>
          </cell>
        </row>
        <row r="200">
          <cell r="A200" t="str">
            <v>彭朗森</v>
          </cell>
          <cell r="B200" t="str">
            <v>102091</v>
          </cell>
          <cell r="C200" t="str">
            <v>Hanson</v>
          </cell>
          <cell r="D200" t="str">
            <v>业务代表</v>
          </cell>
          <cell r="E200" t="str">
            <v>凯迪物流集团/深圳/深圳营销中心/深圳营销14部</v>
          </cell>
          <cell r="F200" t="str">
            <v>男</v>
          </cell>
          <cell r="G200" t="str">
            <v>13510001972</v>
          </cell>
        </row>
        <row r="201">
          <cell r="A201" t="str">
            <v>黄耀文</v>
          </cell>
          <cell r="B201" t="str">
            <v>102093</v>
          </cell>
          <cell r="C201" t="str">
            <v>Wen</v>
          </cell>
          <cell r="D201" t="str">
            <v>业务代表</v>
          </cell>
          <cell r="E201" t="str">
            <v>凯迪物流集团/深圳/深圳营销中心/深圳营销14部</v>
          </cell>
          <cell r="F201" t="str">
            <v>男</v>
          </cell>
          <cell r="G201" t="str">
            <v>13717080493</v>
          </cell>
        </row>
        <row r="202">
          <cell r="A202" t="str">
            <v>徐楷霞</v>
          </cell>
          <cell r="B202" t="str">
            <v>102129</v>
          </cell>
          <cell r="C202" t="str">
            <v>KiKi</v>
          </cell>
          <cell r="D202" t="str">
            <v>业务代表</v>
          </cell>
          <cell r="E202" t="str">
            <v>凯迪物流集团/深圳/深圳营销中心/深圳营销14部</v>
          </cell>
          <cell r="F202" t="str">
            <v>女</v>
          </cell>
          <cell r="G202" t="str">
            <v>18948452700</v>
          </cell>
        </row>
        <row r="203">
          <cell r="A203" t="str">
            <v>郑美珠</v>
          </cell>
          <cell r="B203" t="str">
            <v>101352</v>
          </cell>
          <cell r="C203" t="str">
            <v>Erica</v>
          </cell>
          <cell r="D203" t="str">
            <v>经理</v>
          </cell>
          <cell r="E203" t="str">
            <v>凯迪物流集团/深圳/项目管理中心/港珠澳项目中心</v>
          </cell>
          <cell r="F203" t="str">
            <v>女</v>
          </cell>
          <cell r="G203" t="str">
            <v>18823084729</v>
          </cell>
        </row>
        <row r="204">
          <cell r="A204" t="str">
            <v>杨楚星</v>
          </cell>
          <cell r="B204" t="str">
            <v>101891</v>
          </cell>
          <cell r="C204" t="str">
            <v>Dorothy.Yang</v>
          </cell>
          <cell r="D204" t="str">
            <v>总经理</v>
          </cell>
          <cell r="E204" t="str">
            <v>凯迪物流集团/深圳/项目管理中心/加拿大项目中心</v>
          </cell>
          <cell r="F204" t="str">
            <v>女</v>
          </cell>
          <cell r="G204" t="str">
            <v>13603077259</v>
          </cell>
        </row>
        <row r="205">
          <cell r="A205" t="str">
            <v>彭小雪</v>
          </cell>
          <cell r="B205" t="str">
            <v>102074</v>
          </cell>
          <cell r="C205" t="str">
            <v>Aspen</v>
          </cell>
          <cell r="D205" t="str">
            <v>文件助理</v>
          </cell>
          <cell r="E205" t="str">
            <v>凯迪物流集团/深圳/项目管理中心/加拿大项目中心</v>
          </cell>
          <cell r="F205" t="str">
            <v>女</v>
          </cell>
          <cell r="G205" t="str">
            <v>18123617797</v>
          </cell>
        </row>
        <row r="206">
          <cell r="A206" t="str">
            <v>ANDRES.MAZIN</v>
          </cell>
          <cell r="B206" t="str">
            <v>101951</v>
          </cell>
          <cell r="C206" t="str">
            <v>ANDRES.MAZIN</v>
          </cell>
          <cell r="D206" t="str">
            <v>温哥华部门经理</v>
          </cell>
          <cell r="E206" t="str">
            <v>凯迪物流集团/深圳/项目管理中心/加拿大项目中心</v>
          </cell>
          <cell r="F206" t="str">
            <v>男</v>
          </cell>
          <cell r="G206" t="str">
            <v>+12365148307</v>
          </cell>
        </row>
        <row r="207">
          <cell r="A207" t="str">
            <v>RUBY.CHEN</v>
          </cell>
          <cell r="B207" t="str">
            <v>101952</v>
          </cell>
          <cell r="C207" t="str">
            <v>RUBY.CHEN</v>
          </cell>
          <cell r="D207" t="str">
            <v>操作经理</v>
          </cell>
          <cell r="E207" t="str">
            <v>凯迪物流集团/深圳/项目管理中心/加拿大项目中心</v>
          </cell>
          <cell r="F207" t="str">
            <v>女</v>
          </cell>
          <cell r="G207" t="str">
            <v>+12368660887</v>
          </cell>
        </row>
        <row r="208">
          <cell r="A208" t="str">
            <v>Victoria Hernandez</v>
          </cell>
          <cell r="B208" t="str">
            <v>101955</v>
          </cell>
          <cell r="C208" t="str">
            <v/>
          </cell>
          <cell r="D208" t="str">
            <v>温哥华操作</v>
          </cell>
          <cell r="E208" t="str">
            <v>凯迪物流集团/深圳/项目管理中心/加拿大项目中心</v>
          </cell>
          <cell r="F208" t="str">
            <v>女</v>
          </cell>
          <cell r="G208" t="str">
            <v>+16724722094</v>
          </cell>
        </row>
        <row r="209">
          <cell r="A209" t="str">
            <v>Grace Foo</v>
          </cell>
          <cell r="B209" t="str">
            <v>100957</v>
          </cell>
          <cell r="C209" t="str">
            <v>Grace Foo</v>
          </cell>
          <cell r="D209" t="str">
            <v>多伦多操作</v>
          </cell>
          <cell r="E209" t="str">
            <v>凯迪物流集团/深圳/项目管理中心/加拿大项目中心</v>
          </cell>
          <cell r="F209" t="str">
            <v>女</v>
          </cell>
          <cell r="G209" t="str">
            <v>+14168171001</v>
          </cell>
        </row>
        <row r="210">
          <cell r="A210" t="str">
            <v>Jaeun Kim</v>
          </cell>
          <cell r="B210" t="str">
            <v>100958</v>
          </cell>
          <cell r="C210" t="str">
            <v>Jaeun Kim</v>
          </cell>
          <cell r="D210" t="str">
            <v>多伦多操作</v>
          </cell>
          <cell r="E210" t="str">
            <v>凯迪物流集团/深圳/项目管理中心/加拿大项目中心</v>
          </cell>
          <cell r="F210" t="str">
            <v>女</v>
          </cell>
          <cell r="G210" t="str">
            <v>+16478934570</v>
          </cell>
        </row>
        <row r="211">
          <cell r="A211" t="str">
            <v>Shuyu Chen</v>
          </cell>
          <cell r="B211" t="str">
            <v>102000</v>
          </cell>
          <cell r="C211" t="str">
            <v>Suzie Chen</v>
          </cell>
          <cell r="D211" t="str">
            <v>蒙特利尔操作</v>
          </cell>
          <cell r="E211" t="str">
            <v>凯迪物流集团/深圳/项目管理中心/加拿大项目中心</v>
          </cell>
          <cell r="F211" t="str">
            <v>女</v>
          </cell>
          <cell r="G211" t="str">
            <v>+15147700420</v>
          </cell>
        </row>
        <row r="212">
          <cell r="A212" t="str">
            <v>Clark Huang</v>
          </cell>
          <cell r="B212" t="str">
            <v>102003</v>
          </cell>
          <cell r="C212" t="str">
            <v>YUFAN HUAN</v>
          </cell>
          <cell r="D212" t="str">
            <v>温哥华操作</v>
          </cell>
          <cell r="E212" t="str">
            <v>凯迪物流集团/深圳/项目管理中心/加拿大项目中心</v>
          </cell>
          <cell r="F212" t="str">
            <v>男</v>
          </cell>
          <cell r="G212" t="str">
            <v>+16043884658</v>
          </cell>
        </row>
        <row r="213">
          <cell r="A213" t="str">
            <v>Danny Lee</v>
          </cell>
          <cell r="B213" t="str">
            <v>102005</v>
          </cell>
          <cell r="C213" t="str">
            <v>Danny Lee</v>
          </cell>
          <cell r="D213" t="str">
            <v>温哥华操作</v>
          </cell>
          <cell r="E213" t="str">
            <v>凯迪物流集团/深圳/项目管理中心/加拿大项目中心</v>
          </cell>
          <cell r="F213" t="str">
            <v>男</v>
          </cell>
          <cell r="G213" t="str">
            <v>+16047818244</v>
          </cell>
        </row>
        <row r="214">
          <cell r="A214" t="str">
            <v>Mary Cheng</v>
          </cell>
          <cell r="B214" t="str">
            <v>102006</v>
          </cell>
          <cell r="C214" t="str">
            <v>Mary Cheng</v>
          </cell>
          <cell r="D214" t="str">
            <v>多伦多操作</v>
          </cell>
          <cell r="E214" t="str">
            <v>凯迪物流集团/深圳/项目管理中心/加拿大项目中心</v>
          </cell>
          <cell r="F214" t="str">
            <v>女</v>
          </cell>
          <cell r="G214" t="str">
            <v>+19055064618</v>
          </cell>
        </row>
        <row r="215">
          <cell r="A215" t="str">
            <v>Ceci Xu</v>
          </cell>
          <cell r="B215" t="str">
            <v>102009</v>
          </cell>
          <cell r="C215" t="str">
            <v>Ceci Xu</v>
          </cell>
          <cell r="D215" t="str">
            <v>财务文员</v>
          </cell>
          <cell r="E215" t="str">
            <v>凯迪物流集团/深圳/项目管理中心/加拿大项目中心</v>
          </cell>
          <cell r="F215" t="str">
            <v>女</v>
          </cell>
          <cell r="G215" t="str">
            <v>+17789899077</v>
          </cell>
        </row>
        <row r="216">
          <cell r="A216" t="str">
            <v>KIN YING HO</v>
          </cell>
          <cell r="B216" t="str">
            <v>102010</v>
          </cell>
          <cell r="C216" t="str">
            <v>Holly</v>
          </cell>
          <cell r="D216" t="str">
            <v>多伦多操作</v>
          </cell>
          <cell r="E216" t="str">
            <v>凯迪物流集团/深圳/项目管理中心/加拿大项目中心</v>
          </cell>
          <cell r="F216" t="str">
            <v>女</v>
          </cell>
          <cell r="G216" t="str">
            <v>+16473819496</v>
          </cell>
        </row>
        <row r="217">
          <cell r="A217" t="str">
            <v>Shiying Lu</v>
          </cell>
          <cell r="B217" t="str">
            <v>102075</v>
          </cell>
          <cell r="C217" t="str">
            <v>Wing Lu</v>
          </cell>
          <cell r="D217" t="str">
            <v>蒙特利尔操作</v>
          </cell>
          <cell r="E217" t="str">
            <v>凯迪物流集团/深圳/项目管理中心/加拿大项目中心</v>
          </cell>
          <cell r="F217" t="str">
            <v>女</v>
          </cell>
          <cell r="G217" t="str">
            <v>+15144631683</v>
          </cell>
        </row>
        <row r="218">
          <cell r="A218" t="str">
            <v>Yu.Xiumin</v>
          </cell>
          <cell r="B218" t="str">
            <v>102076</v>
          </cell>
          <cell r="C218" t="str">
            <v>Summer Yu</v>
          </cell>
          <cell r="D218" t="str">
            <v>蒙特利尔操作</v>
          </cell>
          <cell r="E218" t="str">
            <v>凯迪物流集团/深圳/项目管理中心/加拿大项目中心</v>
          </cell>
          <cell r="F218" t="str">
            <v>女</v>
          </cell>
          <cell r="G218" t="str">
            <v>+15145816820</v>
          </cell>
        </row>
        <row r="219">
          <cell r="A219" t="str">
            <v>林明婷</v>
          </cell>
          <cell r="B219" t="str">
            <v>3127</v>
          </cell>
          <cell r="C219" t="str">
            <v>Ivy</v>
          </cell>
          <cell r="D219" t="str">
            <v>海外客服</v>
          </cell>
          <cell r="E219" t="str">
            <v>凯迪物流集团/深圳/深圳海外开发部/深圳海外客服部</v>
          </cell>
          <cell r="F219" t="str">
            <v>女</v>
          </cell>
          <cell r="G219" t="str">
            <v>19924538715</v>
          </cell>
        </row>
        <row r="220">
          <cell r="A220" t="str">
            <v>詹翠婷</v>
          </cell>
          <cell r="B220" t="str">
            <v>101281</v>
          </cell>
          <cell r="C220" t="str">
            <v>Diana</v>
          </cell>
          <cell r="D220" t="str">
            <v>海外客服</v>
          </cell>
          <cell r="E220" t="str">
            <v>凯迪物流集团/深圳/深圳海外开发部/深圳海外客服部</v>
          </cell>
          <cell r="F220" t="str">
            <v>女</v>
          </cell>
          <cell r="G220" t="str">
            <v>15013696801</v>
          </cell>
        </row>
        <row r="221">
          <cell r="A221" t="str">
            <v>廖雪萍</v>
          </cell>
          <cell r="B221" t="str">
            <v>101797</v>
          </cell>
          <cell r="C221" t="str">
            <v>Niki</v>
          </cell>
          <cell r="D221" t="str">
            <v>海外客服</v>
          </cell>
          <cell r="E221" t="str">
            <v>凯迪物流集团/深圳/深圳海外开发部/深圳海外客服部</v>
          </cell>
          <cell r="F221" t="str">
            <v>女</v>
          </cell>
          <cell r="G221" t="str">
            <v>13557817060</v>
          </cell>
        </row>
        <row r="222">
          <cell r="A222" t="str">
            <v>林燕欣</v>
          </cell>
          <cell r="B222" t="str">
            <v>101968</v>
          </cell>
          <cell r="C222" t="str">
            <v>Iris</v>
          </cell>
          <cell r="D222" t="str">
            <v>海外客服</v>
          </cell>
          <cell r="E222" t="str">
            <v>凯迪物流集团/深圳/深圳海外开发部/深圳海外客服部</v>
          </cell>
          <cell r="F222" t="str">
            <v>女</v>
          </cell>
          <cell r="G222" t="str">
            <v>15360599647</v>
          </cell>
        </row>
        <row r="223">
          <cell r="A223" t="str">
            <v>黄卉</v>
          </cell>
          <cell r="B223" t="str">
            <v>L771</v>
          </cell>
          <cell r="C223" t="str">
            <v>April</v>
          </cell>
          <cell r="D223" t="str">
            <v>操作</v>
          </cell>
          <cell r="E223" t="str">
            <v>凯迪物流集团/深圳/深圳海外开发部/深圳海外操作部</v>
          </cell>
          <cell r="F223" t="str">
            <v>女</v>
          </cell>
          <cell r="G223" t="str">
            <v>18720936902</v>
          </cell>
        </row>
        <row r="224">
          <cell r="A224" t="str">
            <v>濮瑞欢</v>
          </cell>
          <cell r="B224" t="str">
            <v>3403</v>
          </cell>
          <cell r="C224" t="str">
            <v>Bianca</v>
          </cell>
          <cell r="D224" t="str">
            <v>操作</v>
          </cell>
          <cell r="E224" t="str">
            <v>凯迪物流集团/深圳/深圳海外开发部/深圳海外操作部</v>
          </cell>
          <cell r="F224" t="str">
            <v>女</v>
          </cell>
          <cell r="G224" t="str">
            <v>15813822929</v>
          </cell>
        </row>
        <row r="225">
          <cell r="A225" t="str">
            <v>孙亚杰</v>
          </cell>
          <cell r="B225" t="str">
            <v>101570</v>
          </cell>
          <cell r="C225" t="str">
            <v>Reina</v>
          </cell>
          <cell r="D225" t="str">
            <v>文件</v>
          </cell>
          <cell r="E225" t="str">
            <v>凯迪物流集团/深圳/深圳海外开发部/深圳海外操作部</v>
          </cell>
          <cell r="F225" t="str">
            <v>女</v>
          </cell>
          <cell r="G225" t="str">
            <v>18019954487</v>
          </cell>
        </row>
        <row r="226">
          <cell r="A226" t="str">
            <v>覃静雯</v>
          </cell>
          <cell r="B226" t="str">
            <v>101434</v>
          </cell>
          <cell r="C226" t="str">
            <v>Viven</v>
          </cell>
          <cell r="D226" t="str">
            <v>主管</v>
          </cell>
          <cell r="E226" t="str">
            <v>凯迪物流集团/深圳/深圳海外开发部/深圳海外操作部</v>
          </cell>
          <cell r="F226" t="str">
            <v>女</v>
          </cell>
          <cell r="G226" t="str">
            <v>13878791438</v>
          </cell>
        </row>
        <row r="227">
          <cell r="A227" t="str">
            <v>罗斯敏</v>
          </cell>
          <cell r="B227" t="str">
            <v>101894</v>
          </cell>
          <cell r="C227" t="str">
            <v>Rowsey</v>
          </cell>
          <cell r="D227" t="str">
            <v>文件</v>
          </cell>
          <cell r="E227" t="str">
            <v>凯迪物流集团/深圳/深圳海外开发部/深圳海外操作部</v>
          </cell>
          <cell r="F227" t="str">
            <v>女</v>
          </cell>
          <cell r="G227" t="str">
            <v>13640155201</v>
          </cell>
        </row>
        <row r="228">
          <cell r="A228" t="str">
            <v>郑舒婷</v>
          </cell>
          <cell r="B228" t="str">
            <v>101896</v>
          </cell>
          <cell r="C228" t="str">
            <v>Gloria</v>
          </cell>
          <cell r="D228" t="str">
            <v>文件</v>
          </cell>
          <cell r="E228" t="str">
            <v>凯迪物流集团/深圳/深圳海外开发部/深圳海外操作部</v>
          </cell>
          <cell r="F228" t="str">
            <v>女</v>
          </cell>
          <cell r="G228" t="str">
            <v>19520764241</v>
          </cell>
        </row>
        <row r="229">
          <cell r="A229" t="str">
            <v>郑雯</v>
          </cell>
          <cell r="B229" t="str">
            <v>101937</v>
          </cell>
          <cell r="C229" t="str">
            <v>Wennie</v>
          </cell>
          <cell r="D229" t="str">
            <v>文件</v>
          </cell>
          <cell r="E229" t="str">
            <v>凯迪物流集团/深圳/深圳海外开发部/深圳海外操作部</v>
          </cell>
          <cell r="F229" t="str">
            <v>女</v>
          </cell>
          <cell r="G229" t="str">
            <v>13750207097</v>
          </cell>
        </row>
        <row r="230">
          <cell r="A230" t="str">
            <v>蔡滢滢</v>
          </cell>
          <cell r="B230" t="str">
            <v>101963</v>
          </cell>
          <cell r="C230" t="str">
            <v>Christy</v>
          </cell>
          <cell r="D230" t="str">
            <v>操作</v>
          </cell>
          <cell r="E230" t="str">
            <v>凯迪物流集团/深圳/深圳海外开发部/深圳海外操作部</v>
          </cell>
          <cell r="F230" t="str">
            <v>女</v>
          </cell>
          <cell r="G230" t="str">
            <v>13172884606</v>
          </cell>
        </row>
        <row r="231">
          <cell r="A231" t="str">
            <v>邱柔</v>
          </cell>
          <cell r="B231" t="str">
            <v>101990</v>
          </cell>
          <cell r="C231" t="str">
            <v>Rachel</v>
          </cell>
          <cell r="D231" t="str">
            <v>文件</v>
          </cell>
          <cell r="E231" t="str">
            <v>凯迪物流集团/深圳/深圳海外开发部/深圳海外操作部</v>
          </cell>
          <cell r="F231" t="str">
            <v>女</v>
          </cell>
          <cell r="G231" t="str">
            <v>13509671195</v>
          </cell>
        </row>
        <row r="232">
          <cell r="A232" t="str">
            <v>黄晓柳</v>
          </cell>
          <cell r="B232" t="str">
            <v>102050</v>
          </cell>
          <cell r="C232" t="str">
            <v>Willow</v>
          </cell>
          <cell r="D232" t="str">
            <v>文件</v>
          </cell>
          <cell r="E232" t="str">
            <v>凯迪物流集团/深圳/深圳海外开发部/深圳海外操作部</v>
          </cell>
          <cell r="F232" t="str">
            <v>女</v>
          </cell>
          <cell r="G232" t="str">
            <v>18664133570</v>
          </cell>
        </row>
        <row r="233">
          <cell r="A233" t="str">
            <v>余婷</v>
          </cell>
          <cell r="B233" t="str">
            <v>L724</v>
          </cell>
          <cell r="C233" t="str">
            <v>Luna</v>
          </cell>
          <cell r="D233" t="str">
            <v>操作</v>
          </cell>
          <cell r="E233" t="str">
            <v>凯迪物流集团/深圳/深圳海外开发部/深圳海外操作部</v>
          </cell>
          <cell r="F233" t="str">
            <v>女</v>
          </cell>
          <cell r="G233" t="str">
            <v>17727876160</v>
          </cell>
        </row>
        <row r="234">
          <cell r="A234" t="str">
            <v>杨敏丽</v>
          </cell>
          <cell r="B234" t="str">
            <v>2936</v>
          </cell>
          <cell r="C234" t="str">
            <v>Milly</v>
          </cell>
          <cell r="D234" t="str">
            <v>业务经理</v>
          </cell>
          <cell r="E234" t="str">
            <v>凯迪物流集团/深圳/深圳海外开发部/深圳海外业务1部</v>
          </cell>
          <cell r="F234" t="str">
            <v>女</v>
          </cell>
          <cell r="G234" t="str">
            <v>13823310523</v>
          </cell>
        </row>
        <row r="235">
          <cell r="A235" t="str">
            <v>范玲妹</v>
          </cell>
          <cell r="B235" t="str">
            <v>101576</v>
          </cell>
          <cell r="C235" t="str">
            <v>Doris</v>
          </cell>
          <cell r="D235" t="str">
            <v>海外业务</v>
          </cell>
          <cell r="E235" t="str">
            <v>凯迪物流集团/深圳/深圳海外开发部/深圳海外业务1部</v>
          </cell>
          <cell r="F235" t="str">
            <v>女</v>
          </cell>
          <cell r="G235" t="str">
            <v>18665960556</v>
          </cell>
        </row>
        <row r="236">
          <cell r="A236" t="str">
            <v>兰兴旺</v>
          </cell>
          <cell r="B236" t="str">
            <v>101820</v>
          </cell>
          <cell r="C236" t="str">
            <v>Hanoch</v>
          </cell>
          <cell r="D236" t="str">
            <v>海外业务</v>
          </cell>
          <cell r="E236" t="str">
            <v>凯迪物流集团/深圳/深圳海外开发部/深圳海外业务1部</v>
          </cell>
          <cell r="F236" t="str">
            <v>男</v>
          </cell>
          <cell r="G236" t="str">
            <v>18720969587</v>
          </cell>
        </row>
        <row r="237">
          <cell r="A237" t="str">
            <v>刘珍凤</v>
          </cell>
          <cell r="B237" t="str">
            <v>2889</v>
          </cell>
          <cell r="C237" t="str">
            <v>Angelia</v>
          </cell>
          <cell r="D237" t="str">
            <v>海外业务</v>
          </cell>
          <cell r="E237" t="str">
            <v>凯迪物流集团/深圳/深圳海外开发部/深圳海外业务1部</v>
          </cell>
          <cell r="F237" t="str">
            <v>女</v>
          </cell>
          <cell r="G237" t="str">
            <v>18824587081</v>
          </cell>
        </row>
        <row r="238">
          <cell r="A238" t="str">
            <v>陆纯</v>
          </cell>
          <cell r="B238" t="str">
            <v>2839</v>
          </cell>
          <cell r="C238" t="str">
            <v>Carol</v>
          </cell>
          <cell r="D238" t="str">
            <v>海外业务</v>
          </cell>
          <cell r="E238" t="str">
            <v>凯迪物流集团/深圳/深圳海外开发部/深圳海外业务1部</v>
          </cell>
          <cell r="F238" t="str">
            <v>女</v>
          </cell>
          <cell r="G238" t="str">
            <v>13750067355</v>
          </cell>
        </row>
        <row r="239">
          <cell r="A239" t="str">
            <v>苏敏</v>
          </cell>
          <cell r="B239" t="str">
            <v>101910</v>
          </cell>
          <cell r="C239" t="str">
            <v>Aimee</v>
          </cell>
          <cell r="D239" t="str">
            <v>海外业务经理</v>
          </cell>
          <cell r="E239" t="str">
            <v>凯迪物流集团/深圳/深圳海外开发部/深圳海外业务1部</v>
          </cell>
          <cell r="F239" t="str">
            <v>女</v>
          </cell>
          <cell r="G239" t="str">
            <v>15814604588</v>
          </cell>
        </row>
        <row r="240">
          <cell r="A240" t="str">
            <v>黄莉</v>
          </cell>
          <cell r="B240" t="str">
            <v>3012</v>
          </cell>
          <cell r="C240" t="str">
            <v>RASA@LLLCN.COM</v>
          </cell>
          <cell r="D240" t="str">
            <v>业务经理</v>
          </cell>
          <cell r="E240" t="str">
            <v>凯迪物流集团/深圳/深圳海外开发部/深圳海外业务2部</v>
          </cell>
          <cell r="F240" t="str">
            <v>女</v>
          </cell>
          <cell r="G240" t="str">
            <v>13923406401</v>
          </cell>
        </row>
        <row r="241">
          <cell r="A241" t="str">
            <v>陈强</v>
          </cell>
          <cell r="B241" t="str">
            <v>3013</v>
          </cell>
          <cell r="C241" t="str">
            <v>Jack</v>
          </cell>
          <cell r="D241" t="str">
            <v>海外业务</v>
          </cell>
          <cell r="E241" t="str">
            <v>凯迪物流集团/深圳/深圳海外开发部/深圳海外业务2部</v>
          </cell>
          <cell r="F241" t="str">
            <v>男</v>
          </cell>
          <cell r="G241" t="str">
            <v>18671209313</v>
          </cell>
        </row>
        <row r="242">
          <cell r="A242" t="str">
            <v>郑桃李</v>
          </cell>
          <cell r="B242" t="str">
            <v>3109</v>
          </cell>
          <cell r="C242" t="str">
            <v>Katherine</v>
          </cell>
          <cell r="D242" t="str">
            <v>海外业务</v>
          </cell>
          <cell r="E242" t="str">
            <v>凯迪物流集团/深圳/深圳海外开发部/深圳海外业务2部</v>
          </cell>
          <cell r="F242" t="str">
            <v>女</v>
          </cell>
          <cell r="G242" t="str">
            <v>19539044996</v>
          </cell>
        </row>
        <row r="243">
          <cell r="A243" t="str">
            <v>刘丽媚</v>
          </cell>
          <cell r="B243" t="str">
            <v>L705</v>
          </cell>
          <cell r="C243" t="str">
            <v>Miyako</v>
          </cell>
          <cell r="D243" t="str">
            <v>业务经理</v>
          </cell>
          <cell r="E243" t="str">
            <v>凯迪物流集团/深圳/深圳海外开发部/深圳海外业务3部</v>
          </cell>
          <cell r="F243" t="str">
            <v>男</v>
          </cell>
          <cell r="G243" t="str">
            <v>15002071794</v>
          </cell>
        </row>
        <row r="244">
          <cell r="A244" t="str">
            <v>许华利</v>
          </cell>
          <cell r="B244" t="str">
            <v>L744</v>
          </cell>
          <cell r="C244" t="str">
            <v>Sam</v>
          </cell>
          <cell r="D244" t="str">
            <v>海外业务</v>
          </cell>
          <cell r="E244" t="str">
            <v>凯迪物流集团/深圳/深圳海外开发部/深圳海外业务3部</v>
          </cell>
          <cell r="F244" t="str">
            <v>男</v>
          </cell>
          <cell r="G244" t="str">
            <v>13602577416</v>
          </cell>
        </row>
        <row r="245">
          <cell r="A245" t="str">
            <v>詹巧玲</v>
          </cell>
          <cell r="B245" t="str">
            <v>101833</v>
          </cell>
          <cell r="C245" t="str">
            <v>Jenny</v>
          </cell>
          <cell r="D245" t="str">
            <v>海外业务</v>
          </cell>
          <cell r="E245" t="str">
            <v>凯迪物流集团/深圳/深圳海外开发部/深圳海外业务3部</v>
          </cell>
          <cell r="F245" t="str">
            <v>女</v>
          </cell>
          <cell r="G245" t="str">
            <v>13684991973</v>
          </cell>
        </row>
        <row r="246">
          <cell r="A246" t="str">
            <v>卢唯唯</v>
          </cell>
          <cell r="B246" t="str">
            <v>101834</v>
          </cell>
          <cell r="C246" t="str">
            <v>Livi</v>
          </cell>
          <cell r="D246" t="str">
            <v>海外业务</v>
          </cell>
          <cell r="E246" t="str">
            <v>凯迪物流集团/深圳/深圳海外开发部/深圳海外业务3部</v>
          </cell>
          <cell r="F246" t="str">
            <v>女</v>
          </cell>
          <cell r="G246" t="str">
            <v>18877540254</v>
          </cell>
        </row>
        <row r="247">
          <cell r="A247" t="str">
            <v>郭雪琴</v>
          </cell>
          <cell r="B247" t="str">
            <v>101863</v>
          </cell>
          <cell r="C247" t="str">
            <v>Shirley</v>
          </cell>
          <cell r="D247" t="str">
            <v>海外业务</v>
          </cell>
          <cell r="E247" t="str">
            <v>凯迪物流集团/深圳/深圳海外开发部/深圳海外业务3部</v>
          </cell>
          <cell r="F247" t="str">
            <v>女</v>
          </cell>
          <cell r="G247" t="str">
            <v>13794488913</v>
          </cell>
        </row>
        <row r="248">
          <cell r="A248" t="str">
            <v>陈秋燕</v>
          </cell>
          <cell r="B248" t="str">
            <v>101443</v>
          </cell>
          <cell r="C248" t="str">
            <v>Melinda</v>
          </cell>
          <cell r="D248" t="str">
            <v>海外市场</v>
          </cell>
          <cell r="E248" t="str">
            <v>凯迪物流集团/深圳/深圳海外开发部/深圳海外市场部</v>
          </cell>
          <cell r="F248" t="str">
            <v>女</v>
          </cell>
          <cell r="G248" t="str">
            <v>13530730140</v>
          </cell>
        </row>
        <row r="249">
          <cell r="A249" t="str">
            <v>丁为</v>
          </cell>
          <cell r="B249" t="str">
            <v>3057</v>
          </cell>
          <cell r="C249" t="str">
            <v>Pony</v>
          </cell>
          <cell r="D249" t="str">
            <v>海外市场</v>
          </cell>
          <cell r="E249" t="str">
            <v>凯迪物流集团/深圳/深圳海外开发部/深圳海外市场部</v>
          </cell>
          <cell r="F249" t="str">
            <v>男</v>
          </cell>
          <cell r="G249" t="str">
            <v>18218413146</v>
          </cell>
        </row>
        <row r="250">
          <cell r="A250" t="str">
            <v>周芳</v>
          </cell>
          <cell r="B250" t="str">
            <v>101853</v>
          </cell>
          <cell r="C250" t="str">
            <v>Lucy</v>
          </cell>
          <cell r="D250" t="str">
            <v>海外市场</v>
          </cell>
          <cell r="E250" t="str">
            <v>凯迪物流集团/深圳/深圳海外开发部/深圳海外市场部</v>
          </cell>
          <cell r="F250" t="str">
            <v>女</v>
          </cell>
          <cell r="G250" t="str">
            <v>17886909034</v>
          </cell>
        </row>
        <row r="251">
          <cell r="A251" t="str">
            <v>谢妞妞</v>
          </cell>
          <cell r="B251" t="str">
            <v>101862</v>
          </cell>
          <cell r="C251" t="str">
            <v>Miumiu</v>
          </cell>
          <cell r="D251" t="str">
            <v>海外市场</v>
          </cell>
          <cell r="E251" t="str">
            <v>凯迪物流集团/深圳/深圳海外开发部/深圳海外市场部</v>
          </cell>
          <cell r="F251" t="str">
            <v>女</v>
          </cell>
          <cell r="G251" t="str">
            <v>13148786861</v>
          </cell>
        </row>
        <row r="252">
          <cell r="A252" t="str">
            <v>金涛</v>
          </cell>
          <cell r="B252" t="str">
            <v>L723</v>
          </cell>
          <cell r="C252" t="str">
            <v>King</v>
          </cell>
          <cell r="D252" t="str">
            <v>主管</v>
          </cell>
          <cell r="E252" t="str">
            <v>凯迪物流集团/深圳/深圳空运部</v>
          </cell>
          <cell r="F252" t="str">
            <v>男</v>
          </cell>
          <cell r="G252" t="str">
            <v>13714701960</v>
          </cell>
        </row>
        <row r="253">
          <cell r="A253" t="str">
            <v>李珠豪</v>
          </cell>
          <cell r="B253" t="str">
            <v>102143</v>
          </cell>
          <cell r="C253" t="str">
            <v>Jeff</v>
          </cell>
          <cell r="D253" t="str">
            <v>空运操作</v>
          </cell>
          <cell r="E253" t="str">
            <v>凯迪物流集团/深圳/深圳空运部</v>
          </cell>
          <cell r="F253" t="str">
            <v>男</v>
          </cell>
          <cell r="G253" t="str">
            <v>13631607379</v>
          </cell>
        </row>
        <row r="254">
          <cell r="A254" t="str">
            <v>魏志坚</v>
          </cell>
          <cell r="B254" t="str">
            <v>L001</v>
          </cell>
          <cell r="C254" t="str">
            <v>Ken</v>
          </cell>
          <cell r="D254" t="str">
            <v>总裁</v>
          </cell>
          <cell r="E254" t="str">
            <v>凯迪物流集团/集团</v>
          </cell>
          <cell r="F254" t="str">
            <v>男</v>
          </cell>
          <cell r="G254" t="str">
            <v>13903011188</v>
          </cell>
        </row>
        <row r="255">
          <cell r="A255" t="str">
            <v>杨从容</v>
          </cell>
          <cell r="B255" t="str">
            <v>L046</v>
          </cell>
          <cell r="C255" t="str">
            <v>Pop</v>
          </cell>
          <cell r="D255" t="str">
            <v>总裁</v>
          </cell>
          <cell r="E255" t="str">
            <v>凯迪物流集团/集团</v>
          </cell>
          <cell r="F255" t="str">
            <v>女</v>
          </cell>
          <cell r="G255" t="str">
            <v>18025399881</v>
          </cell>
        </row>
        <row r="256">
          <cell r="A256" t="str">
            <v>姚丹桂</v>
          </cell>
          <cell r="B256" t="str">
            <v>L106</v>
          </cell>
          <cell r="C256" t="str">
            <v>Daisy</v>
          </cell>
          <cell r="D256" t="str">
            <v>副总裁</v>
          </cell>
          <cell r="E256" t="str">
            <v>凯迪物流集团/集团;凯迪物流集团/集团/集团海外代理中心</v>
          </cell>
          <cell r="F256" t="str">
            <v>女</v>
          </cell>
          <cell r="G256" t="str">
            <v>13510730080</v>
          </cell>
        </row>
        <row r="257">
          <cell r="A257" t="str">
            <v>时然</v>
          </cell>
          <cell r="B257" t="str">
            <v>101924</v>
          </cell>
          <cell r="C257" t="str">
            <v>Norah</v>
          </cell>
          <cell r="D257" t="str">
            <v>总裁助理</v>
          </cell>
          <cell r="E257" t="str">
            <v>凯迪物流集团/集团/集团总裁助理办公室</v>
          </cell>
          <cell r="F257" t="str">
            <v>女</v>
          </cell>
          <cell r="G257" t="str">
            <v>13924595007</v>
          </cell>
        </row>
        <row r="258">
          <cell r="A258" t="str">
            <v>沈俊杰</v>
          </cell>
          <cell r="B258" t="str">
            <v>102037</v>
          </cell>
          <cell r="C258" t="str">
            <v>Joe</v>
          </cell>
          <cell r="D258" t="str">
            <v>总裁助理</v>
          </cell>
          <cell r="E258" t="str">
            <v>凯迪物流集团/集团/集团总裁助理办公室</v>
          </cell>
          <cell r="F258" t="str">
            <v>男</v>
          </cell>
          <cell r="G258" t="str">
            <v>15013883984</v>
          </cell>
        </row>
        <row r="259">
          <cell r="A259" t="str">
            <v>赖文欣</v>
          </cell>
          <cell r="B259" t="str">
            <v>101783</v>
          </cell>
          <cell r="C259" t="str">
            <v>Miffy</v>
          </cell>
          <cell r="D259" t="str">
            <v>经理</v>
          </cell>
          <cell r="E259" t="str">
            <v>凯迪物流集团/集团/集团海外代理中心/代理合作部</v>
          </cell>
          <cell r="F259" t="str">
            <v>女</v>
          </cell>
          <cell r="G259" t="str">
            <v>13590482943</v>
          </cell>
        </row>
        <row r="260">
          <cell r="A260" t="str">
            <v>彭媛媛</v>
          </cell>
          <cell r="B260" t="str">
            <v>101736</v>
          </cell>
          <cell r="C260" t="str">
            <v>Circle</v>
          </cell>
          <cell r="D260" t="str">
            <v>代理部操作</v>
          </cell>
          <cell r="E260" t="str">
            <v>凯迪物流集团/集团/集团海外代理中心/代理合作部</v>
          </cell>
          <cell r="F260" t="str">
            <v>女</v>
          </cell>
          <cell r="G260" t="str">
            <v>13632832048</v>
          </cell>
        </row>
        <row r="261">
          <cell r="A261" t="str">
            <v>唐佳慧</v>
          </cell>
          <cell r="B261" t="str">
            <v>101752</v>
          </cell>
          <cell r="C261" t="str">
            <v>Ainsley</v>
          </cell>
          <cell r="D261" t="str">
            <v>代理部操作</v>
          </cell>
          <cell r="E261" t="str">
            <v>凯迪物流集团/集团/集团海外代理中心/代理合作部</v>
          </cell>
          <cell r="F261" t="str">
            <v>女</v>
          </cell>
          <cell r="G261" t="str">
            <v>13786715338</v>
          </cell>
        </row>
        <row r="262">
          <cell r="A262" t="str">
            <v>廖晓靖</v>
          </cell>
          <cell r="B262" t="str">
            <v>102046</v>
          </cell>
          <cell r="C262" t="str">
            <v>Chloe</v>
          </cell>
          <cell r="D262" t="str">
            <v>代理部操作</v>
          </cell>
          <cell r="E262" t="str">
            <v>凯迪物流集团/集团/集团海外代理中心/代理合作部</v>
          </cell>
          <cell r="F262" t="str">
            <v>女</v>
          </cell>
          <cell r="G262" t="str">
            <v>13825392429</v>
          </cell>
        </row>
        <row r="263">
          <cell r="A263" t="str">
            <v>马雪然</v>
          </cell>
          <cell r="B263" t="str">
            <v>101981</v>
          </cell>
          <cell r="C263" t="str">
            <v>Vera</v>
          </cell>
          <cell r="D263" t="str">
            <v>海外对账文员</v>
          </cell>
          <cell r="E263" t="str">
            <v>凯迪物流集团/集团/集团海外代理中心/代理结算部</v>
          </cell>
          <cell r="F263" t="str">
            <v>女</v>
          </cell>
          <cell r="G263" t="str">
            <v>15661596445</v>
          </cell>
        </row>
        <row r="264">
          <cell r="A264" t="str">
            <v>张聪聪</v>
          </cell>
          <cell r="B264" t="str">
            <v>101992</v>
          </cell>
          <cell r="C264" t="str">
            <v>Nicole</v>
          </cell>
          <cell r="D264" t="str">
            <v>海外对账文员</v>
          </cell>
          <cell r="E264" t="str">
            <v>凯迪物流集团/集团/集团海外代理中心/代理结算部</v>
          </cell>
          <cell r="F264" t="str">
            <v>女</v>
          </cell>
          <cell r="G264" t="str">
            <v>15914810307</v>
          </cell>
        </row>
        <row r="265">
          <cell r="A265" t="str">
            <v>刘权</v>
          </cell>
          <cell r="B265" t="str">
            <v>102060</v>
          </cell>
          <cell r="C265" t="str">
            <v>Shirely</v>
          </cell>
          <cell r="D265" t="str">
            <v>海外对账文员</v>
          </cell>
          <cell r="E265" t="str">
            <v>凯迪物流集团/集团/集团海外代理中心/代理结算部</v>
          </cell>
          <cell r="F265" t="str">
            <v>女</v>
          </cell>
          <cell r="G265" t="str">
            <v>15112449003</v>
          </cell>
        </row>
        <row r="266">
          <cell r="A266" t="str">
            <v>黄雪婷</v>
          </cell>
          <cell r="B266" t="str">
            <v>L282</v>
          </cell>
          <cell r="C266" t="str">
            <v>Kate</v>
          </cell>
          <cell r="D266" t="str">
            <v>总经理</v>
          </cell>
          <cell r="E266" t="str">
            <v>凯迪物流集团/集团/集团综合管理中心</v>
          </cell>
          <cell r="F266" t="str">
            <v>女</v>
          </cell>
          <cell r="G266" t="str">
            <v>15012858760</v>
          </cell>
        </row>
        <row r="267">
          <cell r="A267" t="str">
            <v>LUCKY</v>
          </cell>
          <cell r="B267" t="str">
            <v>LLLCNCOM</v>
          </cell>
          <cell r="C267" t="str">
            <v>LUCKY客服</v>
          </cell>
          <cell r="D267" t="str">
            <v/>
          </cell>
          <cell r="E267" t="str">
            <v>凯迪物流集团/集团/集团综合管理中心/集团企划部/企业宣传部</v>
          </cell>
          <cell r="F267" t="str">
            <v>女</v>
          </cell>
          <cell r="G267" t="str">
            <v>18025399887</v>
          </cell>
        </row>
        <row r="268">
          <cell r="A268" t="str">
            <v>郑宇翔</v>
          </cell>
          <cell r="B268" t="str">
            <v>101753</v>
          </cell>
          <cell r="C268" t="str">
            <v>Bart</v>
          </cell>
          <cell r="D268" t="str">
            <v>新媒体运营</v>
          </cell>
          <cell r="E268" t="str">
            <v>凯迪物流集团/集团/集团综合管理中心/集团企划部/企业宣传部</v>
          </cell>
          <cell r="F268" t="str">
            <v>男</v>
          </cell>
          <cell r="G268" t="str">
            <v>15986839882</v>
          </cell>
        </row>
        <row r="269">
          <cell r="A269" t="str">
            <v>杜智鹏</v>
          </cell>
          <cell r="B269" t="str">
            <v>101909</v>
          </cell>
          <cell r="C269" t="str">
            <v>Tuo</v>
          </cell>
          <cell r="D269" t="str">
            <v>新媒体运营</v>
          </cell>
          <cell r="E269" t="str">
            <v>凯迪物流集团/集团/集团综合管理中心/集团企划部/企业宣传部</v>
          </cell>
          <cell r="F269" t="str">
            <v>男</v>
          </cell>
          <cell r="G269" t="str">
            <v>15574246415</v>
          </cell>
        </row>
        <row r="270">
          <cell r="A270" t="str">
            <v>黄家祺</v>
          </cell>
          <cell r="B270" t="str">
            <v>101156</v>
          </cell>
          <cell r="C270" t="str">
            <v>Jack.Huang</v>
          </cell>
          <cell r="D270" t="str">
            <v>主管</v>
          </cell>
          <cell r="E270" t="str">
            <v>凯迪物流集团/集团/集团综合管理中心/集团企划部/审计部</v>
          </cell>
          <cell r="F270" t="str">
            <v>男</v>
          </cell>
          <cell r="G270" t="str">
            <v>15077115613</v>
          </cell>
        </row>
        <row r="271">
          <cell r="A271" t="str">
            <v>林强童</v>
          </cell>
          <cell r="B271" t="str">
            <v>101277</v>
          </cell>
          <cell r="C271" t="str">
            <v>Kevin</v>
          </cell>
          <cell r="D271" t="str">
            <v>审计专员</v>
          </cell>
          <cell r="E271" t="str">
            <v>凯迪物流集团/集团/集团综合管理中心/集团企划部/审计部</v>
          </cell>
          <cell r="F271" t="str">
            <v>男</v>
          </cell>
          <cell r="G271" t="str">
            <v>19879837796</v>
          </cell>
        </row>
        <row r="272">
          <cell r="A272" t="str">
            <v>罗李</v>
          </cell>
          <cell r="B272" t="str">
            <v>101102</v>
          </cell>
          <cell r="C272" t="str">
            <v>LEO</v>
          </cell>
          <cell r="D272" t="str">
            <v>审计专员</v>
          </cell>
          <cell r="E272" t="str">
            <v>凯迪物流集团/集团/集团综合管理中心/集团企划部/审计部</v>
          </cell>
          <cell r="F272" t="str">
            <v>男</v>
          </cell>
          <cell r="G272" t="str">
            <v>18594266856</v>
          </cell>
        </row>
        <row r="273">
          <cell r="A273" t="str">
            <v>王海燕</v>
          </cell>
          <cell r="B273" t="str">
            <v>3399</v>
          </cell>
          <cell r="C273" t="str">
            <v>Yoyo</v>
          </cell>
          <cell r="D273" t="str">
            <v>审计专员</v>
          </cell>
          <cell r="E273" t="str">
            <v>凯迪物流集团/集团/集团综合管理中心/集团企划部/审计部</v>
          </cell>
          <cell r="F273" t="str">
            <v>女</v>
          </cell>
          <cell r="G273" t="str">
            <v>17620437043</v>
          </cell>
        </row>
        <row r="274">
          <cell r="A274" t="str">
            <v>肖晓晓</v>
          </cell>
          <cell r="B274" t="str">
            <v>3433</v>
          </cell>
          <cell r="C274" t="str">
            <v>CC</v>
          </cell>
          <cell r="D274" t="str">
            <v>审计专员</v>
          </cell>
          <cell r="E274" t="str">
            <v>凯迪物流集团/集团/集团综合管理中心/集团企划部/审计部</v>
          </cell>
          <cell r="F274" t="str">
            <v>女</v>
          </cell>
          <cell r="G274" t="str">
            <v>15220484910</v>
          </cell>
        </row>
        <row r="275">
          <cell r="A275" t="str">
            <v>王梓良</v>
          </cell>
          <cell r="B275" t="str">
            <v>101936</v>
          </cell>
          <cell r="C275" t="str">
            <v>Russell</v>
          </cell>
          <cell r="D275" t="str">
            <v>审计专员</v>
          </cell>
          <cell r="E275" t="str">
            <v>凯迪物流集团/集团/集团综合管理中心/集团企划部/审计部</v>
          </cell>
          <cell r="F275" t="str">
            <v>男</v>
          </cell>
          <cell r="G275" t="str">
            <v>17769648355</v>
          </cell>
        </row>
        <row r="276">
          <cell r="A276" t="str">
            <v>陈恒毅</v>
          </cell>
          <cell r="B276" t="str">
            <v>101941</v>
          </cell>
          <cell r="C276" t="str">
            <v>Night</v>
          </cell>
          <cell r="D276" t="str">
            <v>审计专员</v>
          </cell>
          <cell r="E276" t="str">
            <v>凯迪物流集团/集团/集团综合管理中心/集团企划部/审计部</v>
          </cell>
          <cell r="F276" t="str">
            <v>男</v>
          </cell>
          <cell r="G276" t="str">
            <v>13226940539</v>
          </cell>
        </row>
        <row r="277">
          <cell r="A277" t="str">
            <v>吴泉</v>
          </cell>
          <cell r="B277" t="str">
            <v>101949</v>
          </cell>
          <cell r="C277" t="str">
            <v/>
          </cell>
          <cell r="D277" t="str">
            <v>审计专员</v>
          </cell>
          <cell r="E277" t="str">
            <v>凯迪物流集团/集团/集团综合管理中心/集团企划部/审计部</v>
          </cell>
          <cell r="F277" t="str">
            <v>男</v>
          </cell>
          <cell r="G277" t="str">
            <v>15625124118</v>
          </cell>
        </row>
        <row r="278">
          <cell r="A278" t="str">
            <v>党晓林</v>
          </cell>
          <cell r="B278" t="str">
            <v>102012</v>
          </cell>
          <cell r="C278" t="str">
            <v/>
          </cell>
          <cell r="D278" t="str">
            <v>审计专员</v>
          </cell>
          <cell r="E278" t="str">
            <v>凯迪物流集团/集团/集团综合管理中心/集团企划部/审计部</v>
          </cell>
          <cell r="F278" t="str">
            <v>男</v>
          </cell>
          <cell r="G278" t="str">
            <v>15676186621</v>
          </cell>
        </row>
        <row r="279">
          <cell r="A279" t="str">
            <v>温子扬</v>
          </cell>
          <cell r="B279" t="str">
            <v>260233</v>
          </cell>
          <cell r="C279" t="str">
            <v>Ivan</v>
          </cell>
          <cell r="D279" t="str">
            <v>审计专员</v>
          </cell>
          <cell r="E279" t="str">
            <v>凯迪物流集团/集团/集团综合管理中心/集团企划部/审计部;凯迪物流集团/青岛/青岛审计组</v>
          </cell>
          <cell r="F279" t="str">
            <v>男</v>
          </cell>
          <cell r="G279" t="str">
            <v>15063097074</v>
          </cell>
        </row>
        <row r="280">
          <cell r="A280" t="str">
            <v>刘小菁</v>
          </cell>
          <cell r="B280" t="str">
            <v>260262</v>
          </cell>
          <cell r="C280" t="str">
            <v>felicia</v>
          </cell>
          <cell r="D280" t="str">
            <v>审计专员</v>
          </cell>
          <cell r="E280" t="str">
            <v>凯迪物流集团/青岛/青岛审计组;凯迪物流集团/集团/集团综合管理中心/集团企划部/审计部</v>
          </cell>
          <cell r="F280" t="str">
            <v>女</v>
          </cell>
          <cell r="G280" t="str">
            <v>17563945563</v>
          </cell>
        </row>
        <row r="281">
          <cell r="A281" t="str">
            <v>杨艳海</v>
          </cell>
          <cell r="B281" t="str">
            <v>260252</v>
          </cell>
          <cell r="C281" t="str">
            <v>Heymar</v>
          </cell>
          <cell r="D281" t="str">
            <v>审计专员</v>
          </cell>
          <cell r="E281" t="str">
            <v>凯迪物流集团/青岛/青岛审计组;凯迪物流集团/集团/集团综合管理中心/集团企划部/审计部</v>
          </cell>
          <cell r="F281" t="str">
            <v>男</v>
          </cell>
          <cell r="G281" t="str">
            <v>17864274323</v>
          </cell>
        </row>
        <row r="282">
          <cell r="A282" t="str">
            <v>刘莎莎</v>
          </cell>
          <cell r="B282" t="str">
            <v>101883</v>
          </cell>
          <cell r="C282" t="str">
            <v/>
          </cell>
          <cell r="D282" t="str">
            <v>产品经理</v>
          </cell>
          <cell r="E282" t="str">
            <v>凯迪物流集团/集团/集团综合管理中心/集团企划部/技术部</v>
          </cell>
          <cell r="F282" t="str">
            <v>女</v>
          </cell>
          <cell r="G282" t="str">
            <v>13570867691</v>
          </cell>
        </row>
        <row r="283">
          <cell r="A283" t="str">
            <v>周方飞</v>
          </cell>
          <cell r="B283" t="str">
            <v>101970</v>
          </cell>
          <cell r="C283" t="str">
            <v>sky</v>
          </cell>
          <cell r="D283" t="str">
            <v>技术经理</v>
          </cell>
          <cell r="E283" t="str">
            <v>凯迪物流集团/集团/集团综合管理中心/集团企划部/技术部</v>
          </cell>
          <cell r="F283" t="str">
            <v>男</v>
          </cell>
          <cell r="G283" t="str">
            <v>19926811958</v>
          </cell>
        </row>
        <row r="284">
          <cell r="A284" t="str">
            <v>全卓臣</v>
          </cell>
          <cell r="B284" t="str">
            <v>102032</v>
          </cell>
          <cell r="C284" t="str">
            <v>Starry</v>
          </cell>
          <cell r="D284" t="str">
            <v>后端开发</v>
          </cell>
          <cell r="E284" t="str">
            <v>凯迪物流集团/集团/集团综合管理中心/集团企划部/技术部</v>
          </cell>
          <cell r="F284" t="str">
            <v>男</v>
          </cell>
          <cell r="G284" t="str">
            <v>17674700520</v>
          </cell>
        </row>
        <row r="285">
          <cell r="A285" t="str">
            <v>谢树琛</v>
          </cell>
          <cell r="B285" t="str">
            <v>102063</v>
          </cell>
          <cell r="C285" t="str">
            <v>Jake</v>
          </cell>
          <cell r="D285" t="str">
            <v>后端开发</v>
          </cell>
          <cell r="E285" t="str">
            <v>凯迪物流集团/集团/集团综合管理中心/集团企划部/技术部</v>
          </cell>
          <cell r="F285" t="str">
            <v>男</v>
          </cell>
          <cell r="G285" t="str">
            <v>18320665101</v>
          </cell>
        </row>
        <row r="286">
          <cell r="A286" t="str">
            <v>陈薇</v>
          </cell>
          <cell r="B286" t="str">
            <v>102064</v>
          </cell>
          <cell r="C286" t="str">
            <v>Weiwei</v>
          </cell>
          <cell r="D286" t="str">
            <v>后端开发</v>
          </cell>
          <cell r="E286" t="str">
            <v>凯迪物流集团/集团/集团综合管理中心/集团企划部/技术部</v>
          </cell>
          <cell r="F286" t="str">
            <v>女</v>
          </cell>
          <cell r="G286" t="str">
            <v>18221741133</v>
          </cell>
        </row>
        <row r="287">
          <cell r="A287" t="str">
            <v>赵诚宪</v>
          </cell>
          <cell r="B287" t="str">
            <v>102110</v>
          </cell>
          <cell r="C287" t="str">
            <v/>
          </cell>
          <cell r="D287" t="str">
            <v>前端开发</v>
          </cell>
          <cell r="E287" t="str">
            <v>凯迪物流集团/集团/集团综合管理中心/集团企划部/技术部</v>
          </cell>
          <cell r="F287" t="str">
            <v>男</v>
          </cell>
          <cell r="G287" t="str">
            <v>18276799930</v>
          </cell>
        </row>
        <row r="288">
          <cell r="A288" t="str">
            <v>黄晓莹</v>
          </cell>
          <cell r="B288" t="str">
            <v>102127</v>
          </cell>
          <cell r="C288" t="str">
            <v>Wednesday</v>
          </cell>
          <cell r="D288" t="str">
            <v>前端开发</v>
          </cell>
          <cell r="E288" t="str">
            <v>凯迪物流集团/集团/集团综合管理中心/集团企划部/技术部</v>
          </cell>
          <cell r="F288" t="str">
            <v>女</v>
          </cell>
          <cell r="G288" t="str">
            <v>18719181207</v>
          </cell>
        </row>
        <row r="289">
          <cell r="A289" t="str">
            <v>陈博</v>
          </cell>
          <cell r="B289" t="str">
            <v>102144</v>
          </cell>
          <cell r="C289" t="str">
            <v/>
          </cell>
          <cell r="D289" t="str">
            <v>前端开发</v>
          </cell>
          <cell r="E289" t="str">
            <v>凯迪物流集团/集团/集团综合管理中心/集团企划部/技术部</v>
          </cell>
          <cell r="F289" t="str">
            <v>男</v>
          </cell>
          <cell r="G289" t="str">
            <v>13308406834</v>
          </cell>
        </row>
        <row r="290">
          <cell r="A290" t="str">
            <v>聂文宝</v>
          </cell>
          <cell r="B290" t="str">
            <v>L439</v>
          </cell>
          <cell r="C290" t="str">
            <v>Eddy</v>
          </cell>
          <cell r="D290" t="str">
            <v>经理</v>
          </cell>
          <cell r="E290" t="str">
            <v>凯迪物流集团/东莞</v>
          </cell>
          <cell r="F290" t="str">
            <v>男</v>
          </cell>
          <cell r="G290" t="str">
            <v>13728739343</v>
          </cell>
        </row>
        <row r="291">
          <cell r="A291" t="str">
            <v>华攸林</v>
          </cell>
          <cell r="B291" t="str">
            <v>3512</v>
          </cell>
          <cell r="C291" t="str">
            <v>Doki</v>
          </cell>
          <cell r="D291" t="str">
            <v>业务代表</v>
          </cell>
          <cell r="E291" t="str">
            <v>凯迪物流集团/东莞/东莞市场部</v>
          </cell>
          <cell r="F291" t="str">
            <v>男</v>
          </cell>
          <cell r="G291" t="str">
            <v>13268651901</v>
          </cell>
        </row>
        <row r="292">
          <cell r="A292" t="str">
            <v>林梅芳</v>
          </cell>
          <cell r="B292" t="str">
            <v>L7089</v>
          </cell>
          <cell r="C292" t="str">
            <v>Annie</v>
          </cell>
          <cell r="D292" t="str">
            <v>业务代表</v>
          </cell>
          <cell r="E292" t="str">
            <v>凯迪物流集团/东莞/东莞市场部</v>
          </cell>
          <cell r="F292" t="str">
            <v>女</v>
          </cell>
          <cell r="G292" t="str">
            <v>13712806693</v>
          </cell>
        </row>
        <row r="293">
          <cell r="A293" t="str">
            <v>周练敏</v>
          </cell>
          <cell r="B293" t="str">
            <v>L7032</v>
          </cell>
          <cell r="C293" t="str">
            <v>Winni 周</v>
          </cell>
          <cell r="D293" t="str">
            <v>市场部主管</v>
          </cell>
          <cell r="E293" t="str">
            <v>凯迪物流集团/东莞/东莞市场部</v>
          </cell>
          <cell r="F293" t="str">
            <v>女</v>
          </cell>
          <cell r="G293" t="str">
            <v>15814337652</v>
          </cell>
        </row>
        <row r="294">
          <cell r="A294" t="str">
            <v>袁怡雯</v>
          </cell>
          <cell r="B294" t="str">
            <v>190231</v>
          </cell>
          <cell r="C294" t="str">
            <v>Yvonne</v>
          </cell>
          <cell r="D294" t="str">
            <v>业务代表</v>
          </cell>
          <cell r="E294" t="str">
            <v>凯迪物流集团/东莞/东莞市场部</v>
          </cell>
          <cell r="F294" t="str">
            <v>女</v>
          </cell>
          <cell r="G294" t="str">
            <v>18566501039</v>
          </cell>
        </row>
        <row r="295">
          <cell r="A295" t="str">
            <v>贺洪聪</v>
          </cell>
          <cell r="B295" t="str">
            <v>18820178923</v>
          </cell>
          <cell r="C295" t="str">
            <v>Hanson</v>
          </cell>
          <cell r="D295" t="str">
            <v>业务代表</v>
          </cell>
          <cell r="E295" t="str">
            <v>凯迪物流集团/东莞/东莞业务部/业务一部</v>
          </cell>
          <cell r="F295" t="str">
            <v>男</v>
          </cell>
          <cell r="G295" t="str">
            <v>18820178923</v>
          </cell>
        </row>
        <row r="296">
          <cell r="A296" t="str">
            <v>梁绍彦</v>
          </cell>
          <cell r="B296" t="str">
            <v>190204</v>
          </cell>
          <cell r="C296" t="str">
            <v>Neo</v>
          </cell>
          <cell r="D296" t="str">
            <v>业务代表</v>
          </cell>
          <cell r="E296" t="str">
            <v>凯迪物流集团/东莞/东莞业务部/业务一部</v>
          </cell>
          <cell r="F296" t="str">
            <v>男</v>
          </cell>
          <cell r="G296" t="str">
            <v>13450187889</v>
          </cell>
        </row>
        <row r="297">
          <cell r="A297" t="str">
            <v>廖东麟</v>
          </cell>
          <cell r="B297" t="str">
            <v>3040</v>
          </cell>
          <cell r="C297" t="str">
            <v>Danny</v>
          </cell>
          <cell r="D297" t="str">
            <v>业务主管</v>
          </cell>
          <cell r="E297" t="str">
            <v>凯迪物流集团/东莞/东莞业务部/业务一部</v>
          </cell>
          <cell r="F297" t="str">
            <v>男</v>
          </cell>
          <cell r="G297" t="str">
            <v>13058520203</v>
          </cell>
        </row>
        <row r="298">
          <cell r="A298" t="str">
            <v>谢绍梅</v>
          </cell>
          <cell r="B298" t="str">
            <v>L7083</v>
          </cell>
          <cell r="C298" t="str">
            <v>Abby</v>
          </cell>
          <cell r="D298" t="str">
            <v>业务助理</v>
          </cell>
          <cell r="E298" t="str">
            <v>凯迪物流集团/东莞/东莞业务部/业务一部</v>
          </cell>
          <cell r="F298" t="str">
            <v>女</v>
          </cell>
          <cell r="G298" t="str">
            <v>15920423510</v>
          </cell>
        </row>
        <row r="299">
          <cell r="A299" t="str">
            <v>郑从亮</v>
          </cell>
          <cell r="B299" t="str">
            <v>18270504644</v>
          </cell>
          <cell r="C299" t="str">
            <v>Demon</v>
          </cell>
          <cell r="D299" t="str">
            <v>业务代表</v>
          </cell>
          <cell r="E299" t="str">
            <v>凯迪物流集团/东莞/东莞业务部/业务一部</v>
          </cell>
          <cell r="F299" t="str">
            <v>男</v>
          </cell>
          <cell r="G299" t="str">
            <v>18270524644</v>
          </cell>
        </row>
        <row r="300">
          <cell r="A300" t="str">
            <v>李佳</v>
          </cell>
          <cell r="B300" t="str">
            <v>L7121</v>
          </cell>
          <cell r="C300" t="str">
            <v>Rita</v>
          </cell>
          <cell r="D300" t="str">
            <v>业务主管</v>
          </cell>
          <cell r="E300" t="str">
            <v>凯迪物流集团/东莞/东莞业务部/业务二部</v>
          </cell>
          <cell r="F300" t="str">
            <v>女</v>
          </cell>
          <cell r="G300" t="str">
            <v>15999715665</v>
          </cell>
        </row>
        <row r="301">
          <cell r="A301" t="str">
            <v>苏戈</v>
          </cell>
          <cell r="B301" t="str">
            <v>191096</v>
          </cell>
          <cell r="C301" t="str">
            <v>Sligo</v>
          </cell>
          <cell r="D301" t="str">
            <v>业务代表</v>
          </cell>
          <cell r="E301" t="str">
            <v>凯迪物流集团/东莞/东莞业务部/业务二部</v>
          </cell>
          <cell r="F301" t="str">
            <v>男</v>
          </cell>
          <cell r="G301" t="str">
            <v>16666813311</v>
          </cell>
        </row>
        <row r="302">
          <cell r="A302" t="str">
            <v>温源增</v>
          </cell>
          <cell r="B302" t="str">
            <v>190192</v>
          </cell>
          <cell r="C302" t="str">
            <v>Sveinn</v>
          </cell>
          <cell r="D302" t="str">
            <v>业务代表</v>
          </cell>
          <cell r="E302" t="str">
            <v>凯迪物流集团/东莞/东莞业务部/业务二部</v>
          </cell>
          <cell r="F302" t="str">
            <v>男</v>
          </cell>
          <cell r="G302" t="str">
            <v>18819456831</v>
          </cell>
        </row>
        <row r="303">
          <cell r="A303" t="str">
            <v>余苗苗</v>
          </cell>
          <cell r="B303" t="str">
            <v>190203</v>
          </cell>
          <cell r="C303" t="str">
            <v>Even</v>
          </cell>
          <cell r="D303" t="str">
            <v>业务助理</v>
          </cell>
          <cell r="E303" t="str">
            <v>凯迪物流集团/东莞/东莞业务部/业务二部</v>
          </cell>
          <cell r="F303" t="str">
            <v>女</v>
          </cell>
          <cell r="G303" t="str">
            <v>15112590435</v>
          </cell>
        </row>
        <row r="304">
          <cell r="A304" t="str">
            <v>李嘉伟</v>
          </cell>
          <cell r="B304" t="str">
            <v>190215</v>
          </cell>
          <cell r="C304" t="str">
            <v>Mike</v>
          </cell>
          <cell r="D304" t="str">
            <v>业务代表</v>
          </cell>
          <cell r="E304" t="str">
            <v>凯迪物流集团/东莞/东莞业务部/业务二部</v>
          </cell>
          <cell r="F304" t="str">
            <v>男</v>
          </cell>
          <cell r="G304" t="str">
            <v>13620081885</v>
          </cell>
        </row>
        <row r="305">
          <cell r="A305" t="str">
            <v>许伟坤</v>
          </cell>
          <cell r="B305" t="str">
            <v>190232</v>
          </cell>
          <cell r="C305" t="str">
            <v/>
          </cell>
          <cell r="D305" t="str">
            <v>业务代表</v>
          </cell>
          <cell r="E305" t="str">
            <v>凯迪物流集团/东莞/东莞业务部/业务二部</v>
          </cell>
          <cell r="F305" t="str">
            <v>男</v>
          </cell>
          <cell r="G305" t="str">
            <v>18027068074</v>
          </cell>
        </row>
        <row r="306">
          <cell r="A306" t="str">
            <v>辛芳勤</v>
          </cell>
          <cell r="B306" t="str">
            <v>3465</v>
          </cell>
          <cell r="C306" t="str">
            <v>Zoey</v>
          </cell>
          <cell r="D306" t="str">
            <v>业务主管</v>
          </cell>
          <cell r="E306" t="str">
            <v>凯迪物流集团/东莞/东莞业务部/业务三部</v>
          </cell>
          <cell r="F306" t="str">
            <v>女</v>
          </cell>
          <cell r="G306" t="str">
            <v>18024324459</v>
          </cell>
        </row>
        <row r="307">
          <cell r="A307" t="str">
            <v>陈德轩</v>
          </cell>
          <cell r="B307" t="str">
            <v>190219</v>
          </cell>
          <cell r="C307" t="str">
            <v>Desion</v>
          </cell>
          <cell r="D307" t="str">
            <v>业务代表</v>
          </cell>
          <cell r="E307" t="str">
            <v>凯迪物流集团/东莞/东莞业务部/业务三部</v>
          </cell>
          <cell r="F307" t="str">
            <v>男</v>
          </cell>
          <cell r="G307" t="str">
            <v>13226683724</v>
          </cell>
        </row>
        <row r="308">
          <cell r="A308" t="str">
            <v>李振龙</v>
          </cell>
          <cell r="B308" t="str">
            <v>190228</v>
          </cell>
          <cell r="C308" t="str">
            <v>Milo</v>
          </cell>
          <cell r="D308" t="str">
            <v>业务代表</v>
          </cell>
          <cell r="E308" t="str">
            <v>凯迪物流集团/东莞/东莞业务部/业务三部</v>
          </cell>
          <cell r="F308" t="str">
            <v>男</v>
          </cell>
          <cell r="G308" t="str">
            <v>18815424097</v>
          </cell>
        </row>
        <row r="309">
          <cell r="A309" t="str">
            <v>袁伟文</v>
          </cell>
          <cell r="B309" t="str">
            <v>190233</v>
          </cell>
          <cell r="C309" t="str">
            <v>ym</v>
          </cell>
          <cell r="D309" t="str">
            <v>业务代表</v>
          </cell>
          <cell r="E309" t="str">
            <v>凯迪物流集团/东莞/东莞业务部/业务三部</v>
          </cell>
          <cell r="F309" t="str">
            <v>男</v>
          </cell>
          <cell r="G309" t="str">
            <v>15622974266</v>
          </cell>
        </row>
        <row r="310">
          <cell r="A310" t="str">
            <v>万自力</v>
          </cell>
          <cell r="B310" t="str">
            <v>190234</v>
          </cell>
          <cell r="C310" t="str">
            <v>Bruce</v>
          </cell>
          <cell r="D310" t="str">
            <v>业务代表</v>
          </cell>
          <cell r="E310" t="str">
            <v>凯迪物流集团/东莞/东莞业务部/业务三部</v>
          </cell>
          <cell r="F310" t="str">
            <v>男</v>
          </cell>
          <cell r="G310" t="str">
            <v>18002724291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有效性引用源"/>
      <sheetName val="Sheet1"/>
      <sheetName val="HR04"/>
      <sheetName val="HR绩效"/>
      <sheetName val="新旧对比"/>
    </sheetNames>
    <sheetDataSet>
      <sheetData sheetId="0"/>
      <sheetData sheetId="1"/>
      <sheetData sheetId="2">
        <row r="1">
          <cell r="H1" t="str">
            <v/>
          </cell>
        </row>
        <row r="1">
          <cell r="AA1" t="str">
            <v/>
          </cell>
          <cell r="AB1" t="str">
            <v/>
          </cell>
        </row>
        <row r="2">
          <cell r="G2" t="e">
            <v>#REF!</v>
          </cell>
        </row>
        <row r="2">
          <cell r="AC2" t="e">
            <v>#REF!</v>
          </cell>
        </row>
        <row r="3">
          <cell r="G3" t="str">
            <v>员工</v>
          </cell>
          <cell r="H3" t="str">
            <v>状态</v>
          </cell>
          <cell r="I3" t="str">
            <v>入职时间</v>
          </cell>
          <cell r="J3" t="str">
            <v>工号</v>
          </cell>
          <cell r="K3" t="str">
            <v>入职原因</v>
          </cell>
          <cell r="L3" t="str">
            <v>部门</v>
          </cell>
          <cell r="M3" t="str">
            <v>子部门
(OA)</v>
          </cell>
          <cell r="N3" t="str">
            <v>职位</v>
          </cell>
          <cell r="O3" t="str">
            <v>备注
 (转岗)</v>
          </cell>
          <cell r="P3" t="str">
            <v>合同类型</v>
          </cell>
          <cell r="Q3" t="str">
            <v>首次签订日期</v>
          </cell>
          <cell r="R3" t="str">
            <v>合同起始时间</v>
          </cell>
          <cell r="S3" t="str">
            <v>合同结束时间</v>
          </cell>
          <cell r="T3" t="str">
            <v>合同签订次数</v>
          </cell>
          <cell r="U3" t="str">
            <v>新公司合同起始时间</v>
          </cell>
          <cell r="V3" t="str">
            <v>新公司合同结束时间</v>
          </cell>
          <cell r="W3" t="str">
            <v>续签起始时间</v>
          </cell>
          <cell r="X3" t="str">
            <v>续签结束时间</v>
          </cell>
          <cell r="Y3" t="str">
            <v>档案存放位置</v>
          </cell>
          <cell r="Z3" t="str">
            <v>档案保管人</v>
          </cell>
          <cell r="AA3" t="str">
            <v>转正月数</v>
          </cell>
          <cell r="AB3" t="str">
            <v>转正时间</v>
          </cell>
          <cell r="AC3" t="str">
            <v>是否转正</v>
          </cell>
          <cell r="AD3" t="str">
            <v>试用薪资</v>
          </cell>
          <cell r="AE3" t="str">
            <v>转正薪资</v>
          </cell>
          <cell r="AF3" t="str">
            <v>身份证号码</v>
          </cell>
          <cell r="AG3" t="str">
            <v>银行卡号</v>
          </cell>
          <cell r="AH3" t="str">
            <v>社保/公积金代缴</v>
          </cell>
          <cell r="AI3" t="str">
            <v>社保</v>
          </cell>
          <cell r="AJ3" t="str">
            <v>公积金</v>
          </cell>
          <cell r="AK3" t="str">
            <v>社保缴存基数</v>
          </cell>
          <cell r="AL3" t="str">
            <v>公积金缴存基数</v>
          </cell>
          <cell r="AM3" t="str">
            <v>电话号码</v>
          </cell>
        </row>
        <row r="4">
          <cell r="G4" t="str">
            <v>罗小花</v>
          </cell>
          <cell r="H4" t="str">
            <v>正常</v>
          </cell>
          <cell r="I4">
            <v>40490</v>
          </cell>
          <cell r="J4">
            <v>230003</v>
          </cell>
          <cell r="K4" t="str">
            <v>岗位新增</v>
          </cell>
          <cell r="L4" t="str">
            <v>综合部</v>
          </cell>
        </row>
        <row r="4">
          <cell r="N4" t="str">
            <v>财务</v>
          </cell>
        </row>
        <row r="4">
          <cell r="P4" t="str">
            <v>无固定期限劳动合同</v>
          </cell>
          <cell r="Q4">
            <v>40490</v>
          </cell>
          <cell r="R4">
            <v>40490</v>
          </cell>
          <cell r="S4">
            <v>41639</v>
          </cell>
          <cell r="T4" t="str">
            <v>第三次</v>
          </cell>
          <cell r="U4">
            <v>44166</v>
          </cell>
        </row>
        <row r="4">
          <cell r="Y4" t="str">
            <v>厦门/综合部</v>
          </cell>
          <cell r="Z4" t="str">
            <v>卢淇淇</v>
          </cell>
        </row>
        <row r="4">
          <cell r="AC4" t="str">
            <v>已转正</v>
          </cell>
        </row>
        <row r="4">
          <cell r="AF4" t="str">
            <v>350825198709054645</v>
          </cell>
          <cell r="AG4" t="str">
            <v>6013821700611874313</v>
          </cell>
          <cell r="AH4">
            <v>0</v>
          </cell>
          <cell r="AI4">
            <v>1</v>
          </cell>
          <cell r="AJ4">
            <v>1</v>
          </cell>
          <cell r="AK4">
            <v>5000</v>
          </cell>
          <cell r="AL4">
            <v>2030</v>
          </cell>
          <cell r="AM4">
            <v>13959279498</v>
          </cell>
        </row>
        <row r="5">
          <cell r="G5" t="str">
            <v>李伟仁</v>
          </cell>
          <cell r="H5" t="str">
            <v>正常</v>
          </cell>
          <cell r="I5">
            <v>40617</v>
          </cell>
          <cell r="J5">
            <v>230021</v>
          </cell>
          <cell r="K5" t="str">
            <v>岗位新增</v>
          </cell>
          <cell r="L5" t="str">
            <v>综合部</v>
          </cell>
        </row>
        <row r="5">
          <cell r="N5" t="str">
            <v>外勤</v>
          </cell>
        </row>
        <row r="5">
          <cell r="P5" t="str">
            <v>无固定期限劳动合同</v>
          </cell>
          <cell r="Q5">
            <v>40617</v>
          </cell>
          <cell r="R5">
            <v>40617</v>
          </cell>
          <cell r="S5">
            <v>41729</v>
          </cell>
          <cell r="T5" t="str">
            <v>第三次</v>
          </cell>
          <cell r="U5">
            <v>44166</v>
          </cell>
        </row>
        <row r="5">
          <cell r="Y5" t="str">
            <v>厦门/综合部</v>
          </cell>
          <cell r="Z5" t="str">
            <v>卢淇淇</v>
          </cell>
        </row>
        <row r="5">
          <cell r="AC5" t="str">
            <v>已转正</v>
          </cell>
        </row>
        <row r="5">
          <cell r="AF5" t="str">
            <v>350204197903201013</v>
          </cell>
          <cell r="AG5" t="str">
            <v>6216611700000415515</v>
          </cell>
          <cell r="AH5">
            <v>0</v>
          </cell>
          <cell r="AI5">
            <v>1</v>
          </cell>
          <cell r="AJ5">
            <v>1</v>
          </cell>
          <cell r="AK5">
            <v>3234</v>
          </cell>
          <cell r="AL5">
            <v>2030</v>
          </cell>
          <cell r="AM5">
            <v>13606079131</v>
          </cell>
        </row>
        <row r="6">
          <cell r="G6" t="str">
            <v>瞿莲冰</v>
          </cell>
          <cell r="H6" t="str">
            <v>正常</v>
          </cell>
          <cell r="I6">
            <v>40634</v>
          </cell>
          <cell r="J6">
            <v>230023</v>
          </cell>
          <cell r="K6" t="str">
            <v>岗位新增</v>
          </cell>
          <cell r="L6" t="str">
            <v>业务部</v>
          </cell>
          <cell r="M6" t="str">
            <v>业务1部</v>
          </cell>
          <cell r="N6" t="str">
            <v>业务经理</v>
          </cell>
        </row>
        <row r="6">
          <cell r="P6" t="str">
            <v>无固定期限劳动合同</v>
          </cell>
          <cell r="Q6">
            <v>40634</v>
          </cell>
          <cell r="R6">
            <v>40634</v>
          </cell>
          <cell r="S6">
            <v>41820</v>
          </cell>
          <cell r="T6" t="str">
            <v>第三次</v>
          </cell>
          <cell r="U6">
            <v>44166</v>
          </cell>
        </row>
        <row r="6">
          <cell r="Y6" t="str">
            <v>厦门/业务1部</v>
          </cell>
          <cell r="Z6" t="str">
            <v>卢淇淇</v>
          </cell>
        </row>
        <row r="6">
          <cell r="AC6" t="str">
            <v>已转正</v>
          </cell>
        </row>
        <row r="6">
          <cell r="AF6" t="str">
            <v>352227198506204027</v>
          </cell>
          <cell r="AG6" t="str">
            <v>4563511700616165981</v>
          </cell>
          <cell r="AH6">
            <v>0</v>
          </cell>
          <cell r="AI6">
            <v>1</v>
          </cell>
          <cell r="AJ6">
            <v>1</v>
          </cell>
          <cell r="AK6">
            <v>5000</v>
          </cell>
          <cell r="AL6">
            <v>15000</v>
          </cell>
          <cell r="AM6">
            <v>13806020947</v>
          </cell>
        </row>
        <row r="7">
          <cell r="G7" t="str">
            <v>黄巧琴</v>
          </cell>
          <cell r="H7" t="str">
            <v>正常</v>
          </cell>
          <cell r="I7">
            <v>40812</v>
          </cell>
          <cell r="J7">
            <v>230047</v>
          </cell>
          <cell r="K7" t="str">
            <v>岗位新增</v>
          </cell>
          <cell r="L7" t="str">
            <v>市场部</v>
          </cell>
        </row>
        <row r="7">
          <cell r="N7" t="str">
            <v>业务助理</v>
          </cell>
        </row>
        <row r="7">
          <cell r="P7" t="str">
            <v>无固定期限劳动合同</v>
          </cell>
          <cell r="Q7">
            <v>40812</v>
          </cell>
          <cell r="R7">
            <v>40812</v>
          </cell>
          <cell r="S7">
            <v>41912</v>
          </cell>
          <cell r="T7" t="str">
            <v>第三次</v>
          </cell>
          <cell r="U7">
            <v>44166</v>
          </cell>
        </row>
        <row r="7">
          <cell r="Y7" t="str">
            <v>厦门/市场部</v>
          </cell>
          <cell r="Z7" t="str">
            <v>卢淇淇</v>
          </cell>
        </row>
        <row r="7">
          <cell r="AC7" t="str">
            <v>已转正</v>
          </cell>
        </row>
        <row r="7">
          <cell r="AF7" t="str">
            <v>35262319801117474X</v>
          </cell>
          <cell r="AG7" t="str">
            <v>6216601700000594857</v>
          </cell>
          <cell r="AH7">
            <v>0</v>
          </cell>
          <cell r="AI7">
            <v>1</v>
          </cell>
          <cell r="AJ7">
            <v>1</v>
          </cell>
          <cell r="AK7">
            <v>5000</v>
          </cell>
          <cell r="AL7">
            <v>10000</v>
          </cell>
          <cell r="AM7">
            <v>18030115770</v>
          </cell>
        </row>
        <row r="8">
          <cell r="G8" t="str">
            <v>张蕾阳</v>
          </cell>
          <cell r="H8" t="str">
            <v>正常</v>
          </cell>
          <cell r="I8">
            <v>41373</v>
          </cell>
          <cell r="J8">
            <v>230086</v>
          </cell>
          <cell r="K8" t="str">
            <v>岗位新增</v>
          </cell>
          <cell r="L8" t="str">
            <v>业务部</v>
          </cell>
          <cell r="M8" t="str">
            <v>业务1部</v>
          </cell>
          <cell r="N8" t="str">
            <v>业务代表</v>
          </cell>
        </row>
        <row r="8">
          <cell r="P8" t="str">
            <v>无固定期限劳动合同</v>
          </cell>
          <cell r="Q8">
            <v>41373</v>
          </cell>
          <cell r="R8">
            <v>41373</v>
          </cell>
          <cell r="S8">
            <v>42551</v>
          </cell>
          <cell r="T8" t="str">
            <v>第三次</v>
          </cell>
          <cell r="U8">
            <v>44166</v>
          </cell>
        </row>
        <row r="8">
          <cell r="Y8" t="str">
            <v>厦门/业务1部</v>
          </cell>
          <cell r="Z8" t="str">
            <v>卢淇淇</v>
          </cell>
        </row>
        <row r="8">
          <cell r="AC8" t="str">
            <v>已转正</v>
          </cell>
        </row>
        <row r="8">
          <cell r="AF8" t="str">
            <v>350802198901263012</v>
          </cell>
          <cell r="AG8" t="str">
            <v>6217851700002628450</v>
          </cell>
          <cell r="AH8">
            <v>0</v>
          </cell>
          <cell r="AI8">
            <v>1</v>
          </cell>
          <cell r="AJ8">
            <v>1</v>
          </cell>
          <cell r="AK8">
            <v>5000</v>
          </cell>
          <cell r="AL8">
            <v>2030</v>
          </cell>
          <cell r="AM8">
            <v>13215915002</v>
          </cell>
        </row>
        <row r="9">
          <cell r="G9" t="str">
            <v>颜伟文</v>
          </cell>
          <cell r="H9" t="str">
            <v>正常</v>
          </cell>
          <cell r="I9">
            <v>41428</v>
          </cell>
          <cell r="J9">
            <v>230088</v>
          </cell>
          <cell r="K9" t="str">
            <v>岗位新增</v>
          </cell>
          <cell r="L9" t="str">
            <v>总办</v>
          </cell>
        </row>
        <row r="9">
          <cell r="N9" t="str">
            <v>总经理</v>
          </cell>
        </row>
        <row r="9">
          <cell r="P9" t="str">
            <v>无固定期限劳动合同</v>
          </cell>
          <cell r="Q9">
            <v>41428</v>
          </cell>
          <cell r="R9">
            <v>41428</v>
          </cell>
          <cell r="S9">
            <v>42551</v>
          </cell>
          <cell r="T9" t="str">
            <v>第三次</v>
          </cell>
          <cell r="U9">
            <v>44166</v>
          </cell>
        </row>
        <row r="9">
          <cell r="Y9" t="str">
            <v>厦门/综合部</v>
          </cell>
          <cell r="Z9" t="str">
            <v>卢淇淇</v>
          </cell>
        </row>
        <row r="9">
          <cell r="AC9" t="str">
            <v>已转正</v>
          </cell>
        </row>
        <row r="9">
          <cell r="AF9" t="str">
            <v>350681197712240532</v>
          </cell>
          <cell r="AG9" t="str">
            <v>4563511700612538124</v>
          </cell>
          <cell r="AH9">
            <v>0</v>
          </cell>
          <cell r="AI9">
            <v>1</v>
          </cell>
          <cell r="AJ9">
            <v>1</v>
          </cell>
          <cell r="AK9">
            <v>5000</v>
          </cell>
          <cell r="AL9">
            <v>2030</v>
          </cell>
          <cell r="AM9">
            <v>13600913092</v>
          </cell>
        </row>
        <row r="10">
          <cell r="G10" t="str">
            <v>敬铭乾</v>
          </cell>
          <cell r="H10" t="str">
            <v>正常</v>
          </cell>
          <cell r="I10">
            <v>41568</v>
          </cell>
          <cell r="J10">
            <v>230091</v>
          </cell>
          <cell r="K10" t="str">
            <v>岗位新增</v>
          </cell>
          <cell r="L10" t="str">
            <v>业务部</v>
          </cell>
          <cell r="M10" t="str">
            <v>业务2部</v>
          </cell>
          <cell r="N10" t="str">
            <v>业务经理</v>
          </cell>
        </row>
        <row r="10">
          <cell r="P10" t="str">
            <v>无固定期限劳动合同</v>
          </cell>
          <cell r="Q10">
            <v>41568</v>
          </cell>
          <cell r="R10">
            <v>41568</v>
          </cell>
          <cell r="S10">
            <v>42735</v>
          </cell>
          <cell r="T10" t="str">
            <v>第三次</v>
          </cell>
          <cell r="U10">
            <v>44166</v>
          </cell>
        </row>
        <row r="10">
          <cell r="Y10" t="str">
            <v>厦门/业务2部</v>
          </cell>
          <cell r="Z10" t="str">
            <v>卢淇淇</v>
          </cell>
        </row>
        <row r="10">
          <cell r="AC10" t="str">
            <v>已转正</v>
          </cell>
        </row>
        <row r="10">
          <cell r="AF10" t="str">
            <v>511321198911245451</v>
          </cell>
          <cell r="AG10" t="str">
            <v>6217901700000573807</v>
          </cell>
          <cell r="AH10">
            <v>0</v>
          </cell>
          <cell r="AI10">
            <v>1</v>
          </cell>
          <cell r="AJ10">
            <v>1</v>
          </cell>
          <cell r="AK10">
            <v>5000</v>
          </cell>
          <cell r="AL10">
            <v>15000</v>
          </cell>
          <cell r="AM10">
            <v>13459208390</v>
          </cell>
        </row>
        <row r="11">
          <cell r="G11" t="str">
            <v>吴锦雪</v>
          </cell>
          <cell r="H11" t="str">
            <v>正常</v>
          </cell>
          <cell r="I11">
            <v>41610</v>
          </cell>
          <cell r="J11">
            <v>230092</v>
          </cell>
          <cell r="K11" t="str">
            <v>岗位新增</v>
          </cell>
          <cell r="L11" t="str">
            <v>代理部</v>
          </cell>
        </row>
        <row r="11">
          <cell r="N11" t="str">
            <v>海外客服</v>
          </cell>
        </row>
        <row r="11">
          <cell r="P11" t="str">
            <v>无固定期限劳动合同</v>
          </cell>
          <cell r="Q11">
            <v>41610</v>
          </cell>
          <cell r="R11">
            <v>41610</v>
          </cell>
          <cell r="S11">
            <v>42735</v>
          </cell>
          <cell r="T11" t="str">
            <v>第三次</v>
          </cell>
          <cell r="U11">
            <v>44166</v>
          </cell>
        </row>
        <row r="11">
          <cell r="Y11" t="str">
            <v>厦门/代理部</v>
          </cell>
          <cell r="Z11" t="str">
            <v>卢淇淇</v>
          </cell>
        </row>
        <row r="11">
          <cell r="AC11" t="str">
            <v>已转正</v>
          </cell>
        </row>
        <row r="11">
          <cell r="AF11" t="str">
            <v>350502198703022027</v>
          </cell>
          <cell r="AG11" t="str">
            <v>6217851700003313375</v>
          </cell>
          <cell r="AH11">
            <v>0</v>
          </cell>
          <cell r="AI11">
            <v>1</v>
          </cell>
          <cell r="AJ11">
            <v>1</v>
          </cell>
          <cell r="AK11">
            <v>5000</v>
          </cell>
          <cell r="AL11">
            <v>2030</v>
          </cell>
          <cell r="AM11">
            <v>13559484269</v>
          </cell>
        </row>
        <row r="12">
          <cell r="G12" t="str">
            <v>黄雅虹</v>
          </cell>
          <cell r="H12" t="str">
            <v>正常</v>
          </cell>
          <cell r="I12">
            <v>41677</v>
          </cell>
          <cell r="J12">
            <v>230094</v>
          </cell>
          <cell r="K12" t="str">
            <v>岗位新增</v>
          </cell>
          <cell r="L12" t="str">
            <v>操作部</v>
          </cell>
        </row>
        <row r="12">
          <cell r="N12" t="str">
            <v>操作经理</v>
          </cell>
        </row>
        <row r="12">
          <cell r="P12" t="str">
            <v>无固定期限劳动合同</v>
          </cell>
          <cell r="Q12">
            <v>41677</v>
          </cell>
          <cell r="R12">
            <v>41677</v>
          </cell>
          <cell r="S12">
            <v>42825</v>
          </cell>
          <cell r="T12" t="str">
            <v>第三次</v>
          </cell>
          <cell r="U12">
            <v>44166</v>
          </cell>
        </row>
        <row r="12">
          <cell r="Y12" t="str">
            <v>厦门/操作部</v>
          </cell>
          <cell r="Z12" t="str">
            <v>卢淇淇</v>
          </cell>
        </row>
        <row r="12">
          <cell r="AC12" t="str">
            <v>已转正</v>
          </cell>
        </row>
        <row r="12">
          <cell r="AF12" t="str">
            <v>350211199111133086</v>
          </cell>
          <cell r="AG12" t="str">
            <v>6217851700003354080</v>
          </cell>
          <cell r="AH12">
            <v>0</v>
          </cell>
          <cell r="AI12">
            <v>1</v>
          </cell>
          <cell r="AJ12">
            <v>1</v>
          </cell>
          <cell r="AK12">
            <v>5000</v>
          </cell>
          <cell r="AL12">
            <v>2030</v>
          </cell>
          <cell r="AM12">
            <v>15606098361</v>
          </cell>
        </row>
        <row r="13">
          <cell r="G13" t="str">
            <v>林金鹏</v>
          </cell>
          <cell r="H13" t="str">
            <v>正常</v>
          </cell>
          <cell r="I13">
            <v>42830</v>
          </cell>
          <cell r="J13">
            <v>230117</v>
          </cell>
          <cell r="K13" t="str">
            <v>岗位新增</v>
          </cell>
          <cell r="L13" t="str">
            <v>业务部</v>
          </cell>
          <cell r="M13" t="str">
            <v>业务2部</v>
          </cell>
          <cell r="N13" t="str">
            <v>业务代表</v>
          </cell>
        </row>
        <row r="13">
          <cell r="P13" t="str">
            <v>固定期限劳动合同</v>
          </cell>
          <cell r="Q13">
            <v>42830</v>
          </cell>
          <cell r="R13">
            <v>42830</v>
          </cell>
          <cell r="S13">
            <v>44012</v>
          </cell>
          <cell r="T13" t="str">
            <v>第二次</v>
          </cell>
          <cell r="U13">
            <v>44166</v>
          </cell>
          <cell r="V13">
            <v>45291</v>
          </cell>
          <cell r="W13">
            <v>45292</v>
          </cell>
          <cell r="X13">
            <v>46477</v>
          </cell>
          <cell r="Y13" t="str">
            <v>厦门/业务2部</v>
          </cell>
          <cell r="Z13" t="str">
            <v>卢淇淇</v>
          </cell>
        </row>
        <row r="13">
          <cell r="AC13" t="str">
            <v>已转正</v>
          </cell>
        </row>
        <row r="13">
          <cell r="AF13" t="str">
            <v>350824199503094973</v>
          </cell>
          <cell r="AG13" t="str">
            <v>6217901700002738473</v>
          </cell>
          <cell r="AH13">
            <v>0</v>
          </cell>
          <cell r="AI13">
            <v>1</v>
          </cell>
          <cell r="AJ13">
            <v>1</v>
          </cell>
          <cell r="AK13">
            <v>1800</v>
          </cell>
          <cell r="AL13">
            <v>2030</v>
          </cell>
          <cell r="AM13">
            <v>15505914219</v>
          </cell>
        </row>
        <row r="14">
          <cell r="G14" t="str">
            <v>张楷悦</v>
          </cell>
          <cell r="H14" t="str">
            <v>正常</v>
          </cell>
          <cell r="I14">
            <v>43017</v>
          </cell>
          <cell r="J14">
            <v>230128</v>
          </cell>
          <cell r="K14" t="str">
            <v>岗位新增</v>
          </cell>
          <cell r="L14" t="str">
            <v>市场部</v>
          </cell>
        </row>
        <row r="14">
          <cell r="N14" t="str">
            <v>业务助理</v>
          </cell>
        </row>
        <row r="14">
          <cell r="P14" t="str">
            <v>固定期限劳动合同</v>
          </cell>
          <cell r="Q14">
            <v>43017</v>
          </cell>
          <cell r="R14">
            <v>43017</v>
          </cell>
          <cell r="S14">
            <v>44196</v>
          </cell>
          <cell r="T14" t="str">
            <v>第二次</v>
          </cell>
          <cell r="U14">
            <v>44166</v>
          </cell>
          <cell r="V14">
            <v>45291</v>
          </cell>
          <cell r="W14">
            <v>45292</v>
          </cell>
          <cell r="X14">
            <v>46477</v>
          </cell>
          <cell r="Y14" t="str">
            <v>厦门/市场部</v>
          </cell>
          <cell r="Z14" t="str">
            <v>卢淇淇</v>
          </cell>
        </row>
        <row r="14">
          <cell r="AC14" t="str">
            <v>已转正</v>
          </cell>
        </row>
        <row r="14">
          <cell r="AF14" t="str">
            <v>231002199504151046</v>
          </cell>
          <cell r="AG14" t="str">
            <v>6217851700007273062</v>
          </cell>
          <cell r="AH14">
            <v>0</v>
          </cell>
          <cell r="AI14">
            <v>1</v>
          </cell>
          <cell r="AJ14">
            <v>1</v>
          </cell>
          <cell r="AK14">
            <v>1800</v>
          </cell>
          <cell r="AL14">
            <v>2030</v>
          </cell>
          <cell r="AM14">
            <v>13694535793</v>
          </cell>
        </row>
        <row r="15">
          <cell r="G15" t="str">
            <v>吴晨曦</v>
          </cell>
          <cell r="H15" t="str">
            <v>正常</v>
          </cell>
          <cell r="I15">
            <v>43198</v>
          </cell>
          <cell r="J15">
            <v>230136</v>
          </cell>
          <cell r="K15" t="str">
            <v>岗位新增</v>
          </cell>
          <cell r="L15" t="str">
            <v>业务部</v>
          </cell>
          <cell r="M15" t="str">
            <v>业务2部</v>
          </cell>
          <cell r="N15" t="str">
            <v>业务代表</v>
          </cell>
        </row>
        <row r="15">
          <cell r="P15" t="str">
            <v>固定期限劳动合同</v>
          </cell>
          <cell r="Q15">
            <v>43198</v>
          </cell>
          <cell r="R15">
            <v>43198</v>
          </cell>
          <cell r="S15">
            <v>44377</v>
          </cell>
          <cell r="T15" t="str">
            <v>第二次</v>
          </cell>
          <cell r="U15">
            <v>44166</v>
          </cell>
          <cell r="V15">
            <v>45291</v>
          </cell>
          <cell r="W15">
            <v>45292</v>
          </cell>
          <cell r="X15">
            <v>46477</v>
          </cell>
          <cell r="Y15" t="str">
            <v>厦门/业务1部</v>
          </cell>
          <cell r="Z15" t="str">
            <v>卢淇淇</v>
          </cell>
        </row>
        <row r="15">
          <cell r="AC15" t="str">
            <v>已转正</v>
          </cell>
        </row>
        <row r="15">
          <cell r="AF15" t="str">
            <v>350203198111103018</v>
          </cell>
          <cell r="AG15" t="str">
            <v>6217561700000628586</v>
          </cell>
          <cell r="AH15">
            <v>0</v>
          </cell>
          <cell r="AI15">
            <v>1</v>
          </cell>
          <cell r="AJ15">
            <v>1</v>
          </cell>
          <cell r="AK15">
            <v>3234</v>
          </cell>
          <cell r="AL15">
            <v>2030</v>
          </cell>
          <cell r="AM15">
            <v>17750607684</v>
          </cell>
        </row>
        <row r="16">
          <cell r="G16" t="str">
            <v>陈雪妮</v>
          </cell>
          <cell r="H16" t="str">
            <v>正常</v>
          </cell>
          <cell r="I16">
            <v>43472</v>
          </cell>
          <cell r="J16">
            <v>230145</v>
          </cell>
          <cell r="K16" t="str">
            <v>岗位新增</v>
          </cell>
          <cell r="L16" t="str">
            <v>操作部</v>
          </cell>
          <cell r="M16" t="str">
            <v>中印线</v>
          </cell>
          <cell r="N16" t="str">
            <v>操作</v>
          </cell>
        </row>
        <row r="16">
          <cell r="P16" t="str">
            <v>固定期限劳动合同</v>
          </cell>
          <cell r="Q16">
            <v>43472</v>
          </cell>
          <cell r="R16">
            <v>43472</v>
          </cell>
          <cell r="S16">
            <v>44651</v>
          </cell>
          <cell r="T16" t="str">
            <v>第二次</v>
          </cell>
          <cell r="U16">
            <v>44166</v>
          </cell>
          <cell r="V16">
            <v>45291</v>
          </cell>
          <cell r="W16">
            <v>45292</v>
          </cell>
          <cell r="X16">
            <v>46477</v>
          </cell>
          <cell r="Y16" t="str">
            <v>厦门/操作部</v>
          </cell>
          <cell r="Z16" t="str">
            <v>卢淇淇</v>
          </cell>
        </row>
        <row r="16">
          <cell r="AC16" t="str">
            <v>已转正</v>
          </cell>
        </row>
        <row r="16">
          <cell r="AF16" t="str">
            <v>35032219940609156X</v>
          </cell>
          <cell r="AG16" t="str">
            <v>6216611600004553180</v>
          </cell>
          <cell r="AH16">
            <v>0</v>
          </cell>
          <cell r="AI16">
            <v>1</v>
          </cell>
          <cell r="AJ16">
            <v>1</v>
          </cell>
          <cell r="AK16">
            <v>1800</v>
          </cell>
          <cell r="AL16">
            <v>2030</v>
          </cell>
          <cell r="AM16">
            <v>15880017117</v>
          </cell>
        </row>
        <row r="17">
          <cell r="G17" t="str">
            <v>洪斯辉</v>
          </cell>
          <cell r="H17" t="str">
            <v>正常</v>
          </cell>
          <cell r="I17">
            <v>43482</v>
          </cell>
          <cell r="J17">
            <v>230146</v>
          </cell>
          <cell r="K17" t="str">
            <v>岗位新增</v>
          </cell>
          <cell r="L17" t="str">
            <v>业务部</v>
          </cell>
          <cell r="M17" t="str">
            <v>业务1部</v>
          </cell>
          <cell r="N17" t="str">
            <v>业务代表</v>
          </cell>
        </row>
        <row r="17">
          <cell r="P17" t="str">
            <v>固定期限劳动合同</v>
          </cell>
          <cell r="Q17">
            <v>43482</v>
          </cell>
          <cell r="R17">
            <v>43482</v>
          </cell>
          <cell r="S17">
            <v>44651</v>
          </cell>
          <cell r="T17" t="str">
            <v>第二次</v>
          </cell>
          <cell r="U17">
            <v>44166</v>
          </cell>
          <cell r="V17">
            <v>45291</v>
          </cell>
          <cell r="W17">
            <v>45292</v>
          </cell>
          <cell r="X17">
            <v>46477</v>
          </cell>
          <cell r="Y17" t="str">
            <v>厦门/业务1部</v>
          </cell>
          <cell r="Z17" t="str">
            <v>卢淇淇</v>
          </cell>
        </row>
        <row r="17">
          <cell r="AC17" t="str">
            <v>已转正</v>
          </cell>
        </row>
        <row r="17">
          <cell r="AF17" t="str">
            <v>350583199804184917</v>
          </cell>
          <cell r="AG17" t="str">
            <v>6216601700001231400</v>
          </cell>
          <cell r="AH17">
            <v>0</v>
          </cell>
          <cell r="AI17">
            <v>1</v>
          </cell>
          <cell r="AJ17">
            <v>1</v>
          </cell>
          <cell r="AK17">
            <v>3234</v>
          </cell>
          <cell r="AL17">
            <v>2030</v>
          </cell>
          <cell r="AM17">
            <v>15060639770</v>
          </cell>
        </row>
        <row r="18">
          <cell r="G18" t="str">
            <v>杨琴</v>
          </cell>
          <cell r="H18" t="str">
            <v>正常</v>
          </cell>
          <cell r="I18">
            <v>43563</v>
          </cell>
          <cell r="J18">
            <v>230149</v>
          </cell>
          <cell r="K18" t="str">
            <v>岗位新增</v>
          </cell>
          <cell r="L18" t="str">
            <v>操作部</v>
          </cell>
          <cell r="M18" t="str">
            <v>欧地线</v>
          </cell>
          <cell r="N18" t="str">
            <v>单证</v>
          </cell>
        </row>
        <row r="18">
          <cell r="P18" t="str">
            <v>固定期限劳动合同</v>
          </cell>
          <cell r="Q18">
            <v>43563</v>
          </cell>
          <cell r="R18">
            <v>43563</v>
          </cell>
          <cell r="S18">
            <v>44742</v>
          </cell>
          <cell r="T18" t="str">
            <v>第二次</v>
          </cell>
          <cell r="U18">
            <v>44166</v>
          </cell>
          <cell r="V18">
            <v>45291</v>
          </cell>
          <cell r="W18">
            <v>45292</v>
          </cell>
          <cell r="X18">
            <v>46477</v>
          </cell>
          <cell r="Y18" t="str">
            <v>厦门/操作部</v>
          </cell>
          <cell r="Z18" t="str">
            <v>卢淇淇</v>
          </cell>
        </row>
        <row r="18">
          <cell r="AC18" t="str">
            <v>已转正</v>
          </cell>
        </row>
        <row r="18">
          <cell r="AF18" t="str">
            <v>522622199710252022</v>
          </cell>
          <cell r="AG18" t="str">
            <v>6216601700001309891</v>
          </cell>
          <cell r="AH18">
            <v>0</v>
          </cell>
          <cell r="AI18">
            <v>1</v>
          </cell>
          <cell r="AJ18">
            <v>1</v>
          </cell>
          <cell r="AK18">
            <v>1800</v>
          </cell>
          <cell r="AL18">
            <v>2030</v>
          </cell>
          <cell r="AM18">
            <v>18046323809</v>
          </cell>
        </row>
        <row r="19">
          <cell r="G19" t="str">
            <v>方丽羡</v>
          </cell>
          <cell r="H19" t="str">
            <v>离职</v>
          </cell>
          <cell r="I19">
            <v>43647</v>
          </cell>
          <cell r="J19">
            <v>230150</v>
          </cell>
          <cell r="K19" t="str">
            <v>岗位新增</v>
          </cell>
          <cell r="L19" t="str">
            <v>综合部</v>
          </cell>
        </row>
        <row r="19">
          <cell r="N19" t="str">
            <v>财务</v>
          </cell>
        </row>
        <row r="19">
          <cell r="P19" t="str">
            <v>固定期限劳动合同</v>
          </cell>
          <cell r="Q19">
            <v>43647</v>
          </cell>
          <cell r="R19">
            <v>43647</v>
          </cell>
          <cell r="S19">
            <v>44834</v>
          </cell>
          <cell r="T19" t="str">
            <v>第二次</v>
          </cell>
          <cell r="U19">
            <v>44166</v>
          </cell>
          <cell r="V19">
            <v>45291</v>
          </cell>
        </row>
        <row r="19">
          <cell r="Y19" t="str">
            <v>厦门/综合部</v>
          </cell>
          <cell r="Z19" t="str">
            <v>卢淇淇</v>
          </cell>
        </row>
        <row r="19">
          <cell r="AC19" t="str">
            <v>已转正</v>
          </cell>
        </row>
        <row r="19">
          <cell r="AF19" t="str">
            <v>350681199604036226</v>
          </cell>
          <cell r="AG19" t="str">
            <v>6217851700008098310</v>
          </cell>
          <cell r="AH19">
            <v>0</v>
          </cell>
          <cell r="AI19">
            <v>1</v>
          </cell>
          <cell r="AJ19">
            <v>1</v>
          </cell>
          <cell r="AK19">
            <v>1800</v>
          </cell>
          <cell r="AL19">
            <v>2030</v>
          </cell>
          <cell r="AM19">
            <v>15759790792</v>
          </cell>
        </row>
        <row r="20">
          <cell r="G20" t="str">
            <v>张枫霞</v>
          </cell>
          <cell r="H20" t="str">
            <v>离职</v>
          </cell>
          <cell r="I20">
            <v>43724</v>
          </cell>
          <cell r="J20">
            <v>230152</v>
          </cell>
          <cell r="K20" t="str">
            <v>岗位新增</v>
          </cell>
          <cell r="L20" t="str">
            <v>操作部</v>
          </cell>
          <cell r="M20" t="str">
            <v>美加线</v>
          </cell>
          <cell r="N20" t="str">
            <v>单证</v>
          </cell>
        </row>
        <row r="20">
          <cell r="P20" t="str">
            <v>固定期限劳动合同</v>
          </cell>
          <cell r="Q20">
            <v>43724</v>
          </cell>
          <cell r="R20">
            <v>43724</v>
          </cell>
          <cell r="S20">
            <v>44834</v>
          </cell>
          <cell r="T20" t="str">
            <v>第二次</v>
          </cell>
          <cell r="U20">
            <v>44166</v>
          </cell>
          <cell r="V20">
            <v>45291</v>
          </cell>
        </row>
        <row r="20">
          <cell r="Y20" t="str">
            <v>厦门/操作部</v>
          </cell>
          <cell r="Z20" t="str">
            <v>卢淇淇</v>
          </cell>
        </row>
        <row r="20">
          <cell r="AC20" t="str">
            <v>已转正</v>
          </cell>
        </row>
        <row r="20">
          <cell r="AF20" t="str">
            <v>352225199702191544</v>
          </cell>
          <cell r="AG20" t="str">
            <v>6217901700003765483</v>
          </cell>
          <cell r="AH20">
            <v>0</v>
          </cell>
          <cell r="AI20">
            <v>1</v>
          </cell>
          <cell r="AJ20">
            <v>1</v>
          </cell>
          <cell r="AK20">
            <v>1800</v>
          </cell>
          <cell r="AL20">
            <v>2030</v>
          </cell>
          <cell r="AM20">
            <v>15160337085</v>
          </cell>
        </row>
        <row r="21">
          <cell r="G21" t="str">
            <v>陈英香</v>
          </cell>
          <cell r="H21" t="str">
            <v>离职</v>
          </cell>
          <cell r="I21">
            <v>43787</v>
          </cell>
          <cell r="J21">
            <v>230153</v>
          </cell>
          <cell r="K21" t="str">
            <v>岗位新增</v>
          </cell>
          <cell r="L21" t="str">
            <v>操作部</v>
          </cell>
          <cell r="M21" t="str">
            <v>香港线-中南美</v>
          </cell>
          <cell r="N21" t="str">
            <v>单证</v>
          </cell>
        </row>
        <row r="21">
          <cell r="P21" t="str">
            <v>固定期限劳动合同</v>
          </cell>
          <cell r="Q21">
            <v>43787</v>
          </cell>
          <cell r="R21">
            <v>43787</v>
          </cell>
          <cell r="S21">
            <v>44926</v>
          </cell>
          <cell r="T21" t="str">
            <v>第二次</v>
          </cell>
          <cell r="U21">
            <v>44166</v>
          </cell>
          <cell r="V21">
            <v>45291</v>
          </cell>
        </row>
        <row r="21">
          <cell r="Y21" t="str">
            <v>厦门/操作部</v>
          </cell>
          <cell r="Z21" t="str">
            <v>卢淇淇</v>
          </cell>
        </row>
        <row r="21">
          <cell r="AC21" t="str">
            <v>已转正</v>
          </cell>
        </row>
        <row r="21">
          <cell r="AF21" t="str">
            <v>350624199602173027</v>
          </cell>
          <cell r="AG21" t="str">
            <v>6216601700001435142</v>
          </cell>
          <cell r="AH21">
            <v>0</v>
          </cell>
          <cell r="AI21">
            <v>1</v>
          </cell>
          <cell r="AJ21">
            <v>1</v>
          </cell>
          <cell r="AK21">
            <v>1800</v>
          </cell>
          <cell r="AL21">
            <v>2030</v>
          </cell>
          <cell r="AM21">
            <v>18059644298</v>
          </cell>
        </row>
        <row r="22">
          <cell r="G22" t="str">
            <v>王兆健</v>
          </cell>
          <cell r="H22" t="str">
            <v>正常</v>
          </cell>
          <cell r="I22">
            <v>44046</v>
          </cell>
          <cell r="J22">
            <v>230165</v>
          </cell>
          <cell r="K22" t="str">
            <v>岗位新增</v>
          </cell>
          <cell r="L22" t="str">
            <v>业务部</v>
          </cell>
          <cell r="M22" t="str">
            <v>业务2部</v>
          </cell>
          <cell r="N22" t="str">
            <v>业务代表</v>
          </cell>
        </row>
        <row r="22">
          <cell r="P22" t="str">
            <v>固定期限劳动合同</v>
          </cell>
          <cell r="Q22">
            <v>44046</v>
          </cell>
          <cell r="R22">
            <v>44046</v>
          </cell>
          <cell r="S22">
            <v>45199</v>
          </cell>
          <cell r="T22" t="str">
            <v>第二次</v>
          </cell>
          <cell r="U22">
            <v>44166</v>
          </cell>
          <cell r="V22">
            <v>45291</v>
          </cell>
          <cell r="W22">
            <v>45292</v>
          </cell>
          <cell r="X22">
            <v>46477</v>
          </cell>
          <cell r="Y22" t="str">
            <v>厦门/业务2部</v>
          </cell>
          <cell r="Z22" t="str">
            <v>卢淇淇</v>
          </cell>
        </row>
        <row r="22">
          <cell r="AC22" t="str">
            <v>已转正</v>
          </cell>
        </row>
        <row r="22">
          <cell r="AF22" t="str">
            <v>350821199907040016</v>
          </cell>
          <cell r="AG22" t="str">
            <v>6217851700008484155</v>
          </cell>
          <cell r="AH22">
            <v>0</v>
          </cell>
          <cell r="AI22">
            <v>1</v>
          </cell>
          <cell r="AJ22">
            <v>1</v>
          </cell>
          <cell r="AK22">
            <v>1800</v>
          </cell>
          <cell r="AL22">
            <v>2030</v>
          </cell>
          <cell r="AM22">
            <v>15880648133</v>
          </cell>
        </row>
        <row r="23">
          <cell r="G23" t="str">
            <v>陈林林</v>
          </cell>
          <cell r="H23" t="str">
            <v>离职</v>
          </cell>
          <cell r="I23">
            <v>44046</v>
          </cell>
          <cell r="J23">
            <v>230166</v>
          </cell>
          <cell r="K23" t="str">
            <v>岗位新增</v>
          </cell>
          <cell r="L23" t="str">
            <v>操作部</v>
          </cell>
          <cell r="M23" t="str">
            <v>香港线-中南美</v>
          </cell>
          <cell r="N23" t="str">
            <v>单证</v>
          </cell>
        </row>
        <row r="23">
          <cell r="P23" t="str">
            <v>固定期限劳动合同</v>
          </cell>
          <cell r="Q23">
            <v>44046</v>
          </cell>
          <cell r="R23">
            <v>44046</v>
          </cell>
          <cell r="S23">
            <v>45199</v>
          </cell>
          <cell r="T23" t="str">
            <v>第二次</v>
          </cell>
          <cell r="U23">
            <v>44166</v>
          </cell>
          <cell r="V23">
            <v>45291</v>
          </cell>
        </row>
        <row r="23">
          <cell r="Y23" t="str">
            <v>厦门/操作部</v>
          </cell>
          <cell r="Z23" t="str">
            <v>卢淇淇</v>
          </cell>
        </row>
        <row r="23">
          <cell r="AC23" t="str">
            <v>已转正</v>
          </cell>
        </row>
        <row r="23">
          <cell r="AF23" t="str">
            <v>350321199704128328</v>
          </cell>
          <cell r="AG23" t="str">
            <v>6217851700008484056</v>
          </cell>
          <cell r="AH23">
            <v>0</v>
          </cell>
          <cell r="AI23">
            <v>1</v>
          </cell>
          <cell r="AJ23">
            <v>1</v>
          </cell>
          <cell r="AK23">
            <v>1800</v>
          </cell>
          <cell r="AL23">
            <v>2030</v>
          </cell>
          <cell r="AM23">
            <v>15659802939</v>
          </cell>
        </row>
        <row r="24">
          <cell r="G24" t="str">
            <v>张婉蓉</v>
          </cell>
          <cell r="H24" t="str">
            <v>离职</v>
          </cell>
          <cell r="I24">
            <v>44046</v>
          </cell>
          <cell r="J24">
            <v>230167</v>
          </cell>
          <cell r="K24" t="str">
            <v>岗位新增</v>
          </cell>
          <cell r="L24" t="str">
            <v>操作部</v>
          </cell>
          <cell r="M24" t="str">
            <v>欧地线</v>
          </cell>
          <cell r="N24" t="str">
            <v>单证</v>
          </cell>
        </row>
        <row r="24">
          <cell r="P24" t="str">
            <v>固定期限劳动合同</v>
          </cell>
          <cell r="Q24">
            <v>44046</v>
          </cell>
          <cell r="R24">
            <v>44046</v>
          </cell>
          <cell r="S24">
            <v>45199</v>
          </cell>
          <cell r="T24" t="str">
            <v>第二次</v>
          </cell>
          <cell r="U24">
            <v>44166</v>
          </cell>
          <cell r="V24">
            <v>45291</v>
          </cell>
        </row>
        <row r="24">
          <cell r="Y24" t="str">
            <v>厦门/操作部</v>
          </cell>
          <cell r="Z24" t="str">
            <v>卢淇淇</v>
          </cell>
        </row>
        <row r="24">
          <cell r="AC24" t="str">
            <v>已转正</v>
          </cell>
        </row>
        <row r="24">
          <cell r="AF24" t="str">
            <v>350521199605084527</v>
          </cell>
          <cell r="AG24" t="str">
            <v>6217851700008445347</v>
          </cell>
          <cell r="AH24">
            <v>0</v>
          </cell>
          <cell r="AI24">
            <v>1</v>
          </cell>
          <cell r="AJ24">
            <v>1</v>
          </cell>
          <cell r="AK24">
            <v>1800</v>
          </cell>
          <cell r="AL24">
            <v>2030</v>
          </cell>
          <cell r="AM24">
            <v>18396126715</v>
          </cell>
        </row>
        <row r="25">
          <cell r="G25" t="str">
            <v>张榕蓉</v>
          </cell>
          <cell r="H25" t="str">
            <v>正常</v>
          </cell>
          <cell r="I25">
            <v>44130</v>
          </cell>
          <cell r="J25">
            <v>230172</v>
          </cell>
          <cell r="K25" t="str">
            <v>岗位新增</v>
          </cell>
          <cell r="L25" t="str">
            <v>操作部</v>
          </cell>
          <cell r="M25" t="str">
            <v>东南亚-日韩线</v>
          </cell>
          <cell r="N25" t="str">
            <v>操作</v>
          </cell>
        </row>
        <row r="25">
          <cell r="P25" t="str">
            <v>固定期限劳动合同</v>
          </cell>
          <cell r="Q25">
            <v>44130</v>
          </cell>
          <cell r="R25">
            <v>44378</v>
          </cell>
          <cell r="S25">
            <v>45565</v>
          </cell>
          <cell r="T25" t="str">
            <v>第二次</v>
          </cell>
        </row>
        <row r="25">
          <cell r="W25">
            <v>45566</v>
          </cell>
          <cell r="X25">
            <v>46752</v>
          </cell>
          <cell r="Y25" t="str">
            <v>厦门/操作部</v>
          </cell>
          <cell r="Z25" t="str">
            <v>卢淇淇</v>
          </cell>
        </row>
        <row r="25">
          <cell r="AC25" t="str">
            <v>已转正</v>
          </cell>
        </row>
        <row r="25">
          <cell r="AF25" t="str">
            <v>350521200002285026</v>
          </cell>
          <cell r="AG25" t="str">
            <v>6217851700008528274</v>
          </cell>
          <cell r="AH25">
            <v>0</v>
          </cell>
          <cell r="AI25">
            <v>1</v>
          </cell>
          <cell r="AJ25">
            <v>1</v>
          </cell>
          <cell r="AK25">
            <v>1800</v>
          </cell>
          <cell r="AL25">
            <v>2030</v>
          </cell>
          <cell r="AM25">
            <v>18159358798</v>
          </cell>
        </row>
        <row r="26">
          <cell r="G26" t="str">
            <v>钟海文</v>
          </cell>
          <cell r="H26" t="str">
            <v>正常</v>
          </cell>
          <cell r="I26">
            <v>44133</v>
          </cell>
          <cell r="J26">
            <v>230174</v>
          </cell>
          <cell r="K26" t="str">
            <v>岗位新增</v>
          </cell>
          <cell r="L26" t="str">
            <v>业务部</v>
          </cell>
          <cell r="M26" t="str">
            <v>业务1部</v>
          </cell>
          <cell r="N26" t="str">
            <v>业务代表</v>
          </cell>
        </row>
        <row r="26">
          <cell r="P26" t="str">
            <v>固定期限劳动合同</v>
          </cell>
          <cell r="Q26">
            <v>44133</v>
          </cell>
          <cell r="R26">
            <v>44378</v>
          </cell>
          <cell r="S26">
            <v>45565</v>
          </cell>
          <cell r="T26" t="str">
            <v>第二次</v>
          </cell>
        </row>
        <row r="26">
          <cell r="W26">
            <v>45566</v>
          </cell>
          <cell r="X26">
            <v>46752</v>
          </cell>
          <cell r="Y26" t="str">
            <v>厦门/业务1部</v>
          </cell>
          <cell r="Z26" t="str">
            <v>卢淇淇</v>
          </cell>
        </row>
        <row r="26">
          <cell r="AC26" t="str">
            <v>已转正</v>
          </cell>
        </row>
        <row r="26">
          <cell r="AF26" t="str">
            <v>352202200005104530</v>
          </cell>
          <cell r="AG26" t="str">
            <v>6217901700003950614  </v>
          </cell>
          <cell r="AH26">
            <v>0</v>
          </cell>
          <cell r="AI26">
            <v>1</v>
          </cell>
          <cell r="AJ26">
            <v>1</v>
          </cell>
          <cell r="AK26">
            <v>1800</v>
          </cell>
          <cell r="AL26">
            <v>2030</v>
          </cell>
          <cell r="AM26">
            <v>18006003184</v>
          </cell>
        </row>
        <row r="27">
          <cell r="G27" t="str">
            <v>张雪</v>
          </cell>
          <cell r="H27" t="str">
            <v>离职</v>
          </cell>
          <cell r="I27">
            <v>44137</v>
          </cell>
          <cell r="J27">
            <v>230175</v>
          </cell>
          <cell r="K27" t="str">
            <v>岗位新增</v>
          </cell>
          <cell r="L27" t="str">
            <v>操作部</v>
          </cell>
          <cell r="M27" t="str">
            <v>东南亚-日韩线</v>
          </cell>
          <cell r="N27" t="str">
            <v>单证</v>
          </cell>
        </row>
        <row r="27">
          <cell r="P27" t="str">
            <v>固定期限劳动合同</v>
          </cell>
          <cell r="Q27">
            <v>44137</v>
          </cell>
          <cell r="R27">
            <v>44137</v>
          </cell>
          <cell r="S27">
            <v>45291</v>
          </cell>
          <cell r="T27" t="str">
            <v>第一次</v>
          </cell>
        </row>
        <row r="27">
          <cell r="Y27" t="str">
            <v>厦门/操作部</v>
          </cell>
          <cell r="Z27" t="str">
            <v>卢淇淇</v>
          </cell>
        </row>
        <row r="27">
          <cell r="AC27" t="str">
            <v>已转正</v>
          </cell>
        </row>
        <row r="27">
          <cell r="AF27" t="str">
            <v>350321199701298428</v>
          </cell>
          <cell r="AG27" t="str">
            <v>6217856400023766059</v>
          </cell>
          <cell r="AH27">
            <v>0</v>
          </cell>
          <cell r="AI27">
            <v>1</v>
          </cell>
          <cell r="AJ27">
            <v>1</v>
          </cell>
          <cell r="AK27">
            <v>1800</v>
          </cell>
          <cell r="AL27">
            <v>2030</v>
          </cell>
          <cell r="AM27">
            <v>15980238970</v>
          </cell>
        </row>
        <row r="28">
          <cell r="G28" t="str">
            <v>卢淇淇</v>
          </cell>
          <cell r="H28" t="str">
            <v>正常</v>
          </cell>
          <cell r="I28">
            <v>44389</v>
          </cell>
          <cell r="J28">
            <v>230180</v>
          </cell>
          <cell r="K28" t="str">
            <v>岗位新增</v>
          </cell>
          <cell r="L28" t="str">
            <v>综合部</v>
          </cell>
        </row>
        <row r="28">
          <cell r="N28" t="str">
            <v>人事行政</v>
          </cell>
        </row>
        <row r="28">
          <cell r="P28" t="str">
            <v>固定期限劳动合同</v>
          </cell>
          <cell r="Q28">
            <v>44389</v>
          </cell>
          <cell r="R28">
            <v>44389</v>
          </cell>
          <cell r="S28">
            <v>45565</v>
          </cell>
          <cell r="T28" t="str">
            <v>第二次</v>
          </cell>
        </row>
        <row r="28">
          <cell r="W28">
            <v>45566</v>
          </cell>
          <cell r="X28">
            <v>46752</v>
          </cell>
          <cell r="Y28" t="str">
            <v>厦门/综合部</v>
          </cell>
          <cell r="Z28" t="str">
            <v>卢淇淇</v>
          </cell>
          <cell r="AA28">
            <v>1</v>
          </cell>
          <cell r="AB28">
            <v>44409</v>
          </cell>
          <cell r="AC28" t="str">
            <v>已转正</v>
          </cell>
        </row>
        <row r="28">
          <cell r="AF28" t="str">
            <v>35032219980124102X</v>
          </cell>
          <cell r="AG28" t="str">
            <v>6235736400002351772</v>
          </cell>
          <cell r="AH28">
            <v>0</v>
          </cell>
          <cell r="AI28">
            <v>1</v>
          </cell>
          <cell r="AJ28">
            <v>1</v>
          </cell>
          <cell r="AK28">
            <v>1800</v>
          </cell>
          <cell r="AL28">
            <v>2030</v>
          </cell>
          <cell r="AM28">
            <v>18659063816</v>
          </cell>
        </row>
        <row r="29">
          <cell r="G29" t="str">
            <v>高芷欣</v>
          </cell>
          <cell r="H29" t="str">
            <v>正常</v>
          </cell>
          <cell r="I29">
            <v>44411</v>
          </cell>
          <cell r="J29">
            <v>230181</v>
          </cell>
          <cell r="K29" t="str">
            <v>岗位新增</v>
          </cell>
          <cell r="L29" t="str">
            <v>操作部</v>
          </cell>
          <cell r="M29" t="str">
            <v>香港线-中南美</v>
          </cell>
          <cell r="N29" t="str">
            <v>操作</v>
          </cell>
        </row>
        <row r="29">
          <cell r="P29" t="str">
            <v>固定期限劳动合同</v>
          </cell>
          <cell r="Q29">
            <v>44411</v>
          </cell>
          <cell r="R29">
            <v>44411</v>
          </cell>
          <cell r="S29">
            <v>45565</v>
          </cell>
          <cell r="T29" t="str">
            <v>第二次</v>
          </cell>
        </row>
        <row r="29">
          <cell r="W29">
            <v>45566</v>
          </cell>
          <cell r="X29">
            <v>46752</v>
          </cell>
          <cell r="Y29" t="str">
            <v>厦门/操作部</v>
          </cell>
          <cell r="Z29" t="str">
            <v>卢淇淇</v>
          </cell>
          <cell r="AA29">
            <v>3</v>
          </cell>
          <cell r="AB29">
            <v>44501</v>
          </cell>
          <cell r="AC29" t="str">
            <v>已转正</v>
          </cell>
        </row>
        <row r="29">
          <cell r="AF29" t="str">
            <v>350781199906030028</v>
          </cell>
          <cell r="AG29" t="str">
            <v>6217906400027490169</v>
          </cell>
          <cell r="AH29">
            <v>0</v>
          </cell>
          <cell r="AI29">
            <v>1</v>
          </cell>
          <cell r="AJ29">
            <v>1</v>
          </cell>
          <cell r="AK29">
            <v>1800</v>
          </cell>
          <cell r="AL29">
            <v>2030</v>
          </cell>
          <cell r="AM29">
            <v>18259338189</v>
          </cell>
        </row>
        <row r="30">
          <cell r="G30" t="str">
            <v>黄雯畅</v>
          </cell>
          <cell r="H30" t="str">
            <v>正常</v>
          </cell>
          <cell r="I30">
            <v>44636</v>
          </cell>
          <cell r="J30">
            <v>230184</v>
          </cell>
          <cell r="K30" t="str">
            <v>岗位新增</v>
          </cell>
          <cell r="L30" t="str">
            <v>操作部</v>
          </cell>
          <cell r="M30" t="str">
            <v>香港线-中南美</v>
          </cell>
          <cell r="N30" t="str">
            <v>单证</v>
          </cell>
        </row>
        <row r="30">
          <cell r="P30" t="str">
            <v>固定期限劳动合同</v>
          </cell>
          <cell r="Q30">
            <v>44636</v>
          </cell>
          <cell r="R30">
            <v>44636</v>
          </cell>
          <cell r="S30">
            <v>45838</v>
          </cell>
          <cell r="T30" t="str">
            <v>第一次</v>
          </cell>
        </row>
        <row r="30">
          <cell r="Y30" t="str">
            <v>厦门/操作部</v>
          </cell>
          <cell r="Z30" t="str">
            <v>卢淇淇</v>
          </cell>
          <cell r="AA30">
            <v>2</v>
          </cell>
          <cell r="AB30">
            <v>44682</v>
          </cell>
          <cell r="AC30" t="str">
            <v>已转正</v>
          </cell>
        </row>
        <row r="30">
          <cell r="AF30" t="str">
            <v>350781199902141222</v>
          </cell>
          <cell r="AG30" t="str">
            <v>6213321700000007104</v>
          </cell>
          <cell r="AH30">
            <v>0</v>
          </cell>
          <cell r="AI30">
            <v>1</v>
          </cell>
          <cell r="AJ30">
            <v>1</v>
          </cell>
          <cell r="AK30">
            <v>1800</v>
          </cell>
          <cell r="AL30">
            <v>2030</v>
          </cell>
          <cell r="AM30">
            <v>15105073757</v>
          </cell>
        </row>
        <row r="31">
          <cell r="G31" t="str">
            <v>戴晓梅</v>
          </cell>
          <cell r="H31" t="str">
            <v>正常</v>
          </cell>
          <cell r="I31">
            <v>44753</v>
          </cell>
          <cell r="J31">
            <v>230193</v>
          </cell>
          <cell r="K31" t="str">
            <v>岗位新增</v>
          </cell>
          <cell r="L31" t="str">
            <v>操作部</v>
          </cell>
          <cell r="M31" t="str">
            <v>中印线</v>
          </cell>
          <cell r="N31" t="str">
            <v>单证</v>
          </cell>
        </row>
        <row r="31">
          <cell r="P31" t="str">
            <v>固定期限劳动合同</v>
          </cell>
          <cell r="Q31">
            <v>44753</v>
          </cell>
          <cell r="R31">
            <v>44753</v>
          </cell>
          <cell r="S31">
            <v>45930</v>
          </cell>
          <cell r="T31" t="str">
            <v>第一次</v>
          </cell>
        </row>
        <row r="31">
          <cell r="Y31" t="str">
            <v>厦门/操作部</v>
          </cell>
          <cell r="Z31" t="str">
            <v>卢淇淇</v>
          </cell>
          <cell r="AA31">
            <v>3</v>
          </cell>
          <cell r="AB31">
            <v>44835</v>
          </cell>
          <cell r="AC31" t="str">
            <v>已转正</v>
          </cell>
        </row>
        <row r="31">
          <cell r="AF31" t="str">
            <v>350623199805101027</v>
          </cell>
          <cell r="AG31" t="str">
            <v>6217906400015664205</v>
          </cell>
          <cell r="AH31">
            <v>0</v>
          </cell>
          <cell r="AI31">
            <v>1</v>
          </cell>
          <cell r="AJ31">
            <v>1</v>
          </cell>
          <cell r="AK31">
            <v>1800</v>
          </cell>
          <cell r="AL31">
            <v>2030</v>
          </cell>
          <cell r="AM31">
            <v>15159228663</v>
          </cell>
        </row>
        <row r="32">
          <cell r="G32" t="str">
            <v>陈明卿</v>
          </cell>
          <cell r="H32" t="str">
            <v>离职</v>
          </cell>
          <cell r="I32">
            <v>44782</v>
          </cell>
          <cell r="J32">
            <v>230197</v>
          </cell>
          <cell r="K32" t="str">
            <v>岗位新增</v>
          </cell>
          <cell r="L32" t="str">
            <v>代理部</v>
          </cell>
        </row>
        <row r="32">
          <cell r="N32" t="str">
            <v>海外客服</v>
          </cell>
        </row>
        <row r="32">
          <cell r="P32" t="str">
            <v>固定期限劳动合同</v>
          </cell>
          <cell r="Q32">
            <v>44782</v>
          </cell>
          <cell r="R32">
            <v>44782</v>
          </cell>
          <cell r="S32">
            <v>45930</v>
          </cell>
          <cell r="T32" t="str">
            <v>第一次</v>
          </cell>
        </row>
        <row r="32">
          <cell r="Y32" t="str">
            <v>厦门/操作部</v>
          </cell>
          <cell r="Z32" t="str">
            <v>卢淇淇</v>
          </cell>
          <cell r="AA32">
            <v>3</v>
          </cell>
          <cell r="AB32">
            <v>44866</v>
          </cell>
          <cell r="AC32" t="str">
            <v>已转正</v>
          </cell>
        </row>
        <row r="32">
          <cell r="AF32" t="str">
            <v>350481199801103028</v>
          </cell>
          <cell r="AG32" t="str">
            <v>6217906400008600976</v>
          </cell>
          <cell r="AH32">
            <v>0</v>
          </cell>
          <cell r="AI32">
            <v>1</v>
          </cell>
          <cell r="AJ32">
            <v>1</v>
          </cell>
          <cell r="AK32">
            <v>1800</v>
          </cell>
          <cell r="AL32">
            <v>2030</v>
          </cell>
          <cell r="AM32">
            <v>13255906979</v>
          </cell>
        </row>
        <row r="33">
          <cell r="G33" t="str">
            <v>何雪恋</v>
          </cell>
          <cell r="H33" t="str">
            <v>正常</v>
          </cell>
          <cell r="I33">
            <v>44788</v>
          </cell>
          <cell r="J33">
            <v>230198</v>
          </cell>
          <cell r="K33" t="str">
            <v>岗位新增</v>
          </cell>
          <cell r="L33" t="str">
            <v>操作部</v>
          </cell>
          <cell r="M33" t="str">
            <v>中印线</v>
          </cell>
          <cell r="N33" t="str">
            <v>单证</v>
          </cell>
        </row>
        <row r="33">
          <cell r="P33" t="str">
            <v>固定期限劳动合同</v>
          </cell>
          <cell r="Q33">
            <v>44788</v>
          </cell>
          <cell r="R33">
            <v>44788</v>
          </cell>
          <cell r="S33">
            <v>45930</v>
          </cell>
          <cell r="T33" t="str">
            <v>第一次</v>
          </cell>
        </row>
        <row r="33">
          <cell r="Y33" t="str">
            <v>厦门/操作部</v>
          </cell>
          <cell r="Z33" t="str">
            <v>卢淇淇</v>
          </cell>
          <cell r="AA33">
            <v>2</v>
          </cell>
          <cell r="AB33">
            <v>44835</v>
          </cell>
          <cell r="AC33" t="str">
            <v>已转正</v>
          </cell>
        </row>
        <row r="33">
          <cell r="AF33" t="str">
            <v>350626200012282029</v>
          </cell>
          <cell r="AG33" t="str">
            <v>6217561700004214284</v>
          </cell>
          <cell r="AH33">
            <v>0</v>
          </cell>
          <cell r="AI33">
            <v>1</v>
          </cell>
          <cell r="AJ33">
            <v>1</v>
          </cell>
          <cell r="AK33">
            <v>1800</v>
          </cell>
          <cell r="AL33">
            <v>2030</v>
          </cell>
          <cell r="AM33">
            <v>15880510621</v>
          </cell>
        </row>
        <row r="34">
          <cell r="G34" t="str">
            <v>陈林芳</v>
          </cell>
          <cell r="H34" t="str">
            <v>离职</v>
          </cell>
          <cell r="I34">
            <v>44795</v>
          </cell>
          <cell r="J34">
            <v>230200</v>
          </cell>
          <cell r="K34" t="str">
            <v>岗位新增</v>
          </cell>
          <cell r="L34" t="str">
            <v>操作部</v>
          </cell>
          <cell r="M34" t="str">
            <v>欧地线</v>
          </cell>
          <cell r="N34" t="str">
            <v>单证</v>
          </cell>
        </row>
        <row r="34">
          <cell r="P34" t="str">
            <v>固定期限劳动合同</v>
          </cell>
          <cell r="Q34">
            <v>44795</v>
          </cell>
          <cell r="R34">
            <v>44795</v>
          </cell>
          <cell r="S34">
            <v>45930</v>
          </cell>
          <cell r="T34" t="str">
            <v>第一次</v>
          </cell>
        </row>
        <row r="34">
          <cell r="Y34" t="str">
            <v>厦门/操作部</v>
          </cell>
          <cell r="Z34" t="str">
            <v>卢淇淇</v>
          </cell>
          <cell r="AA34">
            <v>2</v>
          </cell>
          <cell r="AB34">
            <v>44866</v>
          </cell>
          <cell r="AC34" t="str">
            <v>已转正</v>
          </cell>
        </row>
        <row r="34">
          <cell r="AF34" t="str">
            <v>430224200004141846</v>
          </cell>
          <cell r="AG34" t="str">
            <v>6215697500009803268</v>
          </cell>
          <cell r="AH34">
            <v>0</v>
          </cell>
          <cell r="AI34">
            <v>1</v>
          </cell>
          <cell r="AJ34">
            <v>1</v>
          </cell>
          <cell r="AK34">
            <v>1800</v>
          </cell>
          <cell r="AL34">
            <v>2030</v>
          </cell>
          <cell r="AM34">
            <v>19908431108</v>
          </cell>
        </row>
        <row r="35">
          <cell r="G35" t="str">
            <v>陈雪婷</v>
          </cell>
          <cell r="H35" t="str">
            <v>正常</v>
          </cell>
          <cell r="I35">
            <v>44860</v>
          </cell>
          <cell r="J35">
            <v>230201</v>
          </cell>
          <cell r="K35" t="str">
            <v>岗位新增</v>
          </cell>
          <cell r="L35" t="str">
            <v>综合部</v>
          </cell>
        </row>
        <row r="35">
          <cell r="N35" t="str">
            <v>财务</v>
          </cell>
        </row>
        <row r="35">
          <cell r="P35" t="str">
            <v>固定期限劳动合同</v>
          </cell>
          <cell r="Q35">
            <v>44860</v>
          </cell>
          <cell r="R35">
            <v>44860</v>
          </cell>
          <cell r="S35">
            <v>46022</v>
          </cell>
          <cell r="T35" t="str">
            <v>第一次</v>
          </cell>
        </row>
        <row r="35">
          <cell r="Y35" t="str">
            <v>厦门/综合部</v>
          </cell>
          <cell r="Z35" t="str">
            <v>卢淇淇</v>
          </cell>
          <cell r="AA35">
            <v>3</v>
          </cell>
          <cell r="AB35">
            <v>44958</v>
          </cell>
          <cell r="AC35" t="str">
            <v>已转正</v>
          </cell>
        </row>
        <row r="35">
          <cell r="AF35" t="str">
            <v>35062319990215004X</v>
          </cell>
          <cell r="AG35" t="str">
            <v>6217901700004313788</v>
          </cell>
          <cell r="AH35">
            <v>0</v>
          </cell>
          <cell r="AI35">
            <v>1</v>
          </cell>
          <cell r="AJ35">
            <v>1</v>
          </cell>
          <cell r="AK35">
            <v>1800</v>
          </cell>
          <cell r="AL35">
            <v>2030</v>
          </cell>
          <cell r="AM35">
            <v>15159214019</v>
          </cell>
        </row>
        <row r="36">
          <cell r="G36" t="str">
            <v>章惠萍</v>
          </cell>
          <cell r="H36" t="str">
            <v>离职</v>
          </cell>
          <cell r="I36">
            <v>44879</v>
          </cell>
          <cell r="J36">
            <v>230202</v>
          </cell>
          <cell r="K36" t="str">
            <v>接替离职</v>
          </cell>
          <cell r="L36" t="str">
            <v>操作部</v>
          </cell>
        </row>
        <row r="36">
          <cell r="N36" t="str">
            <v>操作</v>
          </cell>
        </row>
        <row r="36">
          <cell r="P36" t="str">
            <v>固定期限劳动合同</v>
          </cell>
          <cell r="Q36">
            <v>44879</v>
          </cell>
          <cell r="R36">
            <v>44879</v>
          </cell>
          <cell r="S36">
            <v>46022</v>
          </cell>
          <cell r="T36" t="str">
            <v>第一次</v>
          </cell>
        </row>
        <row r="36">
          <cell r="Y36" t="str">
            <v>厦门/操作部</v>
          </cell>
          <cell r="Z36" t="str">
            <v>卢淇淇</v>
          </cell>
          <cell r="AA36">
            <v>1</v>
          </cell>
          <cell r="AB36">
            <v>44896</v>
          </cell>
          <cell r="AC36" t="str">
            <v>已转正</v>
          </cell>
        </row>
        <row r="36">
          <cell r="AF36" t="str">
            <v>350524199904156067</v>
          </cell>
          <cell r="AG36" t="str">
            <v>6216601700001685274</v>
          </cell>
          <cell r="AH36">
            <v>0</v>
          </cell>
          <cell r="AI36">
            <v>1</v>
          </cell>
          <cell r="AJ36">
            <v>1</v>
          </cell>
          <cell r="AK36">
            <v>1800</v>
          </cell>
          <cell r="AL36">
            <v>2030</v>
          </cell>
          <cell r="AM36">
            <v>15259588202</v>
          </cell>
        </row>
        <row r="37">
          <cell r="G37" t="str">
            <v>裴楚莲</v>
          </cell>
          <cell r="H37" t="str">
            <v>正常</v>
          </cell>
          <cell r="I37">
            <v>44971</v>
          </cell>
          <cell r="J37">
            <v>230203</v>
          </cell>
          <cell r="K37" t="str">
            <v>接替离职</v>
          </cell>
          <cell r="L37" t="str">
            <v>操作部</v>
          </cell>
          <cell r="M37" t="str">
            <v>欧地线</v>
          </cell>
          <cell r="N37" t="str">
            <v>单证</v>
          </cell>
        </row>
        <row r="37">
          <cell r="P37" t="str">
            <v>固定期限劳动合同</v>
          </cell>
          <cell r="Q37">
            <v>44971</v>
          </cell>
          <cell r="R37">
            <v>44971</v>
          </cell>
          <cell r="S37">
            <v>46112</v>
          </cell>
          <cell r="T37" t="str">
            <v>第一次</v>
          </cell>
        </row>
        <row r="37">
          <cell r="Y37" t="str">
            <v>厦门/操作部</v>
          </cell>
          <cell r="Z37" t="str">
            <v>卢淇淇</v>
          </cell>
          <cell r="AA37">
            <v>3</v>
          </cell>
          <cell r="AB37">
            <v>45047</v>
          </cell>
          <cell r="AC37" t="str">
            <v>已转正</v>
          </cell>
        </row>
        <row r="37">
          <cell r="AF37" t="str">
            <v>350783200007164047</v>
          </cell>
          <cell r="AG37" t="str">
            <v>6216601700001931926</v>
          </cell>
          <cell r="AH37">
            <v>0</v>
          </cell>
          <cell r="AI37">
            <v>1</v>
          </cell>
          <cell r="AJ37">
            <v>1</v>
          </cell>
          <cell r="AK37">
            <v>1800</v>
          </cell>
          <cell r="AL37">
            <v>2030</v>
          </cell>
          <cell r="AM37">
            <v>18350927961</v>
          </cell>
        </row>
        <row r="38">
          <cell r="G38" t="str">
            <v>林煜垚</v>
          </cell>
          <cell r="H38" t="str">
            <v>离职</v>
          </cell>
          <cell r="I38">
            <v>44977</v>
          </cell>
          <cell r="J38">
            <v>230204</v>
          </cell>
          <cell r="K38" t="str">
            <v>岗位新增</v>
          </cell>
          <cell r="L38" t="str">
            <v>业务部</v>
          </cell>
          <cell r="M38" t="str">
            <v>业务2部</v>
          </cell>
          <cell r="N38" t="str">
            <v>业务代表</v>
          </cell>
        </row>
        <row r="38">
          <cell r="P38" t="str">
            <v>固定期限劳动合同</v>
          </cell>
          <cell r="Q38">
            <v>44980</v>
          </cell>
          <cell r="R38">
            <v>44980</v>
          </cell>
          <cell r="S38">
            <v>46112</v>
          </cell>
          <cell r="T38" t="str">
            <v>第一次</v>
          </cell>
        </row>
        <row r="38">
          <cell r="Y38" t="str">
            <v>厦门/业务2部</v>
          </cell>
          <cell r="Z38" t="str">
            <v>卢淇淇</v>
          </cell>
          <cell r="AA38">
            <v>6</v>
          </cell>
          <cell r="AB38">
            <v>45170</v>
          </cell>
        </row>
        <row r="38">
          <cell r="AF38" t="str">
            <v>350212200009015018</v>
          </cell>
        </row>
        <row r="38">
          <cell r="AH38">
            <v>0</v>
          </cell>
          <cell r="AI38">
            <v>0</v>
          </cell>
          <cell r="AJ38">
            <v>0</v>
          </cell>
          <cell r="AK38">
            <v>1800</v>
          </cell>
          <cell r="AL38">
            <v>2030</v>
          </cell>
          <cell r="AM38">
            <v>18060906060</v>
          </cell>
        </row>
        <row r="39">
          <cell r="G39" t="str">
            <v>彭玉元</v>
          </cell>
          <cell r="H39" t="str">
            <v>离职</v>
          </cell>
          <cell r="I39">
            <v>44987</v>
          </cell>
          <cell r="J39">
            <v>230205</v>
          </cell>
          <cell r="K39" t="str">
            <v>接替离职</v>
          </cell>
          <cell r="L39" t="str">
            <v>操作部</v>
          </cell>
        </row>
        <row r="39">
          <cell r="N39" t="str">
            <v>单证</v>
          </cell>
        </row>
        <row r="39">
          <cell r="P39" t="str">
            <v>固定期限劳动合同</v>
          </cell>
          <cell r="Q39">
            <v>44987</v>
          </cell>
          <cell r="R39">
            <v>44987</v>
          </cell>
          <cell r="S39">
            <v>46112</v>
          </cell>
          <cell r="T39" t="str">
            <v>第一次</v>
          </cell>
        </row>
        <row r="39">
          <cell r="Y39" t="str">
            <v>厦门/操作部</v>
          </cell>
          <cell r="Z39" t="str">
            <v>卢淇淇</v>
          </cell>
          <cell r="AA39">
            <v>3</v>
          </cell>
          <cell r="AB39">
            <v>45078</v>
          </cell>
        </row>
        <row r="39">
          <cell r="AF39" t="str">
            <v>433127200011052629</v>
          </cell>
          <cell r="AG39" t="str">
            <v>6216611600005011949</v>
          </cell>
          <cell r="AH39">
            <v>0</v>
          </cell>
          <cell r="AI39">
            <v>0</v>
          </cell>
          <cell r="AJ39">
            <v>0</v>
          </cell>
          <cell r="AK39">
            <v>1800</v>
          </cell>
          <cell r="AL39">
            <v>2030</v>
          </cell>
          <cell r="AM39">
            <v>18750921334</v>
          </cell>
        </row>
        <row r="40">
          <cell r="G40" t="str">
            <v>吴思昌</v>
          </cell>
          <cell r="H40" t="str">
            <v>正常</v>
          </cell>
          <cell r="I40">
            <v>44988</v>
          </cell>
          <cell r="J40">
            <v>230206</v>
          </cell>
          <cell r="K40" t="str">
            <v>岗位新增</v>
          </cell>
          <cell r="L40" t="str">
            <v>业务部</v>
          </cell>
          <cell r="M40" t="str">
            <v>业务2部</v>
          </cell>
          <cell r="N40" t="str">
            <v>业务代表</v>
          </cell>
        </row>
        <row r="40">
          <cell r="P40" t="str">
            <v>固定期限劳动合同</v>
          </cell>
          <cell r="Q40">
            <v>44988</v>
          </cell>
          <cell r="R40">
            <v>44988</v>
          </cell>
          <cell r="S40">
            <v>46112</v>
          </cell>
          <cell r="T40" t="str">
            <v>第一次</v>
          </cell>
        </row>
        <row r="40">
          <cell r="Y40" t="str">
            <v>厦门/业务2部</v>
          </cell>
          <cell r="Z40" t="str">
            <v>卢淇淇</v>
          </cell>
          <cell r="AA40">
            <v>4</v>
          </cell>
          <cell r="AB40">
            <v>45108</v>
          </cell>
          <cell r="AC40" t="str">
            <v>已转正</v>
          </cell>
        </row>
        <row r="40">
          <cell r="AF40" t="str">
            <v>36232920001016763X</v>
          </cell>
          <cell r="AG40" t="str">
            <v>6217851700009073452</v>
          </cell>
          <cell r="AH40">
            <v>0</v>
          </cell>
          <cell r="AI40">
            <v>1</v>
          </cell>
          <cell r="AJ40">
            <v>1</v>
          </cell>
          <cell r="AK40">
            <v>1800</v>
          </cell>
          <cell r="AL40">
            <v>2030</v>
          </cell>
          <cell r="AM40">
            <v>13225960616</v>
          </cell>
        </row>
        <row r="41">
          <cell r="G41" t="str">
            <v>林涵涛</v>
          </cell>
          <cell r="H41" t="str">
            <v>离职</v>
          </cell>
          <cell r="I41">
            <v>44991</v>
          </cell>
          <cell r="J41">
            <v>230207</v>
          </cell>
          <cell r="K41" t="str">
            <v>岗位新增</v>
          </cell>
          <cell r="L41" t="str">
            <v>业务部</v>
          </cell>
          <cell r="M41" t="str">
            <v>业务2部</v>
          </cell>
          <cell r="N41" t="str">
            <v>业务代表</v>
          </cell>
        </row>
        <row r="41">
          <cell r="P41" t="str">
            <v>固定期限劳动合同</v>
          </cell>
          <cell r="Q41">
            <v>44991</v>
          </cell>
          <cell r="R41">
            <v>45108</v>
          </cell>
          <cell r="S41">
            <v>46295</v>
          </cell>
          <cell r="T41" t="str">
            <v>第二次</v>
          </cell>
        </row>
        <row r="41">
          <cell r="Y41" t="str">
            <v>厦门/业务2部</v>
          </cell>
          <cell r="Z41" t="str">
            <v>卢淇淇</v>
          </cell>
          <cell r="AA41">
            <v>4</v>
          </cell>
          <cell r="AB41">
            <v>45108</v>
          </cell>
          <cell r="AC41" t="str">
            <v>已转正</v>
          </cell>
        </row>
        <row r="41">
          <cell r="AF41" t="str">
            <v>350302200104081614</v>
          </cell>
          <cell r="AG41" t="str">
            <v>6217891700000081365</v>
          </cell>
          <cell r="AH41">
            <v>0</v>
          </cell>
          <cell r="AI41">
            <v>1</v>
          </cell>
          <cell r="AJ41">
            <v>1</v>
          </cell>
          <cell r="AK41">
            <v>1800</v>
          </cell>
          <cell r="AL41">
            <v>2030</v>
          </cell>
          <cell r="AM41">
            <v>15892050558</v>
          </cell>
        </row>
        <row r="42">
          <cell r="G42" t="str">
            <v>藏格</v>
          </cell>
          <cell r="H42" t="str">
            <v>离职</v>
          </cell>
          <cell r="I42">
            <v>44991</v>
          </cell>
          <cell r="J42">
            <v>230208</v>
          </cell>
          <cell r="K42" t="str">
            <v>接替离职</v>
          </cell>
          <cell r="L42" t="str">
            <v>操作部</v>
          </cell>
        </row>
        <row r="42">
          <cell r="N42" t="str">
            <v>单证</v>
          </cell>
        </row>
        <row r="42">
          <cell r="P42" t="str">
            <v>固定期限劳动合同</v>
          </cell>
          <cell r="Q42">
            <v>44991</v>
          </cell>
          <cell r="R42">
            <v>44991</v>
          </cell>
          <cell r="S42">
            <v>46112</v>
          </cell>
          <cell r="T42" t="str">
            <v>第一次</v>
          </cell>
        </row>
        <row r="42">
          <cell r="Y42" t="str">
            <v>厦门/操作部</v>
          </cell>
          <cell r="Z42" t="str">
            <v>卢淇淇</v>
          </cell>
          <cell r="AA42">
            <v>3</v>
          </cell>
          <cell r="AB42">
            <v>45078</v>
          </cell>
        </row>
        <row r="42">
          <cell r="AF42" t="str">
            <v>210283199901133321</v>
          </cell>
          <cell r="AG42" t="str">
            <v>6217851700008408329</v>
          </cell>
          <cell r="AH42">
            <v>0</v>
          </cell>
          <cell r="AI42">
            <v>0</v>
          </cell>
          <cell r="AJ42">
            <v>0</v>
          </cell>
          <cell r="AK42">
            <v>1800</v>
          </cell>
          <cell r="AL42">
            <v>2030</v>
          </cell>
          <cell r="AM42">
            <v>18350255791</v>
          </cell>
        </row>
        <row r="43">
          <cell r="G43" t="str">
            <v>王荣森</v>
          </cell>
          <cell r="H43" t="str">
            <v>正常</v>
          </cell>
          <cell r="I43">
            <v>45005</v>
          </cell>
          <cell r="J43">
            <v>230209</v>
          </cell>
          <cell r="K43" t="str">
            <v>岗位新增</v>
          </cell>
          <cell r="L43" t="str">
            <v>业务部</v>
          </cell>
          <cell r="M43" t="str">
            <v>业务2部</v>
          </cell>
          <cell r="N43" t="str">
            <v>业务代表</v>
          </cell>
        </row>
        <row r="43">
          <cell r="P43" t="str">
            <v>固定期限劳动合同</v>
          </cell>
          <cell r="Q43">
            <v>45005</v>
          </cell>
          <cell r="R43">
            <v>45005</v>
          </cell>
          <cell r="S43">
            <v>46112</v>
          </cell>
          <cell r="T43" t="str">
            <v>第一次</v>
          </cell>
        </row>
        <row r="43">
          <cell r="Y43" t="str">
            <v>厦门/业务2部</v>
          </cell>
          <cell r="Z43" t="str">
            <v>卢淇淇</v>
          </cell>
          <cell r="AA43">
            <v>3</v>
          </cell>
          <cell r="AB43">
            <v>45108</v>
          </cell>
          <cell r="AC43" t="str">
            <v>已转正</v>
          </cell>
        </row>
        <row r="43">
          <cell r="AF43" t="str">
            <v>350206200203283019</v>
          </cell>
          <cell r="AG43" t="str">
            <v>6217851700009055129</v>
          </cell>
          <cell r="AH43">
            <v>0</v>
          </cell>
          <cell r="AI43">
            <v>1</v>
          </cell>
          <cell r="AJ43">
            <v>1</v>
          </cell>
          <cell r="AK43">
            <v>3234</v>
          </cell>
          <cell r="AL43">
            <v>2030</v>
          </cell>
          <cell r="AM43">
            <v>18350255791</v>
          </cell>
        </row>
        <row r="44">
          <cell r="G44" t="str">
            <v>张霜霜</v>
          </cell>
          <cell r="H44" t="str">
            <v>正常</v>
          </cell>
          <cell r="I44">
            <v>45005</v>
          </cell>
          <cell r="J44">
            <v>230210</v>
          </cell>
          <cell r="K44" t="str">
            <v>接替离职</v>
          </cell>
          <cell r="L44" t="str">
            <v>操作部</v>
          </cell>
          <cell r="M44" t="str">
            <v>香港/中南美</v>
          </cell>
          <cell r="N44" t="str">
            <v>单证</v>
          </cell>
        </row>
        <row r="44">
          <cell r="P44" t="str">
            <v>固定期限劳动合同</v>
          </cell>
          <cell r="Q44">
            <v>45005</v>
          </cell>
          <cell r="R44">
            <v>45005</v>
          </cell>
          <cell r="S44">
            <v>46112</v>
          </cell>
          <cell r="T44" t="str">
            <v>第一次</v>
          </cell>
        </row>
        <row r="44">
          <cell r="Y44" t="str">
            <v>厦门/操作部</v>
          </cell>
          <cell r="Z44" t="str">
            <v>卢淇淇</v>
          </cell>
          <cell r="AA44">
            <v>1</v>
          </cell>
          <cell r="AB44">
            <v>45047</v>
          </cell>
          <cell r="AC44" t="str">
            <v>已转正</v>
          </cell>
        </row>
        <row r="44">
          <cell r="AF44" t="str">
            <v>350521200011015044</v>
          </cell>
          <cell r="AG44" t="str">
            <v>6217891700000092438</v>
          </cell>
          <cell r="AH44">
            <v>0</v>
          </cell>
          <cell r="AI44">
            <v>1</v>
          </cell>
          <cell r="AJ44">
            <v>1</v>
          </cell>
          <cell r="AK44">
            <v>1800</v>
          </cell>
          <cell r="AL44">
            <v>2030</v>
          </cell>
          <cell r="AM44">
            <v>18900335039</v>
          </cell>
        </row>
        <row r="45">
          <cell r="G45" t="str">
            <v>叶鑫祥</v>
          </cell>
          <cell r="H45" t="str">
            <v>离职</v>
          </cell>
          <cell r="I45">
            <v>45008</v>
          </cell>
          <cell r="J45">
            <v>230211</v>
          </cell>
          <cell r="K45" t="str">
            <v>岗位新增</v>
          </cell>
          <cell r="L45" t="str">
            <v>业务部</v>
          </cell>
          <cell r="M45" t="str">
            <v>业务1部</v>
          </cell>
          <cell r="N45" t="str">
            <v>业务代表</v>
          </cell>
        </row>
        <row r="45">
          <cell r="P45" t="str">
            <v>固定期限劳动合同</v>
          </cell>
          <cell r="Q45">
            <v>45008</v>
          </cell>
          <cell r="R45">
            <v>45008</v>
          </cell>
          <cell r="S45">
            <v>46112</v>
          </cell>
          <cell r="T45" t="str">
            <v>第一次</v>
          </cell>
        </row>
        <row r="45">
          <cell r="Y45" t="str">
            <v>厦门/业务1部</v>
          </cell>
          <cell r="Z45" t="str">
            <v>卢淇淇</v>
          </cell>
          <cell r="AA45">
            <v>3</v>
          </cell>
          <cell r="AB45">
            <v>45108</v>
          </cell>
          <cell r="AC45" t="str">
            <v>已转正</v>
          </cell>
        </row>
        <row r="45">
          <cell r="AF45" t="str">
            <v>350212200001063533</v>
          </cell>
          <cell r="AG45" t="str">
            <v>6217901700004379219</v>
          </cell>
          <cell r="AH45">
            <v>0</v>
          </cell>
          <cell r="AI45">
            <v>1</v>
          </cell>
          <cell r="AJ45">
            <v>1</v>
          </cell>
          <cell r="AK45">
            <v>1800</v>
          </cell>
          <cell r="AL45">
            <v>2030</v>
          </cell>
          <cell r="AM45">
            <v>17689943547</v>
          </cell>
        </row>
        <row r="46">
          <cell r="G46" t="str">
            <v>柯丽娜</v>
          </cell>
          <cell r="H46" t="str">
            <v>正常</v>
          </cell>
          <cell r="I46">
            <v>45008</v>
          </cell>
          <cell r="J46">
            <v>230212</v>
          </cell>
          <cell r="K46" t="str">
            <v>接替离职</v>
          </cell>
          <cell r="L46" t="str">
            <v>操作部</v>
          </cell>
          <cell r="M46" t="str">
            <v>东南亚-日韩线</v>
          </cell>
          <cell r="N46" t="str">
            <v>单证</v>
          </cell>
        </row>
        <row r="46">
          <cell r="P46" t="str">
            <v>固定期限劳动合同</v>
          </cell>
          <cell r="Q46">
            <v>45008</v>
          </cell>
          <cell r="R46">
            <v>45008</v>
          </cell>
          <cell r="S46">
            <v>46112</v>
          </cell>
          <cell r="T46" t="str">
            <v>第一次</v>
          </cell>
        </row>
        <row r="46">
          <cell r="Y46" t="str">
            <v>厦门/操作部</v>
          </cell>
          <cell r="Z46" t="str">
            <v>卢淇淇</v>
          </cell>
          <cell r="AA46">
            <v>3</v>
          </cell>
          <cell r="AB46">
            <v>45108</v>
          </cell>
          <cell r="AC46" t="str">
            <v>已转正</v>
          </cell>
        </row>
        <row r="46">
          <cell r="AF46" t="str">
            <v>35032119970920422X</v>
          </cell>
          <cell r="AG46" t="str">
            <v>6216601700002077356</v>
          </cell>
          <cell r="AH46">
            <v>0</v>
          </cell>
          <cell r="AI46">
            <v>1</v>
          </cell>
          <cell r="AJ46">
            <v>1</v>
          </cell>
          <cell r="AK46">
            <v>1800</v>
          </cell>
          <cell r="AL46">
            <v>2030</v>
          </cell>
          <cell r="AM46">
            <v>18016566312</v>
          </cell>
        </row>
        <row r="47">
          <cell r="G47" t="str">
            <v>孙宗慧</v>
          </cell>
          <cell r="H47" t="str">
            <v>正常</v>
          </cell>
          <cell r="I47">
            <v>45012</v>
          </cell>
          <cell r="J47">
            <v>230213</v>
          </cell>
          <cell r="K47" t="str">
            <v>接替离职</v>
          </cell>
          <cell r="L47" t="str">
            <v>操作部</v>
          </cell>
          <cell r="M47" t="str">
            <v>欧地线</v>
          </cell>
          <cell r="N47" t="str">
            <v>单证</v>
          </cell>
        </row>
        <row r="47">
          <cell r="P47" t="str">
            <v>固定期限劳动合同</v>
          </cell>
          <cell r="Q47">
            <v>45012</v>
          </cell>
          <cell r="R47">
            <v>45012</v>
          </cell>
          <cell r="S47">
            <v>46112</v>
          </cell>
          <cell r="T47" t="str">
            <v>第一次</v>
          </cell>
        </row>
        <row r="47">
          <cell r="Y47" t="str">
            <v>厦门/操作部</v>
          </cell>
          <cell r="Z47" t="str">
            <v>卢淇淇</v>
          </cell>
          <cell r="AA47">
            <v>3</v>
          </cell>
          <cell r="AB47">
            <v>45108</v>
          </cell>
          <cell r="AC47" t="str">
            <v>已转正</v>
          </cell>
        </row>
        <row r="47">
          <cell r="AF47" t="str">
            <v>350781199810240426</v>
          </cell>
          <cell r="AG47" t="str">
            <v>6217891700000046145</v>
          </cell>
          <cell r="AH47">
            <v>0</v>
          </cell>
          <cell r="AI47">
            <v>1</v>
          </cell>
          <cell r="AJ47">
            <v>1</v>
          </cell>
          <cell r="AK47">
            <v>1800</v>
          </cell>
          <cell r="AL47">
            <v>2030</v>
          </cell>
          <cell r="AM47">
            <v>15759186282</v>
          </cell>
        </row>
        <row r="48">
          <cell r="G48" t="str">
            <v>林雅蓉</v>
          </cell>
          <cell r="H48" t="str">
            <v>正常</v>
          </cell>
          <cell r="I48">
            <v>45012</v>
          </cell>
          <cell r="J48">
            <v>230214</v>
          </cell>
          <cell r="K48" t="str">
            <v>接替离职</v>
          </cell>
          <cell r="L48" t="str">
            <v>操作部</v>
          </cell>
          <cell r="M48" t="str">
            <v>东南亚-日韩线</v>
          </cell>
          <cell r="N48" t="str">
            <v>单证</v>
          </cell>
        </row>
        <row r="48">
          <cell r="P48" t="str">
            <v>固定期限劳动合同</v>
          </cell>
          <cell r="Q48">
            <v>45012</v>
          </cell>
          <cell r="R48">
            <v>45012</v>
          </cell>
          <cell r="S48">
            <v>46112</v>
          </cell>
          <cell r="T48" t="str">
            <v>第一次</v>
          </cell>
        </row>
        <row r="48">
          <cell r="Y48" t="str">
            <v>厦门/操作部</v>
          </cell>
          <cell r="Z48" t="str">
            <v>卢淇淇</v>
          </cell>
          <cell r="AA48">
            <v>3</v>
          </cell>
          <cell r="AB48">
            <v>45108</v>
          </cell>
          <cell r="AC48" t="str">
            <v>已转正</v>
          </cell>
        </row>
        <row r="48">
          <cell r="AF48" t="str">
            <v>350628199803192529</v>
          </cell>
          <cell r="AG48" t="str">
            <v>6217891700000021817</v>
          </cell>
          <cell r="AH48">
            <v>0</v>
          </cell>
          <cell r="AI48">
            <v>1</v>
          </cell>
          <cell r="AJ48">
            <v>1</v>
          </cell>
          <cell r="AK48">
            <v>1800</v>
          </cell>
          <cell r="AL48">
            <v>2030</v>
          </cell>
          <cell r="AM48">
            <v>18405931262</v>
          </cell>
        </row>
        <row r="49">
          <cell r="G49" t="str">
            <v>彭威</v>
          </cell>
          <cell r="H49" t="str">
            <v>离职</v>
          </cell>
          <cell r="I49">
            <v>45012</v>
          </cell>
          <cell r="J49">
            <v>230215</v>
          </cell>
          <cell r="K49" t="str">
            <v>岗位新增</v>
          </cell>
          <cell r="L49" t="str">
            <v>业务部</v>
          </cell>
          <cell r="M49" t="str">
            <v>业务1部</v>
          </cell>
          <cell r="N49" t="str">
            <v>业务代表</v>
          </cell>
        </row>
        <row r="49">
          <cell r="P49" t="str">
            <v>固定期限劳动合同</v>
          </cell>
          <cell r="Q49">
            <v>45012</v>
          </cell>
          <cell r="R49">
            <v>45012</v>
          </cell>
          <cell r="S49">
            <v>46112</v>
          </cell>
          <cell r="T49" t="str">
            <v>第一次</v>
          </cell>
        </row>
        <row r="49">
          <cell r="Y49" t="str">
            <v>厦门/业务1部</v>
          </cell>
          <cell r="Z49" t="str">
            <v>卢淇淇</v>
          </cell>
          <cell r="AA49">
            <v>6</v>
          </cell>
          <cell r="AB49">
            <v>45200</v>
          </cell>
        </row>
        <row r="49">
          <cell r="AF49" t="str">
            <v>362228199411150532</v>
          </cell>
          <cell r="AG49" t="str">
            <v>6216611700000767022</v>
          </cell>
          <cell r="AH49">
            <v>0</v>
          </cell>
          <cell r="AI49">
            <v>1</v>
          </cell>
          <cell r="AJ49">
            <v>0</v>
          </cell>
          <cell r="AK49">
            <v>1800</v>
          </cell>
          <cell r="AL49">
            <v>2030</v>
          </cell>
          <cell r="AM49">
            <v>13400655512</v>
          </cell>
        </row>
        <row r="50">
          <cell r="G50" t="str">
            <v>潘秋玲</v>
          </cell>
          <cell r="H50" t="str">
            <v>离职</v>
          </cell>
          <cell r="I50">
            <v>45014</v>
          </cell>
          <cell r="J50">
            <v>230216</v>
          </cell>
          <cell r="K50" t="str">
            <v>接替离职</v>
          </cell>
          <cell r="L50" t="str">
            <v>市场部</v>
          </cell>
        </row>
        <row r="50">
          <cell r="N50" t="str">
            <v>业务助理</v>
          </cell>
        </row>
        <row r="50">
          <cell r="P50" t="str">
            <v>固定期限劳动合同</v>
          </cell>
          <cell r="Q50">
            <v>45014</v>
          </cell>
          <cell r="R50">
            <v>45014</v>
          </cell>
          <cell r="S50">
            <v>46112</v>
          </cell>
          <cell r="T50" t="str">
            <v>第一次</v>
          </cell>
        </row>
        <row r="50">
          <cell r="Y50" t="str">
            <v>厦门/市场部</v>
          </cell>
          <cell r="Z50" t="str">
            <v>卢淇淇</v>
          </cell>
          <cell r="AA50">
            <v>3</v>
          </cell>
          <cell r="AB50">
            <v>45108</v>
          </cell>
        </row>
        <row r="50">
          <cell r="AF50" t="str">
            <v>350525199901023548</v>
          </cell>
          <cell r="AG50" t="str">
            <v>6217851700009077883</v>
          </cell>
          <cell r="AH50">
            <v>0</v>
          </cell>
          <cell r="AI50">
            <v>0</v>
          </cell>
          <cell r="AJ50">
            <v>0</v>
          </cell>
          <cell r="AK50">
            <v>1800</v>
          </cell>
          <cell r="AL50">
            <v>2030</v>
          </cell>
          <cell r="AM50">
            <v>19859005927</v>
          </cell>
        </row>
        <row r="51">
          <cell r="G51" t="str">
            <v>陈茜琳</v>
          </cell>
          <cell r="H51" t="str">
            <v>正常</v>
          </cell>
          <cell r="I51">
            <v>45036</v>
          </cell>
          <cell r="J51">
            <v>230217</v>
          </cell>
          <cell r="K51" t="str">
            <v>接替离职</v>
          </cell>
          <cell r="L51" t="str">
            <v>操作部</v>
          </cell>
          <cell r="M51" t="str">
            <v>美加线</v>
          </cell>
          <cell r="N51" t="str">
            <v>单证</v>
          </cell>
        </row>
        <row r="51">
          <cell r="P51" t="str">
            <v>固定期限劳动合同</v>
          </cell>
          <cell r="Q51">
            <v>45036</v>
          </cell>
          <cell r="R51">
            <v>45036</v>
          </cell>
          <cell r="S51">
            <v>46203</v>
          </cell>
          <cell r="T51" t="str">
            <v>第一次</v>
          </cell>
        </row>
        <row r="51">
          <cell r="Y51" t="str">
            <v>厦门/操作部</v>
          </cell>
          <cell r="Z51" t="str">
            <v>卢淇淇</v>
          </cell>
          <cell r="AA51">
            <v>1</v>
          </cell>
          <cell r="AB51">
            <v>45078</v>
          </cell>
          <cell r="AC51" t="str">
            <v>已转正</v>
          </cell>
        </row>
        <row r="51">
          <cell r="AF51" t="str">
            <v>350627199912310567</v>
          </cell>
          <cell r="AG51" t="str">
            <v>6217906400026441502</v>
          </cell>
          <cell r="AH51">
            <v>0</v>
          </cell>
          <cell r="AI51">
            <v>1</v>
          </cell>
          <cell r="AJ51">
            <v>1</v>
          </cell>
          <cell r="AK51">
            <v>1800</v>
          </cell>
          <cell r="AL51">
            <v>2030</v>
          </cell>
          <cell r="AM51">
            <v>17350254997</v>
          </cell>
        </row>
        <row r="52">
          <cell r="G52" t="str">
            <v>周艺萍</v>
          </cell>
          <cell r="H52" t="str">
            <v>离职</v>
          </cell>
          <cell r="I52">
            <v>45054</v>
          </cell>
          <cell r="J52">
            <v>230218</v>
          </cell>
          <cell r="K52" t="str">
            <v>接替离职</v>
          </cell>
          <cell r="L52" t="str">
            <v>市场部</v>
          </cell>
        </row>
        <row r="52">
          <cell r="N52" t="str">
            <v>业务助理</v>
          </cell>
        </row>
        <row r="52">
          <cell r="P52" t="str">
            <v>固定期限劳动合同</v>
          </cell>
          <cell r="Q52">
            <v>45054</v>
          </cell>
          <cell r="R52">
            <v>45054</v>
          </cell>
          <cell r="S52">
            <v>46203</v>
          </cell>
          <cell r="T52" t="str">
            <v>第一次</v>
          </cell>
        </row>
        <row r="52">
          <cell r="Y52" t="str">
            <v>厦门/市场部</v>
          </cell>
          <cell r="Z52" t="str">
            <v>卢淇淇</v>
          </cell>
          <cell r="AA52">
            <v>3</v>
          </cell>
          <cell r="AB52">
            <v>45139</v>
          </cell>
        </row>
        <row r="52">
          <cell r="AF52" t="str">
            <v>350524199509193044</v>
          </cell>
          <cell r="AG52" t="str">
            <v>6217851700009045898</v>
          </cell>
          <cell r="AH52">
            <v>0</v>
          </cell>
          <cell r="AI52">
            <v>1</v>
          </cell>
          <cell r="AJ52">
            <v>0</v>
          </cell>
          <cell r="AK52">
            <v>1800</v>
          </cell>
          <cell r="AL52">
            <v>2030</v>
          </cell>
          <cell r="AM52">
            <v>13313855962</v>
          </cell>
        </row>
        <row r="53">
          <cell r="G53" t="str">
            <v>余博超</v>
          </cell>
          <cell r="H53" t="str">
            <v>离职</v>
          </cell>
          <cell r="I53">
            <v>45117</v>
          </cell>
          <cell r="J53">
            <v>230219</v>
          </cell>
          <cell r="K53" t="str">
            <v>岗位新增</v>
          </cell>
          <cell r="L53" t="str">
            <v>业务部</v>
          </cell>
          <cell r="M53" t="str">
            <v>业务2部</v>
          </cell>
          <cell r="N53" t="str">
            <v>业务代表</v>
          </cell>
        </row>
        <row r="53">
          <cell r="P53" t="str">
            <v>实习协议</v>
          </cell>
          <cell r="Q53">
            <v>45117</v>
          </cell>
          <cell r="R53">
            <v>45117</v>
          </cell>
          <cell r="S53">
            <v>45473</v>
          </cell>
          <cell r="T53" t="str">
            <v>第一次</v>
          </cell>
        </row>
        <row r="53">
          <cell r="Y53" t="str">
            <v>厦门/业务2部</v>
          </cell>
          <cell r="Z53" t="str">
            <v>卢淇淇</v>
          </cell>
          <cell r="AA53">
            <v>3</v>
          </cell>
          <cell r="AB53">
            <v>45200</v>
          </cell>
        </row>
        <row r="53">
          <cell r="AF53" t="str">
            <v>350681200408247013</v>
          </cell>
          <cell r="AG53" t="str">
            <v>621756170004568911</v>
          </cell>
          <cell r="AH53">
            <v>0</v>
          </cell>
          <cell r="AI53">
            <v>0</v>
          </cell>
          <cell r="AJ53">
            <v>0</v>
          </cell>
          <cell r="AK53">
            <v>1800</v>
          </cell>
          <cell r="AL53">
            <v>2030</v>
          </cell>
          <cell r="AM53">
            <v>18060235691</v>
          </cell>
        </row>
        <row r="54">
          <cell r="G54" t="str">
            <v>赵容</v>
          </cell>
          <cell r="H54" t="str">
            <v>离职</v>
          </cell>
          <cell r="I54">
            <v>45152</v>
          </cell>
          <cell r="J54">
            <v>230220</v>
          </cell>
          <cell r="K54" t="str">
            <v>接替离职</v>
          </cell>
          <cell r="L54" t="str">
            <v>操作部</v>
          </cell>
          <cell r="M54" t="str">
            <v>东南亚-日韩线</v>
          </cell>
          <cell r="N54" t="str">
            <v>单证</v>
          </cell>
        </row>
        <row r="54">
          <cell r="P54" t="str">
            <v>固定期限劳动合同</v>
          </cell>
          <cell r="Q54">
            <v>45152</v>
          </cell>
          <cell r="R54">
            <v>45152</v>
          </cell>
          <cell r="S54">
            <v>46295</v>
          </cell>
          <cell r="T54" t="str">
            <v>第一次</v>
          </cell>
        </row>
        <row r="54">
          <cell r="Y54" t="str">
            <v>厦门/操作部</v>
          </cell>
          <cell r="Z54" t="str">
            <v>卢淇淇</v>
          </cell>
          <cell r="AA54">
            <v>3</v>
          </cell>
          <cell r="AB54">
            <v>45231</v>
          </cell>
          <cell r="AC54" t="str">
            <v>已转正</v>
          </cell>
        </row>
        <row r="54">
          <cell r="AF54" t="str">
            <v>522122200010017425</v>
          </cell>
          <cell r="AG54" t="str">
            <v>6217851700008989476</v>
          </cell>
          <cell r="AH54">
            <v>0</v>
          </cell>
          <cell r="AI54">
            <v>1</v>
          </cell>
          <cell r="AJ54">
            <v>1</v>
          </cell>
          <cell r="AK54">
            <v>1800</v>
          </cell>
          <cell r="AL54">
            <v>2030</v>
          </cell>
          <cell r="AM54">
            <v>18382030796</v>
          </cell>
        </row>
        <row r="55">
          <cell r="G55" t="str">
            <v>谭雅文</v>
          </cell>
          <cell r="H55" t="str">
            <v>正常</v>
          </cell>
          <cell r="I55">
            <v>45215</v>
          </cell>
          <cell r="J55">
            <v>230221</v>
          </cell>
          <cell r="K55" t="str">
            <v>接替离职</v>
          </cell>
          <cell r="L55" t="str">
            <v>代理部</v>
          </cell>
        </row>
        <row r="55">
          <cell r="N55" t="str">
            <v>海外客服</v>
          </cell>
        </row>
        <row r="55">
          <cell r="P55" t="str">
            <v>固定期限劳动合同</v>
          </cell>
          <cell r="Q55">
            <v>45215</v>
          </cell>
          <cell r="R55">
            <v>45215</v>
          </cell>
          <cell r="S55">
            <v>46387</v>
          </cell>
          <cell r="T55" t="str">
            <v>第一次</v>
          </cell>
        </row>
        <row r="55">
          <cell r="Y55" t="str">
            <v>厦门/代理部</v>
          </cell>
          <cell r="Z55" t="str">
            <v>卢淇淇</v>
          </cell>
          <cell r="AA55">
            <v>2</v>
          </cell>
          <cell r="AB55">
            <v>45292</v>
          </cell>
          <cell r="AC55" t="str">
            <v>已转正</v>
          </cell>
        </row>
        <row r="55">
          <cell r="AF55" t="str">
            <v>452701199908300726</v>
          </cell>
          <cell r="AG55" t="str">
            <v>6217891700000157918</v>
          </cell>
          <cell r="AH55">
            <v>0</v>
          </cell>
          <cell r="AI55">
            <v>1</v>
          </cell>
          <cell r="AJ55">
            <v>1</v>
          </cell>
          <cell r="AK55">
            <v>3234</v>
          </cell>
          <cell r="AL55">
            <v>2030</v>
          </cell>
          <cell r="AM55">
            <v>15022231081</v>
          </cell>
        </row>
        <row r="56">
          <cell r="G56" t="str">
            <v>潘佳佳</v>
          </cell>
          <cell r="H56" t="str">
            <v>离职</v>
          </cell>
          <cell r="I56">
            <v>45222</v>
          </cell>
          <cell r="J56">
            <v>230222</v>
          </cell>
          <cell r="K56" t="str">
            <v>接替离职</v>
          </cell>
          <cell r="L56" t="str">
            <v>代理部</v>
          </cell>
        </row>
        <row r="56">
          <cell r="N56" t="str">
            <v>海外客服</v>
          </cell>
        </row>
        <row r="56">
          <cell r="P56" t="str">
            <v>固定期限劳动合同</v>
          </cell>
          <cell r="Q56">
            <v>45222</v>
          </cell>
          <cell r="R56">
            <v>45222</v>
          </cell>
          <cell r="S56">
            <v>46387</v>
          </cell>
          <cell r="T56" t="str">
            <v>第一次</v>
          </cell>
        </row>
        <row r="56">
          <cell r="Y56" t="str">
            <v>厦门/代理部</v>
          </cell>
          <cell r="Z56" t="str">
            <v>卢淇淇</v>
          </cell>
          <cell r="AA56">
            <v>3</v>
          </cell>
          <cell r="AB56">
            <v>45323</v>
          </cell>
        </row>
        <row r="56">
          <cell r="AF56" t="str">
            <v>341126199803082564</v>
          </cell>
          <cell r="AG56" t="str">
            <v>6217561700004180626</v>
          </cell>
          <cell r="AH56">
            <v>0</v>
          </cell>
          <cell r="AI56">
            <v>0</v>
          </cell>
          <cell r="AJ56">
            <v>0</v>
          </cell>
          <cell r="AK56">
            <v>1800</v>
          </cell>
          <cell r="AL56">
            <v>2030</v>
          </cell>
          <cell r="AM56">
            <v>13559185162</v>
          </cell>
        </row>
        <row r="57">
          <cell r="G57" t="str">
            <v>卓嘉鹏</v>
          </cell>
          <cell r="H57" t="str">
            <v>正常</v>
          </cell>
          <cell r="I57">
            <v>45349</v>
          </cell>
          <cell r="J57">
            <v>230223</v>
          </cell>
          <cell r="K57" t="str">
            <v>接替离职</v>
          </cell>
          <cell r="L57" t="str">
            <v>业务部</v>
          </cell>
          <cell r="M57" t="str">
            <v>业务2部</v>
          </cell>
          <cell r="N57" t="str">
            <v>业务代表</v>
          </cell>
        </row>
        <row r="57">
          <cell r="P57" t="str">
            <v>固定期限劳动合同</v>
          </cell>
          <cell r="Q57">
            <v>45349</v>
          </cell>
          <cell r="R57">
            <v>46569</v>
          </cell>
          <cell r="S57">
            <v>46660</v>
          </cell>
          <cell r="T57" t="str">
            <v>第一次</v>
          </cell>
        </row>
        <row r="57">
          <cell r="Y57" t="str">
            <v>厦门/业务2部</v>
          </cell>
          <cell r="Z57" t="str">
            <v>卢淇淇</v>
          </cell>
          <cell r="AA57">
            <v>3</v>
          </cell>
          <cell r="AB57">
            <v>45444</v>
          </cell>
          <cell r="AC57" t="str">
            <v>已转正</v>
          </cell>
        </row>
        <row r="57">
          <cell r="AF57" t="str">
            <v>35062320030804301X</v>
          </cell>
          <cell r="AG57" t="str">
            <v>6217851700009250126</v>
          </cell>
          <cell r="AH57">
            <v>0</v>
          </cell>
          <cell r="AI57">
            <v>1</v>
          </cell>
          <cell r="AJ57">
            <v>1</v>
          </cell>
          <cell r="AK57">
            <v>1800</v>
          </cell>
          <cell r="AL57">
            <v>2030</v>
          </cell>
          <cell r="AM57">
            <v>18559442265</v>
          </cell>
        </row>
        <row r="58">
          <cell r="G58" t="str">
            <v>黄陈玮</v>
          </cell>
          <cell r="H58" t="str">
            <v>离职</v>
          </cell>
          <cell r="I58">
            <v>45365</v>
          </cell>
          <cell r="J58">
            <v>230224</v>
          </cell>
          <cell r="K58" t="str">
            <v>接替离职</v>
          </cell>
          <cell r="L58" t="str">
            <v>业务部</v>
          </cell>
          <cell r="M58" t="str">
            <v>业务1部</v>
          </cell>
          <cell r="N58" t="str">
            <v>业务代表</v>
          </cell>
        </row>
        <row r="58">
          <cell r="P58" t="str">
            <v>实习协议</v>
          </cell>
          <cell r="Q58">
            <v>45365</v>
          </cell>
          <cell r="R58">
            <v>45365</v>
          </cell>
          <cell r="S58">
            <v>45473</v>
          </cell>
          <cell r="T58" t="str">
            <v>第一次</v>
          </cell>
        </row>
        <row r="58">
          <cell r="Y58" t="str">
            <v>厦门/业务1部</v>
          </cell>
          <cell r="Z58" t="str">
            <v>卢淇淇</v>
          </cell>
          <cell r="AA58">
            <v>3</v>
          </cell>
          <cell r="AB58">
            <v>45444</v>
          </cell>
        </row>
        <row r="58">
          <cell r="AF58" t="str">
            <v>350430200211300529</v>
          </cell>
          <cell r="AG58" t="str">
            <v>6213321700000085043</v>
          </cell>
          <cell r="AH58">
            <v>0</v>
          </cell>
          <cell r="AI58">
            <v>0</v>
          </cell>
          <cell r="AJ58">
            <v>0</v>
          </cell>
          <cell r="AK58">
            <v>1800</v>
          </cell>
          <cell r="AL58">
            <v>2030</v>
          </cell>
          <cell r="AM58">
            <v>13860531302</v>
          </cell>
        </row>
        <row r="59">
          <cell r="G59" t="str">
            <v>吕俊泉</v>
          </cell>
          <cell r="H59" t="str">
            <v>离职</v>
          </cell>
          <cell r="I59">
            <v>45390</v>
          </cell>
          <cell r="J59">
            <v>230225</v>
          </cell>
          <cell r="K59" t="str">
            <v>接替离职</v>
          </cell>
          <cell r="L59" t="str">
            <v>业务部</v>
          </cell>
          <cell r="M59" t="str">
            <v>业务2部</v>
          </cell>
          <cell r="N59" t="str">
            <v>业务代表</v>
          </cell>
        </row>
        <row r="59">
          <cell r="P59" t="str">
            <v>固定期限劳动合同</v>
          </cell>
          <cell r="Q59">
            <v>45390</v>
          </cell>
          <cell r="R59">
            <v>45390</v>
          </cell>
          <cell r="S59">
            <v>46568</v>
          </cell>
          <cell r="T59" t="str">
            <v>第一次</v>
          </cell>
        </row>
        <row r="59">
          <cell r="Y59" t="str">
            <v>厦门/业务2部</v>
          </cell>
          <cell r="Z59" t="str">
            <v>卢淇淇</v>
          </cell>
          <cell r="AA59">
            <v>3</v>
          </cell>
          <cell r="AB59">
            <v>45474</v>
          </cell>
          <cell r="AC59" t="str">
            <v>已转正</v>
          </cell>
        </row>
        <row r="59">
          <cell r="AF59" t="str">
            <v>35058319950701433X</v>
          </cell>
          <cell r="AG59" t="str">
            <v>6217566400041472830</v>
          </cell>
          <cell r="AH59">
            <v>0</v>
          </cell>
          <cell r="AI59">
            <v>1</v>
          </cell>
          <cell r="AJ59">
            <v>1</v>
          </cell>
          <cell r="AK59">
            <v>1800</v>
          </cell>
          <cell r="AL59">
            <v>2030</v>
          </cell>
          <cell r="AM59">
            <v>18750585508</v>
          </cell>
        </row>
        <row r="60">
          <cell r="G60" t="str">
            <v>蔡建</v>
          </cell>
          <cell r="H60" t="str">
            <v>正常</v>
          </cell>
          <cell r="I60">
            <v>45432</v>
          </cell>
          <cell r="J60">
            <v>230226</v>
          </cell>
          <cell r="K60" t="str">
            <v>接替离职</v>
          </cell>
          <cell r="L60" t="str">
            <v>业务部</v>
          </cell>
          <cell r="M60" t="str">
            <v>业务1部</v>
          </cell>
          <cell r="N60" t="str">
            <v>业务代表</v>
          </cell>
        </row>
        <row r="60">
          <cell r="P60" t="str">
            <v>固定期限劳动合同</v>
          </cell>
          <cell r="Q60">
            <v>45432</v>
          </cell>
          <cell r="R60">
            <v>45432</v>
          </cell>
          <cell r="S60">
            <v>46568</v>
          </cell>
          <cell r="T60" t="str">
            <v>第一次</v>
          </cell>
        </row>
        <row r="60">
          <cell r="Y60" t="str">
            <v>厦门/业务1部</v>
          </cell>
          <cell r="Z60" t="str">
            <v>卢淇淇</v>
          </cell>
          <cell r="AA60">
            <v>3</v>
          </cell>
          <cell r="AB60">
            <v>45536</v>
          </cell>
          <cell r="AC60" t="str">
            <v>已转正</v>
          </cell>
        </row>
        <row r="60">
          <cell r="AF60" t="str">
            <v>350321199912130019</v>
          </cell>
          <cell r="AG60" t="str">
            <v>6217856400017895740</v>
          </cell>
          <cell r="AH60">
            <v>0</v>
          </cell>
          <cell r="AI60">
            <v>1</v>
          </cell>
          <cell r="AJ60">
            <v>1</v>
          </cell>
          <cell r="AK60">
            <v>1800</v>
          </cell>
          <cell r="AL60">
            <v>2030</v>
          </cell>
          <cell r="AM60">
            <v>18030342192</v>
          </cell>
        </row>
        <row r="61">
          <cell r="G61" t="str">
            <v>郑宇晟</v>
          </cell>
          <cell r="H61" t="str">
            <v>离职</v>
          </cell>
          <cell r="I61">
            <v>45553</v>
          </cell>
          <cell r="J61">
            <v>230227</v>
          </cell>
          <cell r="K61" t="str">
            <v>接替离职</v>
          </cell>
          <cell r="L61" t="str">
            <v>业务部</v>
          </cell>
          <cell r="M61" t="str">
            <v>业务2部</v>
          </cell>
          <cell r="N61" t="str">
            <v>业务代表</v>
          </cell>
        </row>
        <row r="61">
          <cell r="P61" t="str">
            <v>固定期限劳动合同</v>
          </cell>
          <cell r="Q61">
            <v>45553</v>
          </cell>
          <cell r="R61">
            <v>45553</v>
          </cell>
          <cell r="S61">
            <v>46752</v>
          </cell>
          <cell r="T61" t="str">
            <v>第一次</v>
          </cell>
        </row>
        <row r="61">
          <cell r="Y61" t="str">
            <v>厦门/业务2部</v>
          </cell>
          <cell r="Z61" t="str">
            <v>卢淇淇</v>
          </cell>
          <cell r="AA61">
            <v>3</v>
          </cell>
          <cell r="AB61">
            <v>45658</v>
          </cell>
        </row>
        <row r="61">
          <cell r="AF61" t="str">
            <v>350881200403140058</v>
          </cell>
        </row>
        <row r="61">
          <cell r="AH61">
            <v>0</v>
          </cell>
          <cell r="AI61">
            <v>0</v>
          </cell>
          <cell r="AJ61">
            <v>0</v>
          </cell>
          <cell r="AK61">
            <v>1800</v>
          </cell>
          <cell r="AL61">
            <v>2030</v>
          </cell>
          <cell r="AM61">
            <v>18159772693</v>
          </cell>
        </row>
        <row r="62">
          <cell r="G62" t="str">
            <v>卓雨晴</v>
          </cell>
          <cell r="H62" t="str">
            <v>离职</v>
          </cell>
          <cell r="I62">
            <v>45558</v>
          </cell>
          <cell r="J62">
            <v>230228</v>
          </cell>
          <cell r="K62" t="str">
            <v>接替离职</v>
          </cell>
          <cell r="L62" t="str">
            <v>操作部</v>
          </cell>
        </row>
        <row r="62">
          <cell r="N62" t="str">
            <v>单证</v>
          </cell>
        </row>
        <row r="62">
          <cell r="P62" t="str">
            <v>固定期限劳动合同</v>
          </cell>
          <cell r="Q62">
            <v>45558</v>
          </cell>
          <cell r="R62">
            <v>45558</v>
          </cell>
          <cell r="S62">
            <v>46752</v>
          </cell>
          <cell r="T62" t="str">
            <v>第一次</v>
          </cell>
        </row>
        <row r="62">
          <cell r="Y62" t="str">
            <v>厦门/操作部</v>
          </cell>
          <cell r="Z62" t="str">
            <v>卢淇淇</v>
          </cell>
          <cell r="AA62">
            <v>3</v>
          </cell>
          <cell r="AB62">
            <v>45658</v>
          </cell>
        </row>
        <row r="62">
          <cell r="AF62" t="str">
            <v>350128200004014249</v>
          </cell>
          <cell r="AG62" t="str">
            <v>6212831600000691193</v>
          </cell>
          <cell r="AH62">
            <v>0</v>
          </cell>
          <cell r="AI62">
            <v>0</v>
          </cell>
          <cell r="AJ62">
            <v>0</v>
          </cell>
          <cell r="AK62">
            <v>1800</v>
          </cell>
          <cell r="AL62">
            <v>2030</v>
          </cell>
          <cell r="AM62">
            <v>17305025009</v>
          </cell>
        </row>
        <row r="63">
          <cell r="G63" t="str">
            <v>罗翔</v>
          </cell>
          <cell r="H63" t="str">
            <v>试用</v>
          </cell>
          <cell r="I63">
            <v>45573</v>
          </cell>
          <cell r="J63">
            <v>230229</v>
          </cell>
          <cell r="K63" t="str">
            <v>接替离职</v>
          </cell>
          <cell r="L63" t="str">
            <v>业务部</v>
          </cell>
          <cell r="M63" t="str">
            <v>业务2部</v>
          </cell>
          <cell r="N63" t="str">
            <v>业务代表</v>
          </cell>
        </row>
        <row r="63">
          <cell r="P63" t="str">
            <v>实习协议</v>
          </cell>
          <cell r="Q63">
            <v>45573</v>
          </cell>
          <cell r="R63">
            <v>45573</v>
          </cell>
          <cell r="S63">
            <v>45838</v>
          </cell>
          <cell r="T63" t="str">
            <v>第一次</v>
          </cell>
        </row>
        <row r="63">
          <cell r="Y63" t="str">
            <v>厦门/业务2部</v>
          </cell>
          <cell r="Z63" t="str">
            <v>卢淇淇</v>
          </cell>
          <cell r="AA63">
            <v>3</v>
          </cell>
          <cell r="AB63">
            <v>45658</v>
          </cell>
        </row>
        <row r="63">
          <cell r="AF63" t="str">
            <v>350628200311020013</v>
          </cell>
          <cell r="AG63" t="str">
            <v>6213326400003212612</v>
          </cell>
          <cell r="AH63">
            <v>0</v>
          </cell>
          <cell r="AI63">
            <v>0</v>
          </cell>
          <cell r="AJ63">
            <v>0</v>
          </cell>
          <cell r="AK63">
            <v>1800</v>
          </cell>
          <cell r="AL63">
            <v>2030</v>
          </cell>
          <cell r="AM63">
            <v>15859693509</v>
          </cell>
        </row>
        <row r="64">
          <cell r="G64" t="str">
            <v>郑雯桦</v>
          </cell>
          <cell r="H64" t="str">
            <v>试用</v>
          </cell>
          <cell r="I64">
            <v>45593</v>
          </cell>
          <cell r="J64">
            <v>230230</v>
          </cell>
          <cell r="K64" t="str">
            <v>接替离职</v>
          </cell>
          <cell r="L64" t="str">
            <v>操作部</v>
          </cell>
          <cell r="M64" t="str">
            <v>东南亚-日韩线</v>
          </cell>
          <cell r="N64" t="str">
            <v>单证</v>
          </cell>
        </row>
        <row r="64">
          <cell r="P64" t="str">
            <v>固定期限劳动合同</v>
          </cell>
          <cell r="Q64">
            <v>45593</v>
          </cell>
          <cell r="R64">
            <v>45593</v>
          </cell>
          <cell r="S64">
            <v>46752</v>
          </cell>
          <cell r="T64" t="str">
            <v>第一次</v>
          </cell>
        </row>
        <row r="64">
          <cell r="Y64" t="str">
            <v>厦门/操作部</v>
          </cell>
          <cell r="Z64" t="str">
            <v>卢淇淇</v>
          </cell>
          <cell r="AA64">
            <v>3</v>
          </cell>
          <cell r="AB64">
            <v>45689</v>
          </cell>
        </row>
        <row r="64">
          <cell r="AF64" t="str">
            <v>350681200211056520</v>
          </cell>
          <cell r="AG64" t="str">
            <v>6217561700004786562</v>
          </cell>
          <cell r="AH64">
            <v>0</v>
          </cell>
          <cell r="AI64">
            <v>0</v>
          </cell>
          <cell r="AJ64">
            <v>0</v>
          </cell>
          <cell r="AK64">
            <v>1800</v>
          </cell>
          <cell r="AL64">
            <v>2030</v>
          </cell>
          <cell r="AM64">
            <v>18020758193</v>
          </cell>
        </row>
        <row r="65">
          <cell r="G65" t="str">
            <v>李艳</v>
          </cell>
          <cell r="H65" t="str">
            <v>试用</v>
          </cell>
          <cell r="I65">
            <v>45607</v>
          </cell>
          <cell r="J65">
            <v>230231</v>
          </cell>
          <cell r="K65" t="str">
            <v>接替离职</v>
          </cell>
          <cell r="L65" t="str">
            <v>操作部</v>
          </cell>
          <cell r="M65" t="str">
            <v>东南亚-日韩线</v>
          </cell>
          <cell r="N65" t="str">
            <v>单证</v>
          </cell>
        </row>
        <row r="65">
          <cell r="P65" t="str">
            <v>固定期限劳动合同</v>
          </cell>
          <cell r="Q65">
            <v>45607</v>
          </cell>
          <cell r="R65">
            <v>45607</v>
          </cell>
          <cell r="S65">
            <v>46752</v>
          </cell>
          <cell r="T65" t="str">
            <v>第一次</v>
          </cell>
        </row>
        <row r="65">
          <cell r="Y65" t="str">
            <v>厦门/操作部</v>
          </cell>
          <cell r="Z65" t="str">
            <v>卢淇淇</v>
          </cell>
          <cell r="AA65">
            <v>3</v>
          </cell>
          <cell r="AB65">
            <v>45689</v>
          </cell>
        </row>
        <row r="65">
          <cell r="AF65" t="str">
            <v>352225200203183027</v>
          </cell>
          <cell r="AG65" t="str">
            <v>6213321700000113936</v>
          </cell>
          <cell r="AH65">
            <v>0</v>
          </cell>
          <cell r="AI65">
            <v>0</v>
          </cell>
          <cell r="AJ65">
            <v>0</v>
          </cell>
          <cell r="AK65">
            <v>1800</v>
          </cell>
          <cell r="AL65">
            <v>2030</v>
          </cell>
          <cell r="AM65">
            <v>18750314735</v>
          </cell>
        </row>
      </sheetData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有效性引用源"/>
      <sheetName val="Sheet1"/>
      <sheetName val="HR04"/>
      <sheetName val="HR绩效"/>
      <sheetName val="新旧对比"/>
    </sheetNames>
    <sheetDataSet>
      <sheetData sheetId="0"/>
      <sheetData sheetId="1"/>
      <sheetData sheetId="2">
        <row r="1">
          <cell r="H1" t="str">
            <v/>
          </cell>
        </row>
        <row r="1">
          <cell r="Y1" t="str">
            <v/>
          </cell>
          <cell r="Z1" t="str">
            <v/>
          </cell>
        </row>
        <row r="2">
          <cell r="G2" t="e">
            <v>#REF!</v>
          </cell>
        </row>
        <row r="2">
          <cell r="AA2" t="e">
            <v>#REF!</v>
          </cell>
        </row>
        <row r="3">
          <cell r="G3" t="str">
            <v>员工</v>
          </cell>
          <cell r="H3" t="str">
            <v>状态</v>
          </cell>
          <cell r="I3" t="str">
            <v>入职时间</v>
          </cell>
          <cell r="J3" t="str">
            <v>工号</v>
          </cell>
          <cell r="K3" t="str">
            <v>入职原因</v>
          </cell>
          <cell r="L3" t="str">
            <v>部门</v>
          </cell>
          <cell r="M3" t="str">
            <v>子部门
(OA)</v>
          </cell>
          <cell r="N3" t="str">
            <v>职位</v>
          </cell>
          <cell r="O3" t="str">
            <v>备注
 (转岗)</v>
          </cell>
          <cell r="P3" t="str">
            <v>合同类型</v>
          </cell>
          <cell r="Q3" t="str">
            <v>首次签订日期</v>
          </cell>
          <cell r="R3" t="str">
            <v>合同起始时间</v>
          </cell>
          <cell r="S3" t="str">
            <v>合同结束时间</v>
          </cell>
          <cell r="T3" t="str">
            <v>合同签订次数</v>
          </cell>
          <cell r="U3" t="str">
            <v>续签起始时间</v>
          </cell>
          <cell r="V3" t="str">
            <v>续签结束时间</v>
          </cell>
          <cell r="W3" t="str">
            <v>档案存放位置</v>
          </cell>
          <cell r="X3" t="str">
            <v>档案保管人</v>
          </cell>
          <cell r="Y3" t="str">
            <v>转正月数</v>
          </cell>
          <cell r="Z3" t="str">
            <v>转正时间</v>
          </cell>
          <cell r="AA3" t="str">
            <v>是否转正</v>
          </cell>
          <cell r="AB3" t="str">
            <v>试用薪资</v>
          </cell>
          <cell r="AC3" t="str">
            <v>转正薪资</v>
          </cell>
          <cell r="AD3" t="str">
            <v>身份证号码</v>
          </cell>
          <cell r="AE3" t="str">
            <v>银行卡号</v>
          </cell>
          <cell r="AF3" t="str">
            <v>社保/公积金代缴</v>
          </cell>
          <cell r="AG3" t="str">
            <v>社保</v>
          </cell>
          <cell r="AH3" t="str">
            <v>公积金</v>
          </cell>
          <cell r="AI3" t="str">
            <v>社保缴存基数</v>
          </cell>
          <cell r="AJ3" t="str">
            <v>公积金缴存基数</v>
          </cell>
          <cell r="AK3" t="str">
            <v>电话号码</v>
          </cell>
        </row>
        <row r="4">
          <cell r="G4" t="str">
            <v>薛恒</v>
          </cell>
          <cell r="H4" t="str">
            <v>正常</v>
          </cell>
          <cell r="I4">
            <v>41862</v>
          </cell>
          <cell r="J4">
            <v>220056</v>
          </cell>
        </row>
        <row r="4">
          <cell r="L4" t="str">
            <v>总经理</v>
          </cell>
        </row>
        <row r="4">
          <cell r="N4" t="str">
            <v>总经理</v>
          </cell>
        </row>
        <row r="4">
          <cell r="P4" t="str">
            <v>无固定期限劳动合同</v>
          </cell>
        </row>
        <row r="4">
          <cell r="AA4" t="str">
            <v>已转正</v>
          </cell>
        </row>
        <row r="4">
          <cell r="AD4" t="str">
            <v>350181198105104317</v>
          </cell>
          <cell r="AE4" t="str">
            <v>6217906400005595773</v>
          </cell>
        </row>
        <row r="4">
          <cell r="AG4">
            <v>1</v>
          </cell>
          <cell r="AH4">
            <v>1</v>
          </cell>
          <cell r="AI4">
            <v>9000</v>
          </cell>
          <cell r="AJ4">
            <v>2000</v>
          </cell>
          <cell r="AK4">
            <v>13950366221</v>
          </cell>
        </row>
        <row r="5">
          <cell r="G5" t="str">
            <v>王辉</v>
          </cell>
          <cell r="H5" t="str">
            <v>正常</v>
          </cell>
          <cell r="I5">
            <v>41985</v>
          </cell>
          <cell r="J5">
            <v>220057</v>
          </cell>
        </row>
        <row r="5">
          <cell r="L5" t="str">
            <v>副总经理</v>
          </cell>
        </row>
        <row r="5">
          <cell r="N5" t="str">
            <v>副总经理</v>
          </cell>
        </row>
        <row r="5">
          <cell r="P5" t="str">
            <v>无固定期限劳动合同</v>
          </cell>
        </row>
        <row r="5">
          <cell r="AA5" t="str">
            <v>已转正</v>
          </cell>
        </row>
        <row r="5">
          <cell r="AD5" t="str">
            <v>350103197901131910</v>
          </cell>
          <cell r="AE5" t="str">
            <v>6216696400000094109</v>
          </cell>
        </row>
        <row r="5">
          <cell r="AG5">
            <v>1</v>
          </cell>
          <cell r="AH5">
            <v>1</v>
          </cell>
          <cell r="AI5">
            <v>9000</v>
          </cell>
          <cell r="AJ5">
            <v>2000</v>
          </cell>
          <cell r="AK5">
            <v>13600851061</v>
          </cell>
        </row>
        <row r="6">
          <cell r="G6" t="str">
            <v>翁发平</v>
          </cell>
          <cell r="H6" t="str">
            <v>离职</v>
          </cell>
          <cell r="I6">
            <v>40518</v>
          </cell>
          <cell r="J6">
            <v>220006</v>
          </cell>
        </row>
        <row r="6">
          <cell r="L6" t="str">
            <v>业务部</v>
          </cell>
        </row>
        <row r="6">
          <cell r="N6" t="str">
            <v>业务主管</v>
          </cell>
        </row>
        <row r="6">
          <cell r="P6" t="str">
            <v>无固定期限劳动合同</v>
          </cell>
          <cell r="Q6">
            <v>40725</v>
          </cell>
          <cell r="R6">
            <v>40725</v>
          </cell>
          <cell r="S6">
            <v>41456</v>
          </cell>
          <cell r="T6" t="str">
            <v>第三次</v>
          </cell>
          <cell r="U6">
            <v>44317</v>
          </cell>
          <cell r="V6" t="str">
            <v>长期</v>
          </cell>
          <cell r="W6" t="str">
            <v>福州/档案管理/个人</v>
          </cell>
        </row>
        <row r="6">
          <cell r="AA6" t="str">
            <v>已转正</v>
          </cell>
        </row>
        <row r="6">
          <cell r="AD6" t="str">
            <v>350723198902041717</v>
          </cell>
          <cell r="AE6" t="str">
            <v>6232086400001922238</v>
          </cell>
        </row>
        <row r="6">
          <cell r="AG6">
            <v>1</v>
          </cell>
          <cell r="AH6">
            <v>1</v>
          </cell>
          <cell r="AI6">
            <v>3500</v>
          </cell>
          <cell r="AJ6">
            <v>2000</v>
          </cell>
          <cell r="AK6">
            <v>15080450727</v>
          </cell>
        </row>
        <row r="7">
          <cell r="G7" t="str">
            <v>陈学斌</v>
          </cell>
          <cell r="H7" t="str">
            <v>离职</v>
          </cell>
          <cell r="I7">
            <v>42036</v>
          </cell>
          <cell r="J7">
            <v>220063</v>
          </cell>
        </row>
        <row r="7">
          <cell r="L7" t="str">
            <v>财务部</v>
          </cell>
        </row>
        <row r="7">
          <cell r="N7" t="str">
            <v>外勤</v>
          </cell>
        </row>
        <row r="7">
          <cell r="P7" t="str">
            <v>无固定期限劳动合同</v>
          </cell>
          <cell r="Q7">
            <v>42037</v>
          </cell>
          <cell r="R7">
            <v>42037</v>
          </cell>
          <cell r="S7">
            <v>43220</v>
          </cell>
          <cell r="T7" t="str">
            <v>第三次</v>
          </cell>
          <cell r="U7">
            <v>44317</v>
          </cell>
          <cell r="V7" t="str">
            <v>长期</v>
          </cell>
          <cell r="W7" t="str">
            <v>福州/档案管理/个人</v>
          </cell>
        </row>
        <row r="7">
          <cell r="AA7" t="str">
            <v>已转正</v>
          </cell>
        </row>
        <row r="7">
          <cell r="AD7" t="str">
            <v>350102197108260390</v>
          </cell>
          <cell r="AE7" t="str">
            <v>6217906400005272688</v>
          </cell>
        </row>
        <row r="7">
          <cell r="AG7">
            <v>1</v>
          </cell>
          <cell r="AH7">
            <v>1</v>
          </cell>
          <cell r="AI7">
            <v>2575</v>
          </cell>
          <cell r="AJ7">
            <v>2000</v>
          </cell>
          <cell r="AK7">
            <v>13509390785</v>
          </cell>
        </row>
        <row r="8">
          <cell r="G8" t="str">
            <v>朱云燕</v>
          </cell>
          <cell r="H8" t="str">
            <v>正常</v>
          </cell>
          <cell r="I8">
            <v>42156</v>
          </cell>
          <cell r="J8">
            <v>220070</v>
          </cell>
        </row>
        <row r="8">
          <cell r="L8" t="str">
            <v>操作部</v>
          </cell>
        </row>
        <row r="8">
          <cell r="N8" t="str">
            <v>操作</v>
          </cell>
        </row>
        <row r="8">
          <cell r="P8" t="str">
            <v>无固定期限劳动合同</v>
          </cell>
          <cell r="Q8">
            <v>42156</v>
          </cell>
          <cell r="R8">
            <v>42156</v>
          </cell>
          <cell r="S8">
            <v>43251</v>
          </cell>
          <cell r="T8" t="str">
            <v>第三次</v>
          </cell>
          <cell r="U8">
            <v>44317</v>
          </cell>
          <cell r="V8" t="str">
            <v>长期</v>
          </cell>
          <cell r="W8" t="str">
            <v>福州/档案管理/个人</v>
          </cell>
        </row>
        <row r="8">
          <cell r="AA8" t="str">
            <v>已转正</v>
          </cell>
        </row>
        <row r="8">
          <cell r="AD8" t="str">
            <v>350723198412192520</v>
          </cell>
          <cell r="AE8" t="str">
            <v>6013821600603792210</v>
          </cell>
        </row>
        <row r="8">
          <cell r="AG8">
            <v>1</v>
          </cell>
          <cell r="AH8">
            <v>1</v>
          </cell>
          <cell r="AI8">
            <v>5000</v>
          </cell>
          <cell r="AJ8">
            <v>2000</v>
          </cell>
          <cell r="AK8">
            <v>18705080291</v>
          </cell>
        </row>
        <row r="9">
          <cell r="G9" t="str">
            <v>李锋</v>
          </cell>
          <cell r="H9" t="str">
            <v>正常</v>
          </cell>
          <cell r="I9">
            <v>42185</v>
          </cell>
          <cell r="J9">
            <v>220071</v>
          </cell>
        </row>
        <row r="9">
          <cell r="L9" t="str">
            <v>财务部</v>
          </cell>
        </row>
        <row r="9">
          <cell r="N9" t="str">
            <v>出纳</v>
          </cell>
        </row>
        <row r="9">
          <cell r="P9" t="str">
            <v>无固定期限劳动合同</v>
          </cell>
          <cell r="Q9">
            <v>42217</v>
          </cell>
          <cell r="R9">
            <v>42217</v>
          </cell>
          <cell r="S9">
            <v>43312</v>
          </cell>
          <cell r="T9" t="str">
            <v>第三次</v>
          </cell>
          <cell r="U9">
            <v>44317</v>
          </cell>
          <cell r="V9" t="str">
            <v>长期</v>
          </cell>
          <cell r="W9" t="str">
            <v>福州/档案管理/个人</v>
          </cell>
        </row>
        <row r="9">
          <cell r="AA9" t="str">
            <v>已转正</v>
          </cell>
        </row>
        <row r="9">
          <cell r="AD9" t="str">
            <v>35010219770101086X</v>
          </cell>
          <cell r="AE9" t="str">
            <v>6217906400010656040</v>
          </cell>
        </row>
        <row r="9">
          <cell r="AG9">
            <v>1</v>
          </cell>
          <cell r="AH9">
            <v>1</v>
          </cell>
          <cell r="AI9">
            <v>5000</v>
          </cell>
          <cell r="AJ9">
            <v>2000</v>
          </cell>
          <cell r="AK9">
            <v>13178032912</v>
          </cell>
        </row>
        <row r="10">
          <cell r="G10" t="str">
            <v>石晓玫</v>
          </cell>
          <cell r="H10" t="str">
            <v>正常</v>
          </cell>
          <cell r="I10">
            <v>42675</v>
          </cell>
          <cell r="J10">
            <v>220077</v>
          </cell>
        </row>
        <row r="10">
          <cell r="L10" t="str">
            <v>操作部</v>
          </cell>
        </row>
        <row r="10">
          <cell r="N10" t="str">
            <v>操作</v>
          </cell>
        </row>
        <row r="10">
          <cell r="P10" t="str">
            <v>固定期限劳动合同</v>
          </cell>
          <cell r="Q10">
            <v>42675</v>
          </cell>
          <cell r="R10">
            <v>42675</v>
          </cell>
          <cell r="S10">
            <v>43769</v>
          </cell>
          <cell r="T10" t="str">
            <v>第三次</v>
          </cell>
          <cell r="U10">
            <v>45413</v>
          </cell>
          <cell r="V10" t="str">
            <v>长期</v>
          </cell>
          <cell r="W10" t="str">
            <v>福州/档案管理/个人</v>
          </cell>
        </row>
        <row r="10">
          <cell r="AA10" t="str">
            <v>已转正</v>
          </cell>
        </row>
        <row r="10">
          <cell r="AD10" t="str">
            <v>350104198405031903</v>
          </cell>
          <cell r="AE10" t="str">
            <v>6217906400017942914</v>
          </cell>
        </row>
        <row r="10">
          <cell r="AG10">
            <v>1</v>
          </cell>
          <cell r="AH10">
            <v>1</v>
          </cell>
          <cell r="AI10">
            <v>5000</v>
          </cell>
          <cell r="AJ10">
            <v>2000</v>
          </cell>
          <cell r="AK10">
            <v>13110750905</v>
          </cell>
        </row>
        <row r="11">
          <cell r="G11" t="str">
            <v>马斯枫</v>
          </cell>
          <cell r="H11" t="str">
            <v>正常</v>
          </cell>
          <cell r="I11">
            <v>43202</v>
          </cell>
          <cell r="J11">
            <v>220083</v>
          </cell>
        </row>
        <row r="11">
          <cell r="L11" t="str">
            <v>业务部</v>
          </cell>
        </row>
        <row r="11">
          <cell r="N11" t="str">
            <v>业务</v>
          </cell>
        </row>
        <row r="11">
          <cell r="P11" t="str">
            <v>固定期限劳动合同</v>
          </cell>
          <cell r="Q11">
            <v>43202</v>
          </cell>
          <cell r="R11">
            <v>43202</v>
          </cell>
          <cell r="S11">
            <v>44316</v>
          </cell>
          <cell r="T11" t="str">
            <v>第三次</v>
          </cell>
          <cell r="U11">
            <v>45413</v>
          </cell>
          <cell r="V11" t="str">
            <v>长期</v>
          </cell>
          <cell r="W11" t="str">
            <v>福州/档案管理/个人</v>
          </cell>
        </row>
        <row r="11">
          <cell r="AA11" t="str">
            <v>已转正</v>
          </cell>
        </row>
        <row r="11">
          <cell r="AD11" t="str">
            <v>352227199305274058</v>
          </cell>
          <cell r="AE11" t="str">
            <v>6216616406000230871</v>
          </cell>
        </row>
        <row r="11">
          <cell r="AG11">
            <v>1</v>
          </cell>
          <cell r="AH11">
            <v>1</v>
          </cell>
          <cell r="AI11">
            <v>2575</v>
          </cell>
          <cell r="AJ11">
            <v>2000</v>
          </cell>
          <cell r="AK11">
            <v>18060797314</v>
          </cell>
        </row>
        <row r="12">
          <cell r="G12" t="str">
            <v>陈巧清</v>
          </cell>
          <cell r="H12" t="str">
            <v>正常</v>
          </cell>
          <cell r="I12">
            <v>43278</v>
          </cell>
          <cell r="J12">
            <v>220087</v>
          </cell>
        </row>
        <row r="12">
          <cell r="L12" t="str">
            <v>操作部</v>
          </cell>
        </row>
        <row r="12">
          <cell r="N12" t="str">
            <v>操作</v>
          </cell>
        </row>
        <row r="12">
          <cell r="P12" t="str">
            <v>固定期限劳动合同</v>
          </cell>
          <cell r="Q12">
            <v>43313</v>
          </cell>
          <cell r="R12">
            <v>43313</v>
          </cell>
          <cell r="S12">
            <v>44408</v>
          </cell>
          <cell r="T12" t="str">
            <v>第三次</v>
          </cell>
          <cell r="U12">
            <v>45413</v>
          </cell>
          <cell r="V12" t="str">
            <v>长期</v>
          </cell>
          <cell r="W12" t="str">
            <v>福州/档案管理/个人</v>
          </cell>
        </row>
        <row r="12">
          <cell r="AA12" t="str">
            <v>已转正</v>
          </cell>
        </row>
        <row r="12">
          <cell r="AD12" t="str">
            <v>352202199012180560</v>
          </cell>
          <cell r="AE12" t="str">
            <v>6217856400006398888</v>
          </cell>
        </row>
        <row r="12">
          <cell r="AG12">
            <v>1</v>
          </cell>
          <cell r="AH12">
            <v>1</v>
          </cell>
          <cell r="AI12">
            <v>2575</v>
          </cell>
          <cell r="AJ12">
            <v>2000</v>
          </cell>
          <cell r="AK12">
            <v>18259068406</v>
          </cell>
        </row>
        <row r="13">
          <cell r="G13" t="str">
            <v>李瑞明</v>
          </cell>
          <cell r="H13" t="str">
            <v>正常</v>
          </cell>
          <cell r="I13">
            <v>43282</v>
          </cell>
          <cell r="J13">
            <v>220088</v>
          </cell>
        </row>
        <row r="13">
          <cell r="L13" t="str">
            <v>业务部</v>
          </cell>
        </row>
        <row r="13">
          <cell r="N13" t="str">
            <v>业务</v>
          </cell>
        </row>
        <row r="13">
          <cell r="P13" t="str">
            <v>固定期限劳动合同</v>
          </cell>
          <cell r="Q13">
            <v>43282</v>
          </cell>
          <cell r="R13">
            <v>43282</v>
          </cell>
          <cell r="S13">
            <v>44377</v>
          </cell>
          <cell r="T13" t="str">
            <v>第三次</v>
          </cell>
          <cell r="U13">
            <v>45413</v>
          </cell>
          <cell r="V13" t="str">
            <v>长期</v>
          </cell>
          <cell r="W13" t="str">
            <v>福州/档案管理/个人</v>
          </cell>
        </row>
        <row r="13">
          <cell r="AA13" t="str">
            <v>已转正</v>
          </cell>
        </row>
        <row r="13">
          <cell r="AD13" t="str">
            <v>350424198708261214</v>
          </cell>
          <cell r="AE13" t="str">
            <v>6013821600605772186</v>
          </cell>
        </row>
        <row r="13">
          <cell r="AG13">
            <v>1</v>
          </cell>
          <cell r="AH13">
            <v>1</v>
          </cell>
          <cell r="AI13">
            <v>3500</v>
          </cell>
          <cell r="AJ13">
            <v>2000</v>
          </cell>
          <cell r="AK13">
            <v>15880019044</v>
          </cell>
        </row>
        <row r="14">
          <cell r="G14" t="str">
            <v>陈思峰</v>
          </cell>
          <cell r="H14" t="str">
            <v>正常</v>
          </cell>
          <cell r="I14">
            <v>43374</v>
          </cell>
          <cell r="J14">
            <v>220090</v>
          </cell>
        </row>
        <row r="14">
          <cell r="L14" t="str">
            <v>操作部</v>
          </cell>
        </row>
        <row r="14">
          <cell r="N14" t="str">
            <v>现场</v>
          </cell>
        </row>
        <row r="14">
          <cell r="P14" t="str">
            <v>固定期限劳动合同</v>
          </cell>
          <cell r="Q14">
            <v>43374</v>
          </cell>
          <cell r="R14">
            <v>43374</v>
          </cell>
          <cell r="S14">
            <v>44469</v>
          </cell>
          <cell r="T14" t="str">
            <v>第三次</v>
          </cell>
          <cell r="U14">
            <v>45413</v>
          </cell>
          <cell r="V14" t="str">
            <v>长期</v>
          </cell>
          <cell r="W14" t="str">
            <v>福州/档案管理/个人</v>
          </cell>
        </row>
        <row r="14">
          <cell r="AA14" t="str">
            <v>已转正</v>
          </cell>
        </row>
        <row r="14">
          <cell r="AD14" t="str">
            <v>350102197512100313</v>
          </cell>
          <cell r="AE14" t="str">
            <v>6217906400020753738</v>
          </cell>
        </row>
        <row r="14">
          <cell r="AG14">
            <v>1</v>
          </cell>
          <cell r="AH14">
            <v>1</v>
          </cell>
          <cell r="AI14">
            <v>2575</v>
          </cell>
          <cell r="AJ14">
            <v>2000</v>
          </cell>
          <cell r="AK14">
            <v>13809542235</v>
          </cell>
        </row>
        <row r="15">
          <cell r="G15" t="str">
            <v>郑玲</v>
          </cell>
          <cell r="H15" t="str">
            <v>正常</v>
          </cell>
          <cell r="I15">
            <v>43922</v>
          </cell>
          <cell r="J15">
            <v>220094</v>
          </cell>
        </row>
        <row r="15">
          <cell r="L15" t="str">
            <v>操作部</v>
          </cell>
        </row>
        <row r="15">
          <cell r="N15" t="str">
            <v>操作</v>
          </cell>
        </row>
        <row r="15">
          <cell r="P15" t="str">
            <v>固定期限劳动合同</v>
          </cell>
          <cell r="Q15">
            <v>43952</v>
          </cell>
          <cell r="R15">
            <v>43952</v>
          </cell>
          <cell r="S15">
            <v>45046</v>
          </cell>
          <cell r="T15" t="str">
            <v>第三次</v>
          </cell>
          <cell r="U15">
            <v>45413</v>
          </cell>
          <cell r="V15" t="str">
            <v>长期</v>
          </cell>
          <cell r="W15" t="str">
            <v>福州/档案管理/个人</v>
          </cell>
        </row>
        <row r="15">
          <cell r="AA15" t="str">
            <v>已转正</v>
          </cell>
        </row>
        <row r="15">
          <cell r="AD15" t="str">
            <v>350102197711030880</v>
          </cell>
          <cell r="AE15" t="str">
            <v>6216606400002278857</v>
          </cell>
        </row>
        <row r="15">
          <cell r="AG15">
            <v>1</v>
          </cell>
          <cell r="AH15">
            <v>1</v>
          </cell>
          <cell r="AI15">
            <v>2575</v>
          </cell>
          <cell r="AJ15">
            <v>2000</v>
          </cell>
          <cell r="AK15">
            <v>13950292844</v>
          </cell>
        </row>
        <row r="16">
          <cell r="G16" t="str">
            <v>徐海燕</v>
          </cell>
          <cell r="H16" t="str">
            <v>正常</v>
          </cell>
          <cell r="I16">
            <v>44692</v>
          </cell>
          <cell r="J16">
            <v>220102</v>
          </cell>
        </row>
        <row r="16">
          <cell r="L16" t="str">
            <v>操作部</v>
          </cell>
        </row>
        <row r="16">
          <cell r="N16" t="str">
            <v>操作</v>
          </cell>
        </row>
        <row r="16">
          <cell r="P16" t="str">
            <v>固定期限劳动合同</v>
          </cell>
          <cell r="Q16">
            <v>44692</v>
          </cell>
          <cell r="R16">
            <v>44692</v>
          </cell>
          <cell r="S16">
            <v>45787</v>
          </cell>
          <cell r="T16" t="str">
            <v>第一次</v>
          </cell>
        </row>
        <row r="16">
          <cell r="W16" t="str">
            <v>福州/档案管理/个人</v>
          </cell>
        </row>
        <row r="16">
          <cell r="Y16">
            <v>1.5</v>
          </cell>
          <cell r="Z16">
            <v>44743</v>
          </cell>
          <cell r="AA16" t="str">
            <v>已转正</v>
          </cell>
        </row>
        <row r="16">
          <cell r="AD16" t="str">
            <v>352625198112305887</v>
          </cell>
          <cell r="AE16" t="str">
            <v>6216606400007196237</v>
          </cell>
        </row>
        <row r="16">
          <cell r="AG16">
            <v>1</v>
          </cell>
          <cell r="AH16">
            <v>1</v>
          </cell>
          <cell r="AI16">
            <v>2575</v>
          </cell>
          <cell r="AJ16">
            <v>2000</v>
          </cell>
          <cell r="AK16">
            <v>18059008192</v>
          </cell>
        </row>
        <row r="17">
          <cell r="G17" t="str">
            <v>李松</v>
          </cell>
          <cell r="H17" t="str">
            <v>离职</v>
          </cell>
          <cell r="I17">
            <v>44842</v>
          </cell>
          <cell r="J17">
            <v>220107</v>
          </cell>
        </row>
        <row r="17">
          <cell r="L17" t="str">
            <v>业务部</v>
          </cell>
        </row>
        <row r="17">
          <cell r="N17" t="str">
            <v>业务</v>
          </cell>
        </row>
        <row r="17">
          <cell r="P17" t="str">
            <v>固定期限劳动合同</v>
          </cell>
          <cell r="Q17">
            <v>44842</v>
          </cell>
          <cell r="R17">
            <v>44842</v>
          </cell>
          <cell r="S17">
            <v>45937</v>
          </cell>
          <cell r="T17" t="str">
            <v>第一次</v>
          </cell>
        </row>
        <row r="17">
          <cell r="W17" t="str">
            <v>福州/档案管理/个人</v>
          </cell>
        </row>
        <row r="17">
          <cell r="AA17" t="str">
            <v>已转正</v>
          </cell>
        </row>
        <row r="17">
          <cell r="AD17" t="str">
            <v>350182200004181555</v>
          </cell>
          <cell r="AE17" t="str">
            <v>6216696400003932255</v>
          </cell>
        </row>
        <row r="17">
          <cell r="AG17">
            <v>1</v>
          </cell>
          <cell r="AH17">
            <v>1</v>
          </cell>
          <cell r="AI17">
            <v>2575</v>
          </cell>
          <cell r="AJ17">
            <v>2000</v>
          </cell>
          <cell r="AK17">
            <v>13067105326</v>
          </cell>
        </row>
        <row r="18">
          <cell r="G18" t="str">
            <v>李玮淳</v>
          </cell>
          <cell r="H18" t="str">
            <v>离职</v>
          </cell>
          <cell r="I18">
            <v>44842</v>
          </cell>
          <cell r="J18">
            <v>220108</v>
          </cell>
        </row>
        <row r="18">
          <cell r="L18" t="str">
            <v>业务部</v>
          </cell>
        </row>
        <row r="18">
          <cell r="N18" t="str">
            <v>业务</v>
          </cell>
        </row>
        <row r="18">
          <cell r="P18" t="str">
            <v>固定期限劳动合同</v>
          </cell>
          <cell r="Q18">
            <v>44842</v>
          </cell>
          <cell r="R18">
            <v>44842</v>
          </cell>
          <cell r="S18">
            <v>45937</v>
          </cell>
          <cell r="T18" t="str">
            <v>第一次</v>
          </cell>
        </row>
        <row r="18">
          <cell r="W18" t="str">
            <v>福州/档案管理/个人</v>
          </cell>
        </row>
        <row r="18">
          <cell r="AB18">
            <v>3500</v>
          </cell>
        </row>
        <row r="18">
          <cell r="AD18" t="str">
            <v>35018220010714153X </v>
          </cell>
          <cell r="AE18" t="str">
            <v>6216696400003930911</v>
          </cell>
        </row>
        <row r="18">
          <cell r="AK18">
            <v>18558730973</v>
          </cell>
        </row>
        <row r="19">
          <cell r="G19" t="str">
            <v>薛源斌</v>
          </cell>
          <cell r="H19" t="str">
            <v>离职</v>
          </cell>
          <cell r="I19">
            <v>44991</v>
          </cell>
          <cell r="J19">
            <v>220109</v>
          </cell>
        </row>
        <row r="19">
          <cell r="L19" t="str">
            <v>业务部</v>
          </cell>
        </row>
        <row r="19">
          <cell r="N19" t="str">
            <v>业务</v>
          </cell>
        </row>
        <row r="19">
          <cell r="P19" t="str">
            <v>固定期限劳动合同</v>
          </cell>
          <cell r="Q19">
            <v>45026</v>
          </cell>
          <cell r="R19">
            <v>44991</v>
          </cell>
          <cell r="S19">
            <v>46086</v>
          </cell>
          <cell r="T19" t="str">
            <v>第一次</v>
          </cell>
        </row>
        <row r="19">
          <cell r="W19" t="str">
            <v>福州/档案管理/个人</v>
          </cell>
        </row>
        <row r="19">
          <cell r="AD19" t="str">
            <v>352202199705062532</v>
          </cell>
          <cell r="AE19" t="str">
            <v>6216606400007624469</v>
          </cell>
        </row>
        <row r="19">
          <cell r="AK19">
            <v>18559253565</v>
          </cell>
        </row>
        <row r="20">
          <cell r="G20" t="str">
            <v>陈晓玲</v>
          </cell>
          <cell r="H20" t="str">
            <v>正常</v>
          </cell>
          <cell r="I20">
            <v>45159</v>
          </cell>
          <cell r="J20">
            <v>220110</v>
          </cell>
        </row>
        <row r="20">
          <cell r="L20" t="str">
            <v>业务部</v>
          </cell>
        </row>
        <row r="20">
          <cell r="N20" t="str">
            <v>业务</v>
          </cell>
        </row>
        <row r="20">
          <cell r="P20" t="str">
            <v>固定期限劳动合同</v>
          </cell>
          <cell r="Q20">
            <v>45170</v>
          </cell>
          <cell r="R20">
            <v>45159</v>
          </cell>
          <cell r="S20">
            <v>46254</v>
          </cell>
          <cell r="T20" t="str">
            <v>第一次</v>
          </cell>
        </row>
        <row r="20">
          <cell r="W20" t="str">
            <v>福州/档案管理/个人</v>
          </cell>
        </row>
        <row r="20">
          <cell r="AA20" t="str">
            <v>已转正</v>
          </cell>
        </row>
        <row r="20">
          <cell r="AD20" t="str">
            <v>350182198808113064</v>
          </cell>
          <cell r="AE20" t="str">
            <v>6217876100008327010</v>
          </cell>
        </row>
        <row r="20">
          <cell r="AG20">
            <v>1</v>
          </cell>
          <cell r="AH20">
            <v>1</v>
          </cell>
          <cell r="AI20">
            <v>2575</v>
          </cell>
          <cell r="AJ20">
            <v>2000</v>
          </cell>
          <cell r="AK20">
            <v>13860609914</v>
          </cell>
        </row>
        <row r="21">
          <cell r="G21" t="str">
            <v>高迪</v>
          </cell>
          <cell r="H21" t="str">
            <v>正常</v>
          </cell>
          <cell r="I21">
            <v>45376</v>
          </cell>
          <cell r="J21">
            <v>220111</v>
          </cell>
        </row>
        <row r="21">
          <cell r="L21" t="str">
            <v>业务部</v>
          </cell>
        </row>
        <row r="21">
          <cell r="N21" t="str">
            <v>业务</v>
          </cell>
        </row>
        <row r="21">
          <cell r="P21" t="str">
            <v>固定期限劳动合同</v>
          </cell>
          <cell r="Q21">
            <v>45376</v>
          </cell>
          <cell r="R21">
            <v>45376</v>
          </cell>
          <cell r="S21">
            <v>46470</v>
          </cell>
          <cell r="T21" t="str">
            <v>第一次</v>
          </cell>
        </row>
        <row r="21">
          <cell r="W21" t="str">
            <v>福州/档案管理/个人</v>
          </cell>
        </row>
        <row r="21">
          <cell r="AA21" t="str">
            <v>已转正</v>
          </cell>
          <cell r="AB21">
            <v>3500</v>
          </cell>
        </row>
        <row r="21">
          <cell r="AD21" t="str">
            <v>350181199008032117</v>
          </cell>
          <cell r="AE21" t="str">
            <v>6235736400002224078</v>
          </cell>
        </row>
        <row r="21">
          <cell r="AG21">
            <v>1</v>
          </cell>
          <cell r="AH21">
            <v>1</v>
          </cell>
          <cell r="AI21">
            <v>3300</v>
          </cell>
          <cell r="AJ21">
            <v>2000</v>
          </cell>
          <cell r="AK21">
            <v>13107931006</v>
          </cell>
        </row>
        <row r="22">
          <cell r="G22" t="str">
            <v>郑嘉辉</v>
          </cell>
          <cell r="H22" t="str">
            <v>试用</v>
          </cell>
          <cell r="I22">
            <v>45575</v>
          </cell>
          <cell r="J22">
            <v>220112</v>
          </cell>
        </row>
        <row r="22">
          <cell r="L22" t="str">
            <v>业务部</v>
          </cell>
        </row>
        <row r="22">
          <cell r="N22" t="str">
            <v>业务</v>
          </cell>
        </row>
        <row r="22">
          <cell r="P22" t="str">
            <v>固定期限劳动合同</v>
          </cell>
          <cell r="Q22">
            <v>45575</v>
          </cell>
          <cell r="R22">
            <v>45575</v>
          </cell>
          <cell r="S22">
            <v>46752</v>
          </cell>
          <cell r="T22" t="str">
            <v>第一次</v>
          </cell>
        </row>
        <row r="22">
          <cell r="W22" t="str">
            <v>福州/档案管理/个人</v>
          </cell>
        </row>
        <row r="22">
          <cell r="AB22">
            <v>3000</v>
          </cell>
          <cell r="AC22">
            <v>3500</v>
          </cell>
          <cell r="AD22" t="str">
            <v>350182199707074830</v>
          </cell>
          <cell r="AE22" t="str">
            <v>6217906400020347994</v>
          </cell>
        </row>
        <row r="22">
          <cell r="AG22">
            <v>1</v>
          </cell>
        </row>
        <row r="22">
          <cell r="AI22">
            <v>3300</v>
          </cell>
        </row>
        <row r="22">
          <cell r="AK22">
            <v>19255917497</v>
          </cell>
        </row>
        <row r="23">
          <cell r="G23" t="str">
            <v>曹哲</v>
          </cell>
          <cell r="H23" t="str">
            <v>离职</v>
          </cell>
          <cell r="I23">
            <v>45573</v>
          </cell>
          <cell r="J23">
            <v>220113</v>
          </cell>
        </row>
        <row r="23">
          <cell r="L23" t="str">
            <v>业务部</v>
          </cell>
        </row>
        <row r="23">
          <cell r="N23" t="str">
            <v>业务</v>
          </cell>
        </row>
        <row r="23">
          <cell r="P23" t="str">
            <v>实习协议</v>
          </cell>
          <cell r="Q23">
            <v>45573</v>
          </cell>
          <cell r="R23">
            <v>45573</v>
          </cell>
          <cell r="S23">
            <v>45838</v>
          </cell>
          <cell r="T23" t="str">
            <v>第一次</v>
          </cell>
        </row>
        <row r="23">
          <cell r="W23" t="str">
            <v>福州/档案管理/个人</v>
          </cell>
        </row>
        <row r="23">
          <cell r="AB23">
            <v>2500</v>
          </cell>
          <cell r="AC23">
            <v>2500</v>
          </cell>
          <cell r="AD23" t="str">
            <v>420621200405025492</v>
          </cell>
          <cell r="AE23" t="str">
            <v>6213326400000133449</v>
          </cell>
        </row>
        <row r="23">
          <cell r="AK23">
            <v>15159067363</v>
          </cell>
        </row>
        <row r="24">
          <cell r="G24" t="str">
            <v>张李扬</v>
          </cell>
          <cell r="H24" t="str">
            <v>离职</v>
          </cell>
          <cell r="I24">
            <v>45573</v>
          </cell>
          <cell r="J24">
            <v>220114</v>
          </cell>
        </row>
        <row r="24">
          <cell r="L24" t="str">
            <v>业务部</v>
          </cell>
        </row>
        <row r="24">
          <cell r="N24" t="str">
            <v>业务</v>
          </cell>
        </row>
        <row r="24">
          <cell r="P24" t="str">
            <v>固定期限劳动合同</v>
          </cell>
          <cell r="Q24">
            <v>45573</v>
          </cell>
          <cell r="R24">
            <v>45573</v>
          </cell>
          <cell r="S24">
            <v>46752</v>
          </cell>
          <cell r="T24" t="str">
            <v>第一次</v>
          </cell>
        </row>
        <row r="24">
          <cell r="W24" t="str">
            <v>福州/档案管理/个人</v>
          </cell>
        </row>
        <row r="24">
          <cell r="AB24">
            <v>3000</v>
          </cell>
          <cell r="AC24">
            <v>3500</v>
          </cell>
          <cell r="AD24" t="str">
            <v>350628200112240072</v>
          </cell>
          <cell r="AE24" t="str">
            <v>6216606400007770650</v>
          </cell>
        </row>
        <row r="24">
          <cell r="AK24">
            <v>18059699096</v>
          </cell>
        </row>
        <row r="25">
          <cell r="G25" t="str">
            <v>许泽钰</v>
          </cell>
          <cell r="H25" t="str">
            <v>试用</v>
          </cell>
          <cell r="I25">
            <v>45573</v>
          </cell>
          <cell r="J25">
            <v>220115</v>
          </cell>
        </row>
        <row r="25">
          <cell r="L25" t="str">
            <v>业务部</v>
          </cell>
        </row>
        <row r="25">
          <cell r="N25" t="str">
            <v>业务</v>
          </cell>
        </row>
        <row r="25">
          <cell r="P25" t="str">
            <v>固定期限劳动合同</v>
          </cell>
          <cell r="Q25">
            <v>45573</v>
          </cell>
          <cell r="R25">
            <v>45573</v>
          </cell>
          <cell r="S25">
            <v>46752</v>
          </cell>
          <cell r="T25" t="str">
            <v>第一次</v>
          </cell>
        </row>
        <row r="25">
          <cell r="W25" t="str">
            <v>福州/档案管理/个人</v>
          </cell>
        </row>
        <row r="25">
          <cell r="AB25">
            <v>3000</v>
          </cell>
          <cell r="AC25">
            <v>3500</v>
          </cell>
          <cell r="AD25" t="str">
            <v>350581200207101012</v>
          </cell>
          <cell r="AE25" t="str">
            <v>6216611600006071124</v>
          </cell>
        </row>
        <row r="25">
          <cell r="AG25">
            <v>1</v>
          </cell>
        </row>
        <row r="25">
          <cell r="AI25">
            <v>3300</v>
          </cell>
        </row>
        <row r="25">
          <cell r="AK25">
            <v>15259527073</v>
          </cell>
        </row>
        <row r="26">
          <cell r="G26" t="str">
            <v>张子龙</v>
          </cell>
          <cell r="H26" t="str">
            <v>试用</v>
          </cell>
          <cell r="I26">
            <v>45573</v>
          </cell>
          <cell r="J26">
            <v>220116</v>
          </cell>
        </row>
        <row r="26">
          <cell r="L26" t="str">
            <v>业务部</v>
          </cell>
        </row>
        <row r="26">
          <cell r="N26" t="str">
            <v>业务</v>
          </cell>
        </row>
        <row r="26">
          <cell r="P26" t="str">
            <v>固定期限劳动合同</v>
          </cell>
          <cell r="Q26">
            <v>45573</v>
          </cell>
          <cell r="R26">
            <v>45573</v>
          </cell>
          <cell r="S26">
            <v>46752</v>
          </cell>
          <cell r="T26" t="str">
            <v>第一次</v>
          </cell>
        </row>
        <row r="26">
          <cell r="W26" t="str">
            <v>福州/档案管理/个人</v>
          </cell>
        </row>
        <row r="26">
          <cell r="AB26">
            <v>3000</v>
          </cell>
          <cell r="AC26">
            <v>3500</v>
          </cell>
          <cell r="AD26" t="str">
            <v>450721200101117217</v>
          </cell>
          <cell r="AE26" t="str">
            <v>6216606400007770643</v>
          </cell>
        </row>
        <row r="26">
          <cell r="AG26">
            <v>1</v>
          </cell>
        </row>
        <row r="26">
          <cell r="AI26">
            <v>3300</v>
          </cell>
        </row>
        <row r="26">
          <cell r="AK26">
            <v>13850110960</v>
          </cell>
        </row>
      </sheetData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有效性引用源"/>
      <sheetName val="Sheet1"/>
      <sheetName val="HR04"/>
      <sheetName val="HR绩效"/>
      <sheetName val="新旧对比"/>
    </sheetNames>
    <sheetDataSet>
      <sheetData sheetId="0"/>
      <sheetData sheetId="1"/>
      <sheetData sheetId="2">
        <row r="1">
          <cell r="H1" t="str">
            <v/>
          </cell>
        </row>
        <row r="1">
          <cell r="Y1" t="str">
            <v/>
          </cell>
          <cell r="Z1" t="str">
            <v/>
          </cell>
        </row>
        <row r="2">
          <cell r="G2" t="e">
            <v>#REF!</v>
          </cell>
        </row>
        <row r="2">
          <cell r="AA2" t="e">
            <v>#REF!</v>
          </cell>
        </row>
        <row r="3">
          <cell r="G3" t="str">
            <v>员工</v>
          </cell>
          <cell r="H3" t="str">
            <v>状态</v>
          </cell>
          <cell r="I3" t="str">
            <v>入职时间</v>
          </cell>
          <cell r="J3" t="str">
            <v>工号</v>
          </cell>
          <cell r="K3" t="str">
            <v>入职原因</v>
          </cell>
          <cell r="L3" t="str">
            <v>部门</v>
          </cell>
          <cell r="M3" t="str">
            <v>子部门
(OA)</v>
          </cell>
          <cell r="N3" t="str">
            <v>职位</v>
          </cell>
          <cell r="O3" t="str">
            <v>备注
 (转岗)</v>
          </cell>
          <cell r="P3" t="str">
            <v>合同类型</v>
          </cell>
          <cell r="Q3" t="str">
            <v>首次签订日期</v>
          </cell>
          <cell r="R3" t="str">
            <v>合同起始时间</v>
          </cell>
          <cell r="S3" t="str">
            <v>合同结束时间</v>
          </cell>
          <cell r="T3" t="str">
            <v>合同签订次数</v>
          </cell>
          <cell r="U3" t="str">
            <v>续签起始时间</v>
          </cell>
          <cell r="V3" t="str">
            <v>续签结束时间</v>
          </cell>
          <cell r="W3" t="str">
            <v>档案存放位置</v>
          </cell>
          <cell r="X3" t="str">
            <v>档案保管人</v>
          </cell>
          <cell r="Y3" t="str">
            <v>转正月数</v>
          </cell>
          <cell r="Z3" t="str">
            <v>转正时间</v>
          </cell>
          <cell r="AA3" t="str">
            <v>是否转正</v>
          </cell>
          <cell r="AB3" t="str">
            <v>试用薪资</v>
          </cell>
          <cell r="AC3" t="str">
            <v>转正薪资</v>
          </cell>
          <cell r="AD3" t="str">
            <v>身份证号码</v>
          </cell>
          <cell r="AE3" t="str">
            <v>银行卡号</v>
          </cell>
          <cell r="AF3" t="str">
            <v>社保/公积金代缴</v>
          </cell>
          <cell r="AG3" t="str">
            <v>社保</v>
          </cell>
          <cell r="AH3" t="str">
            <v>公积金</v>
          </cell>
          <cell r="AI3" t="str">
            <v>社保缴存基数</v>
          </cell>
          <cell r="AJ3" t="str">
            <v>公积金缴存基数</v>
          </cell>
          <cell r="AK3" t="str">
            <v>电话号码</v>
          </cell>
        </row>
        <row r="4">
          <cell r="G4" t="str">
            <v>袁满</v>
          </cell>
          <cell r="H4" t="str">
            <v>正常</v>
          </cell>
          <cell r="I4">
            <v>39759</v>
          </cell>
          <cell r="J4">
            <v>140013</v>
          </cell>
          <cell r="K4" t="str">
            <v>岗位新增</v>
          </cell>
          <cell r="L4" t="str">
            <v>业务部</v>
          </cell>
        </row>
        <row r="4">
          <cell r="N4" t="str">
            <v>业务经理</v>
          </cell>
        </row>
        <row r="4">
          <cell r="P4" t="str">
            <v>无固定期限劳动合同</v>
          </cell>
          <cell r="Q4">
            <v>40603</v>
          </cell>
          <cell r="R4">
            <v>40603</v>
          </cell>
          <cell r="S4">
            <v>40999</v>
          </cell>
          <cell r="T4" t="str">
            <v>第三次</v>
          </cell>
          <cell r="U4">
            <v>41754</v>
          </cell>
          <cell r="V4" t="str">
            <v>无</v>
          </cell>
          <cell r="W4" t="str">
            <v>保险柜</v>
          </cell>
          <cell r="X4" t="str">
            <v>张翠霞</v>
          </cell>
          <cell r="Y4" t="str">
            <v>不详</v>
          </cell>
        </row>
        <row r="4">
          <cell r="AA4" t="str">
            <v>已转正</v>
          </cell>
          <cell r="AB4" t="str">
            <v>不详</v>
          </cell>
          <cell r="AC4" t="str">
            <v>不详</v>
          </cell>
          <cell r="AD4" t="str">
            <v>362432198704131512</v>
          </cell>
          <cell r="AE4" t="str">
            <v>476696101880408068</v>
          </cell>
          <cell r="AF4" t="str">
            <v>正常</v>
          </cell>
          <cell r="AG4">
            <v>620781606</v>
          </cell>
          <cell r="AH4">
            <v>20045053495</v>
          </cell>
          <cell r="AI4">
            <v>7000</v>
          </cell>
          <cell r="AJ4">
            <v>2757</v>
          </cell>
          <cell r="AK4">
            <v>13632764614</v>
          </cell>
        </row>
        <row r="5">
          <cell r="G5" t="str">
            <v>张翠霞</v>
          </cell>
          <cell r="H5" t="str">
            <v>正常</v>
          </cell>
          <cell r="I5">
            <v>41052</v>
          </cell>
          <cell r="J5">
            <v>140087</v>
          </cell>
          <cell r="K5" t="str">
            <v>岗位新增</v>
          </cell>
          <cell r="L5" t="str">
            <v>财务部</v>
          </cell>
        </row>
        <row r="5">
          <cell r="N5" t="str">
            <v>财务主管</v>
          </cell>
        </row>
        <row r="5">
          <cell r="P5" t="str">
            <v>无固定期限劳动合同</v>
          </cell>
          <cell r="Q5">
            <v>41061</v>
          </cell>
          <cell r="R5">
            <v>41061</v>
          </cell>
          <cell r="S5">
            <v>41820</v>
          </cell>
          <cell r="T5" t="str">
            <v>第三次</v>
          </cell>
          <cell r="U5">
            <v>43709</v>
          </cell>
          <cell r="V5" t="str">
            <v>无</v>
          </cell>
          <cell r="W5" t="str">
            <v>保险柜</v>
          </cell>
          <cell r="X5" t="str">
            <v>张翠霞</v>
          </cell>
          <cell r="Y5">
            <v>3</v>
          </cell>
          <cell r="Z5">
            <v>41153</v>
          </cell>
          <cell r="AA5" t="str">
            <v>已转正</v>
          </cell>
          <cell r="AB5" t="str">
            <v>不详</v>
          </cell>
          <cell r="AC5" t="str">
            <v>不详</v>
          </cell>
          <cell r="AD5" t="str">
            <v>44142719890205152X</v>
          </cell>
          <cell r="AE5" t="str">
            <v>6013822000600687415</v>
          </cell>
          <cell r="AF5" t="str">
            <v>正常</v>
          </cell>
          <cell r="AG5">
            <v>623328625</v>
          </cell>
          <cell r="AH5">
            <v>20624125824</v>
          </cell>
          <cell r="AI5">
            <v>5000</v>
          </cell>
          <cell r="AJ5">
            <v>2360</v>
          </cell>
          <cell r="AK5">
            <v>13715331007</v>
          </cell>
        </row>
        <row r="6">
          <cell r="G6" t="str">
            <v>黄宇娟</v>
          </cell>
          <cell r="H6" t="str">
            <v>正常</v>
          </cell>
          <cell r="I6">
            <v>41499</v>
          </cell>
          <cell r="J6">
            <v>140109</v>
          </cell>
          <cell r="K6" t="str">
            <v>岗位新增</v>
          </cell>
          <cell r="L6" t="str">
            <v>业务部</v>
          </cell>
        </row>
        <row r="6">
          <cell r="N6" t="str">
            <v>业务代表</v>
          </cell>
        </row>
        <row r="6">
          <cell r="P6" t="str">
            <v>固定期限劳动合同</v>
          </cell>
          <cell r="Q6">
            <v>41153</v>
          </cell>
          <cell r="R6">
            <v>41153</v>
          </cell>
          <cell r="S6">
            <v>41912</v>
          </cell>
          <cell r="T6" t="str">
            <v>第三次</v>
          </cell>
          <cell r="U6">
            <v>44166</v>
          </cell>
          <cell r="V6">
            <v>46022</v>
          </cell>
          <cell r="W6" t="str">
            <v>保险柜</v>
          </cell>
          <cell r="X6" t="str">
            <v>张翠霞</v>
          </cell>
          <cell r="Y6">
            <v>3</v>
          </cell>
          <cell r="Z6">
            <v>41579</v>
          </cell>
          <cell r="AA6" t="str">
            <v>已转正</v>
          </cell>
          <cell r="AB6" t="str">
            <v>不详</v>
          </cell>
          <cell r="AC6" t="str">
            <v>不详</v>
          </cell>
          <cell r="AD6" t="str">
            <v>45092119860415482X</v>
          </cell>
          <cell r="AE6" t="str">
            <v>476696101880455589</v>
          </cell>
          <cell r="AF6" t="str">
            <v>正常</v>
          </cell>
          <cell r="AG6">
            <v>611236062</v>
          </cell>
          <cell r="AH6">
            <v>20045052917</v>
          </cell>
          <cell r="AI6">
            <v>5000</v>
          </cell>
          <cell r="AJ6">
            <v>2360</v>
          </cell>
          <cell r="AK6">
            <v>13424164584</v>
          </cell>
        </row>
        <row r="7">
          <cell r="G7" t="str">
            <v>邬庆玲</v>
          </cell>
          <cell r="H7" t="str">
            <v>离职</v>
          </cell>
          <cell r="I7">
            <v>41834</v>
          </cell>
          <cell r="J7">
            <v>140134</v>
          </cell>
          <cell r="K7" t="str">
            <v>接替离职</v>
          </cell>
          <cell r="L7" t="str">
            <v>业务部</v>
          </cell>
        </row>
        <row r="7">
          <cell r="N7" t="str">
            <v>业务代表</v>
          </cell>
        </row>
        <row r="7">
          <cell r="P7" t="str">
            <v>无固定期限劳动合同</v>
          </cell>
          <cell r="Q7">
            <v>41864</v>
          </cell>
          <cell r="R7">
            <v>41864</v>
          </cell>
          <cell r="S7">
            <v>42978</v>
          </cell>
          <cell r="T7" t="str">
            <v>第三次</v>
          </cell>
          <cell r="U7">
            <v>44866</v>
          </cell>
          <cell r="V7" t="str">
            <v>无</v>
          </cell>
          <cell r="W7" t="str">
            <v>保险柜</v>
          </cell>
          <cell r="X7" t="str">
            <v>张翠霞</v>
          </cell>
          <cell r="Y7">
            <v>3</v>
          </cell>
          <cell r="Z7">
            <v>41913</v>
          </cell>
          <cell r="AA7" t="str">
            <v>已转正</v>
          </cell>
          <cell r="AB7" t="str">
            <v>不详</v>
          </cell>
          <cell r="AC7" t="str">
            <v>不详</v>
          </cell>
          <cell r="AD7" t="str">
            <v>450802199012134323</v>
          </cell>
          <cell r="AE7" t="str">
            <v>6217582000012139044</v>
          </cell>
          <cell r="AF7" t="str">
            <v>正常</v>
          </cell>
          <cell r="AG7">
            <v>637614260</v>
          </cell>
          <cell r="AH7">
            <v>20872616282</v>
          </cell>
          <cell r="AI7">
            <v>5000</v>
          </cell>
          <cell r="AJ7">
            <v>2360</v>
          </cell>
          <cell r="AK7">
            <v>13510561213</v>
          </cell>
        </row>
        <row r="8">
          <cell r="G8" t="str">
            <v>朱万顺</v>
          </cell>
          <cell r="H8" t="str">
            <v>正常</v>
          </cell>
          <cell r="I8">
            <v>42786</v>
          </cell>
          <cell r="J8">
            <v>140157</v>
          </cell>
          <cell r="K8" t="str">
            <v>岗位新增</v>
          </cell>
          <cell r="L8" t="str">
            <v>业务部</v>
          </cell>
        </row>
        <row r="8">
          <cell r="N8" t="str">
            <v>业务代表</v>
          </cell>
        </row>
        <row r="8">
          <cell r="P8" t="str">
            <v>无固定期限劳动合同</v>
          </cell>
          <cell r="Q8">
            <v>42814</v>
          </cell>
          <cell r="R8">
            <v>42814</v>
          </cell>
          <cell r="S8">
            <v>43543</v>
          </cell>
          <cell r="T8" t="str">
            <v>第三次</v>
          </cell>
          <cell r="U8">
            <v>44652</v>
          </cell>
          <cell r="V8" t="str">
            <v>无</v>
          </cell>
          <cell r="W8" t="str">
            <v>保险柜</v>
          </cell>
          <cell r="X8" t="str">
            <v>张翠霞</v>
          </cell>
          <cell r="Y8">
            <v>3</v>
          </cell>
          <cell r="Z8">
            <v>42887</v>
          </cell>
          <cell r="AA8" t="str">
            <v>已转正</v>
          </cell>
          <cell r="AB8" t="str">
            <v>不详</v>
          </cell>
          <cell r="AC8" t="str">
            <v>不详</v>
          </cell>
          <cell r="AD8" t="str">
            <v>450922199102282494</v>
          </cell>
          <cell r="AE8" t="str">
            <v>6217582000033347782</v>
          </cell>
          <cell r="AF8" t="str">
            <v>正常</v>
          </cell>
          <cell r="AG8">
            <v>646595576</v>
          </cell>
          <cell r="AH8">
            <v>21212361179</v>
          </cell>
          <cell r="AI8">
            <v>2360</v>
          </cell>
          <cell r="AJ8">
            <v>2360</v>
          </cell>
          <cell r="AK8">
            <v>15019431742</v>
          </cell>
        </row>
        <row r="9">
          <cell r="G9" t="str">
            <v>侯国城</v>
          </cell>
          <cell r="H9" t="str">
            <v>正常</v>
          </cell>
          <cell r="I9">
            <v>42788</v>
          </cell>
          <cell r="J9">
            <v>140158</v>
          </cell>
          <cell r="K9" t="str">
            <v>岗位新增</v>
          </cell>
          <cell r="L9" t="str">
            <v>业务部</v>
          </cell>
        </row>
        <row r="9">
          <cell r="N9" t="str">
            <v>业务代表</v>
          </cell>
        </row>
        <row r="9">
          <cell r="P9" t="str">
            <v>无固定期限劳动合同</v>
          </cell>
          <cell r="Q9">
            <v>42816</v>
          </cell>
          <cell r="R9">
            <v>42816</v>
          </cell>
          <cell r="S9">
            <v>43545</v>
          </cell>
          <cell r="T9" t="str">
            <v>第三次</v>
          </cell>
          <cell r="U9">
            <v>44652</v>
          </cell>
          <cell r="V9" t="str">
            <v>无</v>
          </cell>
          <cell r="W9" t="str">
            <v>保险柜</v>
          </cell>
          <cell r="X9" t="str">
            <v>张翠霞</v>
          </cell>
          <cell r="Y9">
            <v>3</v>
          </cell>
          <cell r="Z9">
            <v>42887</v>
          </cell>
          <cell r="AA9" t="str">
            <v>已转正</v>
          </cell>
          <cell r="AB9" t="str">
            <v>不详</v>
          </cell>
          <cell r="AC9" t="str">
            <v>不详</v>
          </cell>
          <cell r="AD9" t="str">
            <v>445222199308053579</v>
          </cell>
          <cell r="AE9" t="str">
            <v>6217582000037808771</v>
          </cell>
          <cell r="AF9" t="str">
            <v>正常</v>
          </cell>
          <cell r="AG9">
            <v>646595560</v>
          </cell>
          <cell r="AH9">
            <v>21212361753</v>
          </cell>
          <cell r="AI9">
            <v>2757</v>
          </cell>
          <cell r="AJ9">
            <v>2757</v>
          </cell>
          <cell r="AK9">
            <v>18819044409</v>
          </cell>
        </row>
        <row r="10">
          <cell r="G10" t="str">
            <v>张红</v>
          </cell>
          <cell r="H10" t="str">
            <v>离职</v>
          </cell>
          <cell r="I10">
            <v>42793</v>
          </cell>
          <cell r="J10">
            <v>140159</v>
          </cell>
          <cell r="K10" t="str">
            <v>岗位新增</v>
          </cell>
          <cell r="L10" t="str">
            <v>业务部</v>
          </cell>
        </row>
        <row r="10">
          <cell r="N10" t="str">
            <v>业务代表</v>
          </cell>
        </row>
        <row r="10">
          <cell r="P10" t="str">
            <v>无固定期限劳动合同</v>
          </cell>
          <cell r="Q10">
            <v>42821</v>
          </cell>
          <cell r="R10">
            <v>42821</v>
          </cell>
          <cell r="S10">
            <v>43550</v>
          </cell>
          <cell r="T10" t="str">
            <v>第三次</v>
          </cell>
          <cell r="U10">
            <v>44652</v>
          </cell>
          <cell r="V10" t="str">
            <v>无</v>
          </cell>
          <cell r="W10" t="str">
            <v>保险柜</v>
          </cell>
          <cell r="X10" t="str">
            <v>张翠霞</v>
          </cell>
          <cell r="Y10">
            <v>3</v>
          </cell>
          <cell r="Z10">
            <v>42887</v>
          </cell>
          <cell r="AA10" t="str">
            <v>已转正</v>
          </cell>
          <cell r="AB10" t="str">
            <v>不详</v>
          </cell>
          <cell r="AC10" t="str">
            <v>不详</v>
          </cell>
          <cell r="AD10" t="str">
            <v>610321199006300622</v>
          </cell>
          <cell r="AE10" t="str">
            <v>6217582000033347402</v>
          </cell>
          <cell r="AF10" t="str">
            <v>正常</v>
          </cell>
          <cell r="AG10">
            <v>646595594</v>
          </cell>
          <cell r="AH10">
            <v>21212357643</v>
          </cell>
          <cell r="AI10">
            <v>2360</v>
          </cell>
          <cell r="AJ10">
            <v>2360</v>
          </cell>
          <cell r="AK10">
            <v>13510825005</v>
          </cell>
        </row>
        <row r="11">
          <cell r="G11" t="str">
            <v>覃巧英</v>
          </cell>
          <cell r="H11" t="str">
            <v>正常</v>
          </cell>
          <cell r="I11">
            <v>42915</v>
          </cell>
          <cell r="J11">
            <v>140171</v>
          </cell>
          <cell r="K11" t="str">
            <v>接替离职</v>
          </cell>
          <cell r="L11" t="str">
            <v>操作部</v>
          </cell>
        </row>
        <row r="11">
          <cell r="N11" t="str">
            <v>文件</v>
          </cell>
        </row>
        <row r="11">
          <cell r="P11" t="str">
            <v>固定期限劳动合同</v>
          </cell>
          <cell r="Q11">
            <v>42948</v>
          </cell>
          <cell r="R11">
            <v>42948</v>
          </cell>
          <cell r="S11">
            <v>43708</v>
          </cell>
          <cell r="T11" t="str">
            <v>第三次</v>
          </cell>
          <cell r="U11">
            <v>44835</v>
          </cell>
          <cell r="V11">
            <v>45961</v>
          </cell>
          <cell r="W11" t="str">
            <v>保险柜</v>
          </cell>
          <cell r="X11" t="str">
            <v>张翠霞</v>
          </cell>
          <cell r="Y11">
            <v>3</v>
          </cell>
          <cell r="Z11">
            <v>43009</v>
          </cell>
          <cell r="AA11" t="str">
            <v>已转正</v>
          </cell>
          <cell r="AB11" t="str">
            <v>不详</v>
          </cell>
          <cell r="AC11" t="str">
            <v>不详</v>
          </cell>
          <cell r="AD11" t="str">
            <v>452124199305151225</v>
          </cell>
          <cell r="AE11" t="str">
            <v>6217582000035521244</v>
          </cell>
          <cell r="AF11" t="str">
            <v>正常</v>
          </cell>
          <cell r="AG11">
            <v>647910443</v>
          </cell>
          <cell r="AH11">
            <v>21283507127</v>
          </cell>
          <cell r="AI11">
            <v>2360</v>
          </cell>
          <cell r="AJ11">
            <v>2360</v>
          </cell>
          <cell r="AK11">
            <v>13928815894</v>
          </cell>
        </row>
        <row r="12">
          <cell r="G12" t="str">
            <v>李诗茵</v>
          </cell>
          <cell r="H12" t="str">
            <v>正常</v>
          </cell>
          <cell r="I12">
            <v>43234</v>
          </cell>
          <cell r="J12">
            <v>140181</v>
          </cell>
          <cell r="K12" t="str">
            <v>接替离职</v>
          </cell>
          <cell r="L12" t="str">
            <v>业务部</v>
          </cell>
        </row>
        <row r="12">
          <cell r="N12" t="str">
            <v>业务助理</v>
          </cell>
        </row>
        <row r="12">
          <cell r="P12" t="str">
            <v>固定期限劳动合同</v>
          </cell>
          <cell r="Q12">
            <v>43266</v>
          </cell>
          <cell r="R12">
            <v>43266</v>
          </cell>
          <cell r="S12">
            <v>44742</v>
          </cell>
          <cell r="T12" t="str">
            <v>第二次</v>
          </cell>
          <cell r="U12">
            <v>44743</v>
          </cell>
          <cell r="V12">
            <v>45869</v>
          </cell>
          <cell r="W12" t="str">
            <v>保险柜</v>
          </cell>
          <cell r="X12" t="str">
            <v>张翠霞</v>
          </cell>
          <cell r="Y12">
            <v>3</v>
          </cell>
          <cell r="Z12">
            <v>43313</v>
          </cell>
          <cell r="AA12" t="str">
            <v>已转正</v>
          </cell>
          <cell r="AB12" t="str">
            <v>不详</v>
          </cell>
          <cell r="AC12" t="str">
            <v>不详</v>
          </cell>
          <cell r="AD12" t="str">
            <v>440982199504152101</v>
          </cell>
          <cell r="AE12" t="str">
            <v>6217857000072533662</v>
          </cell>
          <cell r="AF12" t="str">
            <v>正常</v>
          </cell>
          <cell r="AG12">
            <v>635986350</v>
          </cell>
          <cell r="AH12">
            <v>21404434395</v>
          </cell>
          <cell r="AI12">
            <v>2360</v>
          </cell>
          <cell r="AJ12">
            <v>2360</v>
          </cell>
          <cell r="AK12">
            <v>18819296659</v>
          </cell>
        </row>
        <row r="13">
          <cell r="G13" t="str">
            <v>黄丽清</v>
          </cell>
          <cell r="H13" t="str">
            <v>正常</v>
          </cell>
          <cell r="I13">
            <v>43423</v>
          </cell>
          <cell r="J13">
            <v>140191</v>
          </cell>
          <cell r="K13" t="str">
            <v>接替离职</v>
          </cell>
          <cell r="L13" t="str">
            <v>操作部</v>
          </cell>
        </row>
        <row r="13">
          <cell r="N13" t="str">
            <v>文件</v>
          </cell>
        </row>
        <row r="13">
          <cell r="P13" t="str">
            <v>固定期限劳动合同</v>
          </cell>
          <cell r="Q13">
            <v>43423</v>
          </cell>
          <cell r="R13">
            <v>43423</v>
          </cell>
          <cell r="S13">
            <v>43646</v>
          </cell>
          <cell r="T13" t="str">
            <v>第三次</v>
          </cell>
          <cell r="U13">
            <v>44774</v>
          </cell>
          <cell r="V13">
            <v>45900</v>
          </cell>
          <cell r="W13" t="str">
            <v>保险柜</v>
          </cell>
          <cell r="X13" t="str">
            <v>张翠霞</v>
          </cell>
          <cell r="Y13">
            <v>3</v>
          </cell>
          <cell r="Z13">
            <v>43525</v>
          </cell>
          <cell r="AA13" t="str">
            <v>已转正</v>
          </cell>
          <cell r="AB13" t="str">
            <v>不详</v>
          </cell>
          <cell r="AC13" t="str">
            <v>不详</v>
          </cell>
          <cell r="AD13" t="str">
            <v>445281199710252146</v>
          </cell>
          <cell r="AE13" t="str">
            <v>6217582000012348504</v>
          </cell>
          <cell r="AF13" t="str">
            <v>正常</v>
          </cell>
          <cell r="AG13">
            <v>802182404</v>
          </cell>
          <cell r="AH13">
            <v>21536566252</v>
          </cell>
          <cell r="AI13">
            <v>2757</v>
          </cell>
          <cell r="AJ13">
            <v>2757</v>
          </cell>
          <cell r="AK13">
            <v>15012473315</v>
          </cell>
        </row>
        <row r="14">
          <cell r="G14" t="str">
            <v>黄惠媚</v>
          </cell>
          <cell r="H14" t="str">
            <v>离职</v>
          </cell>
          <cell r="I14">
            <v>43522</v>
          </cell>
          <cell r="J14">
            <v>140192</v>
          </cell>
          <cell r="K14" t="str">
            <v>接替离职</v>
          </cell>
          <cell r="L14" t="str">
            <v>业务部</v>
          </cell>
        </row>
        <row r="14">
          <cell r="N14" t="str">
            <v>业务助理</v>
          </cell>
        </row>
        <row r="14">
          <cell r="P14" t="str">
            <v>固定期限劳动合同</v>
          </cell>
          <cell r="Q14">
            <v>43581</v>
          </cell>
          <cell r="R14">
            <v>43581</v>
          </cell>
          <cell r="S14">
            <v>44681</v>
          </cell>
          <cell r="T14" t="str">
            <v>第二次</v>
          </cell>
          <cell r="U14">
            <v>44682</v>
          </cell>
          <cell r="V14">
            <v>45808</v>
          </cell>
          <cell r="W14" t="str">
            <v>保险柜</v>
          </cell>
          <cell r="X14" t="str">
            <v>张翠霞</v>
          </cell>
          <cell r="Y14">
            <v>3</v>
          </cell>
          <cell r="Z14">
            <v>43617</v>
          </cell>
          <cell r="AA14" t="str">
            <v>已转正</v>
          </cell>
          <cell r="AB14" t="str">
            <v>不详</v>
          </cell>
          <cell r="AC14" t="str">
            <v>不详</v>
          </cell>
          <cell r="AD14" t="str">
            <v>44142119860924042X</v>
          </cell>
          <cell r="AE14" t="str">
            <v>6216692000001716694</v>
          </cell>
          <cell r="AF14" t="str">
            <v>正常</v>
          </cell>
          <cell r="AG14">
            <v>801979180</v>
          </cell>
          <cell r="AH14">
            <v>21526771021</v>
          </cell>
          <cell r="AI14">
            <v>2360</v>
          </cell>
          <cell r="AJ14">
            <v>2360</v>
          </cell>
          <cell r="AK14">
            <v>13750597781</v>
          </cell>
        </row>
        <row r="15">
          <cell r="G15" t="str">
            <v>陈丽贤</v>
          </cell>
          <cell r="H15" t="str">
            <v>离职</v>
          </cell>
          <cell r="I15">
            <v>44036</v>
          </cell>
          <cell r="J15">
            <v>140196</v>
          </cell>
          <cell r="K15" t="str">
            <v>接替离职</v>
          </cell>
          <cell r="L15" t="str">
            <v>操作部</v>
          </cell>
        </row>
        <row r="15">
          <cell r="N15" t="str">
            <v>文件</v>
          </cell>
        </row>
        <row r="15">
          <cell r="P15" t="str">
            <v>固定期限劳动合同</v>
          </cell>
          <cell r="Q15">
            <v>44035</v>
          </cell>
          <cell r="R15">
            <v>44035</v>
          </cell>
          <cell r="S15">
            <v>45138</v>
          </cell>
        </row>
        <row r="15">
          <cell r="W15" t="str">
            <v>保险柜</v>
          </cell>
          <cell r="X15" t="str">
            <v>张翠霞</v>
          </cell>
          <cell r="Y15">
            <v>3</v>
          </cell>
          <cell r="Z15">
            <v>44866</v>
          </cell>
          <cell r="AA15" t="str">
            <v>已转正</v>
          </cell>
          <cell r="AB15" t="str">
            <v>不详</v>
          </cell>
          <cell r="AC15" t="str">
            <v>不详</v>
          </cell>
          <cell r="AD15" t="str">
            <v>441522199802040709</v>
          </cell>
          <cell r="AE15" t="str">
            <v>6217852000024406863</v>
          </cell>
          <cell r="AF15" t="str">
            <v>正常</v>
          </cell>
          <cell r="AG15">
            <v>802046577</v>
          </cell>
          <cell r="AH15">
            <v>21701745499</v>
          </cell>
          <cell r="AI15">
            <v>2757</v>
          </cell>
          <cell r="AJ15">
            <v>2757</v>
          </cell>
          <cell r="AK15">
            <v>15819095342</v>
          </cell>
        </row>
        <row r="16">
          <cell r="G16" t="str">
            <v>林勇</v>
          </cell>
          <cell r="H16" t="str">
            <v>正常</v>
          </cell>
          <cell r="I16">
            <v>44113</v>
          </cell>
          <cell r="J16">
            <v>140198</v>
          </cell>
          <cell r="K16" t="str">
            <v>岗位新增</v>
          </cell>
          <cell r="L16" t="str">
            <v>操作部</v>
          </cell>
        </row>
        <row r="16">
          <cell r="N16" t="str">
            <v>文件</v>
          </cell>
        </row>
        <row r="16">
          <cell r="P16" t="str">
            <v>固定期限劳动合同</v>
          </cell>
          <cell r="Q16">
            <v>44113</v>
          </cell>
          <cell r="R16">
            <v>44113</v>
          </cell>
          <cell r="S16">
            <v>45229</v>
          </cell>
          <cell r="T16" t="str">
            <v>第二次</v>
          </cell>
          <cell r="U16">
            <v>45231</v>
          </cell>
          <cell r="V16">
            <v>46356</v>
          </cell>
          <cell r="W16" t="str">
            <v>保险柜</v>
          </cell>
          <cell r="X16" t="str">
            <v>张翠霞</v>
          </cell>
          <cell r="Y16">
            <v>3</v>
          </cell>
          <cell r="Z16">
            <v>44197</v>
          </cell>
          <cell r="AA16" t="str">
            <v>已转正</v>
          </cell>
          <cell r="AB16" t="str">
            <v>不详</v>
          </cell>
          <cell r="AC16" t="str">
            <v>不详</v>
          </cell>
          <cell r="AD16" t="str">
            <v>44142619941213243X</v>
          </cell>
          <cell r="AE16" t="str">
            <v>6217582000036788202</v>
          </cell>
          <cell r="AF16" t="str">
            <v>正常</v>
          </cell>
          <cell r="AG16">
            <v>647413611</v>
          </cell>
          <cell r="AH16">
            <v>21720818724</v>
          </cell>
          <cell r="AI16">
            <v>2360</v>
          </cell>
          <cell r="AJ16">
            <v>2360</v>
          </cell>
          <cell r="AK16">
            <v>18814387237</v>
          </cell>
        </row>
        <row r="17">
          <cell r="G17" t="str">
            <v>张仲涛</v>
          </cell>
          <cell r="H17" t="str">
            <v>正常</v>
          </cell>
          <cell r="I17">
            <v>44126</v>
          </cell>
          <cell r="J17">
            <v>140199</v>
          </cell>
          <cell r="K17" t="str">
            <v>接替离职</v>
          </cell>
          <cell r="L17" t="str">
            <v>业务部</v>
          </cell>
        </row>
        <row r="17">
          <cell r="N17" t="str">
            <v>业务代表</v>
          </cell>
        </row>
        <row r="17">
          <cell r="P17" t="str">
            <v>固定期限劳动合同</v>
          </cell>
          <cell r="Q17">
            <v>44126</v>
          </cell>
          <cell r="R17">
            <v>44126</v>
          </cell>
          <cell r="S17">
            <v>45229</v>
          </cell>
          <cell r="T17" t="str">
            <v>第二次</v>
          </cell>
          <cell r="U17">
            <v>45231</v>
          </cell>
          <cell r="V17">
            <v>46356</v>
          </cell>
          <cell r="W17" t="str">
            <v>保险柜</v>
          </cell>
          <cell r="X17" t="str">
            <v>张翠霞</v>
          </cell>
          <cell r="Y17">
            <v>3</v>
          </cell>
          <cell r="Z17">
            <v>44593</v>
          </cell>
          <cell r="AA17" t="str">
            <v>已转正</v>
          </cell>
          <cell r="AB17" t="str">
            <v>不详</v>
          </cell>
          <cell r="AC17" t="str">
            <v>不详</v>
          </cell>
          <cell r="AD17" t="str">
            <v>440306199307020039</v>
          </cell>
          <cell r="AE17" t="str">
            <v>6217852000024170741</v>
          </cell>
          <cell r="AF17" t="str">
            <v>正常</v>
          </cell>
          <cell r="AG17">
            <v>500303387</v>
          </cell>
          <cell r="AH17">
            <v>21727768822</v>
          </cell>
          <cell r="AI17">
            <v>2757</v>
          </cell>
          <cell r="AJ17">
            <v>2757</v>
          </cell>
          <cell r="AK17">
            <v>15989484210</v>
          </cell>
        </row>
        <row r="18">
          <cell r="G18" t="str">
            <v>邱观清</v>
          </cell>
          <cell r="H18" t="str">
            <v>正常</v>
          </cell>
          <cell r="I18">
            <v>44279</v>
          </cell>
          <cell r="J18">
            <v>140201</v>
          </cell>
          <cell r="K18" t="str">
            <v>接替离职</v>
          </cell>
          <cell r="L18" t="str">
            <v>操作部</v>
          </cell>
        </row>
        <row r="18">
          <cell r="N18" t="str">
            <v>文件</v>
          </cell>
        </row>
        <row r="18">
          <cell r="P18" t="str">
            <v>固定期限劳动合同</v>
          </cell>
          <cell r="Q18">
            <v>44279</v>
          </cell>
          <cell r="R18">
            <v>44279</v>
          </cell>
          <cell r="S18">
            <v>45381</v>
          </cell>
          <cell r="T18" t="str">
            <v>第二次</v>
          </cell>
          <cell r="U18">
            <v>45383</v>
          </cell>
          <cell r="V18">
            <v>46507</v>
          </cell>
          <cell r="W18" t="str">
            <v>保险柜</v>
          </cell>
          <cell r="X18" t="str">
            <v>张翠霞</v>
          </cell>
          <cell r="Y18">
            <v>3</v>
          </cell>
          <cell r="Z18">
            <v>44378</v>
          </cell>
          <cell r="AA18" t="str">
            <v>已转正</v>
          </cell>
          <cell r="AB18" t="str">
            <v>不详</v>
          </cell>
          <cell r="AC18" t="str">
            <v>不详</v>
          </cell>
          <cell r="AD18" t="str">
            <v>440883199702122625</v>
          </cell>
          <cell r="AE18" t="str">
            <v>6216617011001670916</v>
          </cell>
          <cell r="AF18" t="str">
            <v>正常</v>
          </cell>
          <cell r="AG18">
            <v>807531532</v>
          </cell>
          <cell r="AH18">
            <v>21781605810</v>
          </cell>
          <cell r="AI18">
            <v>2360</v>
          </cell>
          <cell r="AJ18">
            <v>2360</v>
          </cell>
          <cell r="AK18">
            <v>15768597525</v>
          </cell>
        </row>
        <row r="19">
          <cell r="G19" t="str">
            <v>李冰炎</v>
          </cell>
          <cell r="H19" t="str">
            <v>正常</v>
          </cell>
          <cell r="I19">
            <v>44399</v>
          </cell>
          <cell r="J19">
            <v>140204</v>
          </cell>
          <cell r="K19" t="str">
            <v>接替离职</v>
          </cell>
          <cell r="L19" t="str">
            <v>操作部</v>
          </cell>
        </row>
        <row r="19">
          <cell r="N19" t="str">
            <v>文件</v>
          </cell>
        </row>
        <row r="19">
          <cell r="P19" t="str">
            <v>固定期限劳动合同</v>
          </cell>
          <cell r="Q19">
            <v>44399</v>
          </cell>
          <cell r="R19">
            <v>44399</v>
          </cell>
          <cell r="S19">
            <v>45504</v>
          </cell>
          <cell r="T19" t="str">
            <v>第二次</v>
          </cell>
          <cell r="U19">
            <v>45505</v>
          </cell>
          <cell r="V19">
            <v>46630</v>
          </cell>
          <cell r="W19" t="str">
            <v>保险柜</v>
          </cell>
          <cell r="X19" t="str">
            <v>张翠霞</v>
          </cell>
          <cell r="Y19">
            <v>3</v>
          </cell>
          <cell r="Z19">
            <v>44501</v>
          </cell>
          <cell r="AA19" t="str">
            <v>已转正</v>
          </cell>
          <cell r="AB19">
            <v>4500</v>
          </cell>
          <cell r="AC19">
            <v>4500</v>
          </cell>
          <cell r="AD19" t="str">
            <v>450922199910301526</v>
          </cell>
          <cell r="AE19" t="str">
            <v>6217582000046500625</v>
          </cell>
          <cell r="AF19" t="str">
            <v>正常</v>
          </cell>
          <cell r="AG19">
            <v>808616780</v>
          </cell>
          <cell r="AH19">
            <v>21839169471</v>
          </cell>
          <cell r="AI19">
            <v>2360</v>
          </cell>
          <cell r="AJ19">
            <v>2360</v>
          </cell>
          <cell r="AK19">
            <v>18377591852</v>
          </cell>
        </row>
        <row r="20">
          <cell r="G20" t="str">
            <v>陈琪</v>
          </cell>
          <cell r="H20" t="str">
            <v>离职</v>
          </cell>
          <cell r="I20">
            <v>44620</v>
          </cell>
          <cell r="J20">
            <v>140206</v>
          </cell>
          <cell r="K20" t="str">
            <v>接替离职</v>
          </cell>
          <cell r="L20" t="str">
            <v>操作部</v>
          </cell>
        </row>
        <row r="20">
          <cell r="N20" t="str">
            <v>文件</v>
          </cell>
        </row>
        <row r="20">
          <cell r="P20" t="str">
            <v>固定期限劳动合同</v>
          </cell>
          <cell r="Q20">
            <v>44620</v>
          </cell>
          <cell r="R20">
            <v>44620</v>
          </cell>
          <cell r="S20">
            <v>44803</v>
          </cell>
          <cell r="T20" t="str">
            <v>第二次</v>
          </cell>
          <cell r="U20">
            <v>44805</v>
          </cell>
          <cell r="V20">
            <v>45930</v>
          </cell>
          <cell r="W20" t="str">
            <v>保险柜</v>
          </cell>
          <cell r="X20" t="str">
            <v>张翠霞</v>
          </cell>
          <cell r="Y20">
            <v>3</v>
          </cell>
          <cell r="Z20">
            <v>44713</v>
          </cell>
          <cell r="AA20" t="str">
            <v>已转正</v>
          </cell>
          <cell r="AB20">
            <v>5500</v>
          </cell>
          <cell r="AC20">
            <v>5500</v>
          </cell>
          <cell r="AD20" t="str">
            <v>441622199908091569</v>
          </cell>
          <cell r="AE20" t="str">
            <v>6217582000054963616</v>
          </cell>
          <cell r="AF20" t="str">
            <v>停交</v>
          </cell>
          <cell r="AG20">
            <v>649678330</v>
          </cell>
          <cell r="AH20">
            <v>21384070550</v>
          </cell>
          <cell r="AI20">
            <v>2757</v>
          </cell>
          <cell r="AJ20">
            <v>2757</v>
          </cell>
          <cell r="AK20">
            <v>15016750619</v>
          </cell>
        </row>
        <row r="21">
          <cell r="G21" t="str">
            <v>许敏怡</v>
          </cell>
          <cell r="H21" t="str">
            <v>离职</v>
          </cell>
          <cell r="I21">
            <v>44643</v>
          </cell>
          <cell r="J21">
            <v>140207</v>
          </cell>
          <cell r="K21" t="str">
            <v>接替离职</v>
          </cell>
          <cell r="L21" t="str">
            <v>操作部</v>
          </cell>
        </row>
        <row r="21">
          <cell r="N21" t="str">
            <v>文件</v>
          </cell>
        </row>
        <row r="21">
          <cell r="P21" t="str">
            <v>固定期限劳动合同</v>
          </cell>
          <cell r="Q21">
            <v>44643</v>
          </cell>
          <cell r="R21">
            <v>44643</v>
          </cell>
          <cell r="S21">
            <v>45747</v>
          </cell>
        </row>
        <row r="21">
          <cell r="W21" t="str">
            <v>保险柜</v>
          </cell>
          <cell r="X21" t="str">
            <v>张翠霞</v>
          </cell>
          <cell r="Y21">
            <v>0</v>
          </cell>
        </row>
        <row r="21">
          <cell r="AA21" t="str">
            <v>已转正</v>
          </cell>
          <cell r="AB21" t="str">
            <v>不详</v>
          </cell>
          <cell r="AC21">
            <v>5000</v>
          </cell>
          <cell r="AD21" t="str">
            <v>522601199710287629</v>
          </cell>
          <cell r="AE21" t="str">
            <v>6235732000003812691</v>
          </cell>
          <cell r="AF21" t="str">
            <v>停交</v>
          </cell>
          <cell r="AG21">
            <v>805079405</v>
          </cell>
          <cell r="AH21">
            <v>21660567108</v>
          </cell>
          <cell r="AI21">
            <v>2757</v>
          </cell>
          <cell r="AJ21">
            <v>2757</v>
          </cell>
          <cell r="AK21">
            <v>18925219779</v>
          </cell>
        </row>
        <row r="22">
          <cell r="G22" t="str">
            <v>吴倩彤</v>
          </cell>
          <cell r="H22" t="str">
            <v>离职</v>
          </cell>
          <cell r="I22">
            <v>45029</v>
          </cell>
          <cell r="J22">
            <v>140210</v>
          </cell>
          <cell r="K22" t="str">
            <v>接替离职</v>
          </cell>
          <cell r="L22" t="str">
            <v>操作部</v>
          </cell>
        </row>
        <row r="22">
          <cell r="N22" t="str">
            <v>文件</v>
          </cell>
        </row>
        <row r="22">
          <cell r="P22" t="str">
            <v>固定期限劳动合同</v>
          </cell>
          <cell r="Q22">
            <v>45044</v>
          </cell>
          <cell r="R22">
            <v>45029</v>
          </cell>
          <cell r="S22">
            <v>46142</v>
          </cell>
        </row>
        <row r="22">
          <cell r="W22" t="str">
            <v>保险柜</v>
          </cell>
          <cell r="X22" t="str">
            <v>张翠霞</v>
          </cell>
          <cell r="Y22">
            <v>3</v>
          </cell>
          <cell r="Z22">
            <v>45108</v>
          </cell>
          <cell r="AA22" t="str">
            <v>已转正</v>
          </cell>
          <cell r="AB22">
            <v>5000</v>
          </cell>
          <cell r="AC22">
            <v>5000</v>
          </cell>
          <cell r="AD22" t="str">
            <v>440513200112192447</v>
          </cell>
          <cell r="AE22" t="str">
            <v>6217892000000809363</v>
          </cell>
          <cell r="AF22" t="str">
            <v>停交</v>
          </cell>
          <cell r="AG22">
            <v>809741565</v>
          </cell>
          <cell r="AH22">
            <v>21901352495</v>
          </cell>
          <cell r="AI22">
            <v>2360</v>
          </cell>
          <cell r="AJ22">
            <v>2360</v>
          </cell>
          <cell r="AK22">
            <v>13923886294</v>
          </cell>
        </row>
        <row r="23">
          <cell r="G23" t="str">
            <v>张敏</v>
          </cell>
          <cell r="H23" t="str">
            <v>正常</v>
          </cell>
          <cell r="I23">
            <v>45033</v>
          </cell>
          <cell r="J23">
            <v>140211</v>
          </cell>
          <cell r="K23" t="str">
            <v>人才储备</v>
          </cell>
          <cell r="L23" t="str">
            <v>操作部</v>
          </cell>
        </row>
        <row r="23">
          <cell r="N23" t="str">
            <v>文件</v>
          </cell>
        </row>
        <row r="23">
          <cell r="P23" t="str">
            <v>固定期限劳动合同</v>
          </cell>
          <cell r="Q23">
            <v>45044</v>
          </cell>
          <cell r="R23">
            <v>45033</v>
          </cell>
          <cell r="S23">
            <v>46142</v>
          </cell>
        </row>
        <row r="23">
          <cell r="W23" t="str">
            <v>保险柜</v>
          </cell>
          <cell r="X23" t="str">
            <v>张翠霞</v>
          </cell>
          <cell r="Y23">
            <v>3</v>
          </cell>
          <cell r="Z23">
            <v>45139</v>
          </cell>
          <cell r="AA23" t="str">
            <v>已转正</v>
          </cell>
          <cell r="AB23">
            <v>5000</v>
          </cell>
          <cell r="AC23">
            <v>5500</v>
          </cell>
          <cell r="AD23" t="str">
            <v>445222199703304323</v>
          </cell>
          <cell r="AE23" t="str">
            <v>6217892000000808886</v>
          </cell>
          <cell r="AF23" t="str">
            <v>正常</v>
          </cell>
          <cell r="AG23">
            <v>812901731</v>
          </cell>
          <cell r="AH23">
            <v>22052305063</v>
          </cell>
          <cell r="AI23">
            <v>2360</v>
          </cell>
          <cell r="AJ23">
            <v>2360</v>
          </cell>
          <cell r="AK23">
            <v>15625569484</v>
          </cell>
        </row>
        <row r="24">
          <cell r="G24" t="str">
            <v>陈娜</v>
          </cell>
          <cell r="H24" t="str">
            <v>离职</v>
          </cell>
          <cell r="I24">
            <v>45103</v>
          </cell>
          <cell r="J24">
            <v>140212</v>
          </cell>
          <cell r="K24" t="str">
            <v>接替离职</v>
          </cell>
          <cell r="L24" t="str">
            <v>操作部</v>
          </cell>
        </row>
        <row r="24">
          <cell r="N24" t="str">
            <v>文件</v>
          </cell>
        </row>
        <row r="24">
          <cell r="W24" t="str">
            <v>保险柜</v>
          </cell>
          <cell r="X24" t="str">
            <v>张翠霞</v>
          </cell>
        </row>
        <row r="24">
          <cell r="AB24">
            <v>7000</v>
          </cell>
          <cell r="AC24">
            <v>7500</v>
          </cell>
          <cell r="AD24" t="str">
            <v>42011719910707394X</v>
          </cell>
          <cell r="AE24" t="str">
            <v>6217582000020095261</v>
          </cell>
          <cell r="AF24" t="str">
            <v>未交</v>
          </cell>
          <cell r="AG24">
            <v>638767938</v>
          </cell>
          <cell r="AH24">
            <v>20815278405</v>
          </cell>
          <cell r="AI24">
            <v>2757</v>
          </cell>
          <cell r="AJ24">
            <v>2757</v>
          </cell>
          <cell r="AK24">
            <v>15768277723</v>
          </cell>
        </row>
        <row r="25">
          <cell r="G25" t="str">
            <v>聂梦云</v>
          </cell>
          <cell r="H25" t="str">
            <v>离职</v>
          </cell>
          <cell r="I25">
            <v>45134</v>
          </cell>
          <cell r="J25">
            <v>140213</v>
          </cell>
          <cell r="K25" t="str">
            <v>接替离职</v>
          </cell>
          <cell r="L25" t="str">
            <v>操作部</v>
          </cell>
        </row>
        <row r="25">
          <cell r="N25" t="str">
            <v>文件</v>
          </cell>
        </row>
        <row r="25">
          <cell r="P25" t="str">
            <v>固定期限劳动合同</v>
          </cell>
          <cell r="Q25">
            <v>45162</v>
          </cell>
          <cell r="R25">
            <v>45134</v>
          </cell>
          <cell r="S25">
            <v>46234</v>
          </cell>
        </row>
        <row r="25">
          <cell r="W25" t="str">
            <v>保险柜</v>
          </cell>
          <cell r="X25" t="str">
            <v>张翠霞</v>
          </cell>
          <cell r="Y25">
            <v>3</v>
          </cell>
          <cell r="Z25">
            <v>45231</v>
          </cell>
          <cell r="AA25" t="str">
            <v>已转正</v>
          </cell>
          <cell r="AB25">
            <v>6000</v>
          </cell>
          <cell r="AC25">
            <v>6000</v>
          </cell>
          <cell r="AD25" t="str">
            <v>429004200107102225</v>
          </cell>
          <cell r="AE25" t="str">
            <v>6217852000029262006</v>
          </cell>
          <cell r="AF25" t="str">
            <v>正常</v>
          </cell>
          <cell r="AG25">
            <v>813233077</v>
          </cell>
          <cell r="AH25">
            <v>22083287377</v>
          </cell>
          <cell r="AI25">
            <v>2360</v>
          </cell>
          <cell r="AJ25">
            <v>2360</v>
          </cell>
          <cell r="AK25">
            <v>19924258993</v>
          </cell>
        </row>
        <row r="26">
          <cell r="G26" t="str">
            <v>李艺芳</v>
          </cell>
          <cell r="H26" t="str">
            <v>正常</v>
          </cell>
          <cell r="I26">
            <v>45146</v>
          </cell>
          <cell r="J26">
            <v>140214</v>
          </cell>
          <cell r="K26" t="str">
            <v>接替离职</v>
          </cell>
          <cell r="L26" t="str">
            <v>操作部</v>
          </cell>
        </row>
        <row r="26">
          <cell r="N26" t="str">
            <v>文件</v>
          </cell>
        </row>
        <row r="26">
          <cell r="P26" t="str">
            <v>固定期限劳动合同</v>
          </cell>
          <cell r="Q26">
            <v>45167</v>
          </cell>
          <cell r="R26">
            <v>45146</v>
          </cell>
          <cell r="S26">
            <v>46265</v>
          </cell>
        </row>
        <row r="26">
          <cell r="W26" t="str">
            <v>保险柜</v>
          </cell>
          <cell r="X26" t="str">
            <v>张翠霞</v>
          </cell>
          <cell r="Y26">
            <v>3</v>
          </cell>
          <cell r="Z26">
            <v>45231</v>
          </cell>
          <cell r="AA26" t="str">
            <v>已转正</v>
          </cell>
          <cell r="AB26">
            <v>5500</v>
          </cell>
          <cell r="AC26">
            <v>6000</v>
          </cell>
          <cell r="AD26" t="str">
            <v>44162220011111516X</v>
          </cell>
          <cell r="AE26" t="str">
            <v>6217852000029260760</v>
          </cell>
          <cell r="AF26" t="str">
            <v>正常</v>
          </cell>
          <cell r="AG26">
            <v>813583692</v>
          </cell>
          <cell r="AH26">
            <v>22083287406</v>
          </cell>
          <cell r="AI26">
            <v>2360</v>
          </cell>
          <cell r="AJ26">
            <v>2360</v>
          </cell>
          <cell r="AK26">
            <v>13528598951</v>
          </cell>
        </row>
        <row r="27">
          <cell r="G27" t="str">
            <v>郭秀婷</v>
          </cell>
          <cell r="H27" t="str">
            <v>正常</v>
          </cell>
          <cell r="I27">
            <v>45195</v>
          </cell>
          <cell r="J27">
            <v>140215</v>
          </cell>
          <cell r="K27" t="str">
            <v>岗位新增</v>
          </cell>
          <cell r="L27" t="str">
            <v>操作部</v>
          </cell>
        </row>
        <row r="27">
          <cell r="N27" t="str">
            <v>文件</v>
          </cell>
        </row>
        <row r="27">
          <cell r="P27" t="str">
            <v>固定期限劳动合同</v>
          </cell>
          <cell r="Q27">
            <v>45223</v>
          </cell>
          <cell r="R27">
            <v>45195</v>
          </cell>
          <cell r="S27">
            <v>46295</v>
          </cell>
        </row>
        <row r="27">
          <cell r="W27" t="str">
            <v>保险柜</v>
          </cell>
          <cell r="X27" t="str">
            <v>张翠霞</v>
          </cell>
          <cell r="Y27">
            <v>3</v>
          </cell>
          <cell r="Z27">
            <v>45292</v>
          </cell>
          <cell r="AA27" t="str">
            <v>已转正</v>
          </cell>
          <cell r="AB27">
            <v>6500</v>
          </cell>
          <cell r="AC27">
            <v>6500</v>
          </cell>
          <cell r="AD27" t="str">
            <v>440582200008284221</v>
          </cell>
          <cell r="AE27" t="str">
            <v>6217852000022811130</v>
          </cell>
          <cell r="AF27" t="str">
            <v>正常</v>
          </cell>
          <cell r="AG27">
            <v>500125574</v>
          </cell>
          <cell r="AH27">
            <v>21927597004</v>
          </cell>
          <cell r="AI27">
            <v>2757</v>
          </cell>
          <cell r="AJ27">
            <v>2757</v>
          </cell>
          <cell r="AK27">
            <v>15338292290</v>
          </cell>
        </row>
        <row r="28">
          <cell r="G28" t="str">
            <v>袁嘉</v>
          </cell>
          <cell r="H28" t="str">
            <v>离职</v>
          </cell>
          <cell r="I28">
            <v>45264</v>
          </cell>
          <cell r="J28">
            <v>140216</v>
          </cell>
          <cell r="K28" t="str">
            <v>岗位新增</v>
          </cell>
          <cell r="L28" t="str">
            <v>操作部</v>
          </cell>
        </row>
        <row r="28">
          <cell r="N28" t="str">
            <v>FOB</v>
          </cell>
        </row>
        <row r="28">
          <cell r="W28" t="str">
            <v>保险柜</v>
          </cell>
          <cell r="X28" t="str">
            <v>张翠霞</v>
          </cell>
          <cell r="Y28">
            <v>3</v>
          </cell>
        </row>
        <row r="28">
          <cell r="AB28">
            <v>6000</v>
          </cell>
        </row>
        <row r="28">
          <cell r="AD28" t="str">
            <v>512021200012180265</v>
          </cell>
        </row>
        <row r="28">
          <cell r="AK28">
            <v>13778497956</v>
          </cell>
        </row>
        <row r="29">
          <cell r="G29" t="str">
            <v>谭红花</v>
          </cell>
          <cell r="H29" t="str">
            <v>离职</v>
          </cell>
          <cell r="I29">
            <v>45078</v>
          </cell>
          <cell r="J29">
            <v>350035</v>
          </cell>
          <cell r="K29" t="str">
            <v>调岗</v>
          </cell>
          <cell r="L29" t="str">
            <v>业务部</v>
          </cell>
        </row>
        <row r="29">
          <cell r="N29" t="str">
            <v>业务助理</v>
          </cell>
        </row>
        <row r="29">
          <cell r="P29" t="str">
            <v>固定期限劳动合同</v>
          </cell>
          <cell r="Q29">
            <v>45352</v>
          </cell>
          <cell r="R29">
            <v>45352</v>
          </cell>
          <cell r="S29">
            <v>46477</v>
          </cell>
        </row>
        <row r="29">
          <cell r="W29" t="str">
            <v>保险柜</v>
          </cell>
          <cell r="X29" t="str">
            <v>张翠霞</v>
          </cell>
          <cell r="Y29">
            <v>0</v>
          </cell>
          <cell r="Z29">
            <v>45170</v>
          </cell>
          <cell r="AA29" t="str">
            <v>已转正</v>
          </cell>
          <cell r="AB29">
            <v>5500</v>
          </cell>
          <cell r="AC29">
            <v>6000</v>
          </cell>
          <cell r="AD29" t="str">
            <v>440221199802186528</v>
          </cell>
          <cell r="AE29" t="str">
            <v>6217907000018164382</v>
          </cell>
          <cell r="AF29" t="str">
            <v>正常</v>
          </cell>
          <cell r="AG29">
            <v>810813113</v>
          </cell>
          <cell r="AH29">
            <v>21930065581</v>
          </cell>
          <cell r="AI29">
            <v>2757</v>
          </cell>
          <cell r="AJ29">
            <v>2757</v>
          </cell>
          <cell r="AK29">
            <v>17768645181</v>
          </cell>
        </row>
        <row r="30">
          <cell r="G30" t="str">
            <v>唐雨皇</v>
          </cell>
          <cell r="H30" t="str">
            <v>离职</v>
          </cell>
          <cell r="I30">
            <v>45355</v>
          </cell>
          <cell r="J30">
            <v>140217</v>
          </cell>
          <cell r="K30" t="str">
            <v>接替离职</v>
          </cell>
          <cell r="L30" t="str">
            <v>操作部</v>
          </cell>
        </row>
        <row r="30">
          <cell r="N30" t="str">
            <v>FOB</v>
          </cell>
        </row>
        <row r="30">
          <cell r="W30" t="str">
            <v>保险柜</v>
          </cell>
          <cell r="X30" t="str">
            <v>张翠霞</v>
          </cell>
        </row>
        <row r="30">
          <cell r="AB30">
            <v>5000</v>
          </cell>
          <cell r="AC30">
            <v>5500</v>
          </cell>
          <cell r="AD30" t="str">
            <v>622101200112260727</v>
          </cell>
          <cell r="AE30" t="str">
            <v>6217902000008068424</v>
          </cell>
        </row>
        <row r="31">
          <cell r="G31" t="str">
            <v>邹嘉燕</v>
          </cell>
          <cell r="H31" t="str">
            <v>离职</v>
          </cell>
          <cell r="I31">
            <v>45509</v>
          </cell>
          <cell r="J31">
            <v>140218</v>
          </cell>
          <cell r="K31" t="str">
            <v>接替离职</v>
          </cell>
          <cell r="L31" t="str">
            <v>业务部</v>
          </cell>
        </row>
        <row r="31">
          <cell r="N31" t="str">
            <v>业务助理</v>
          </cell>
        </row>
        <row r="31">
          <cell r="P31" t="str">
            <v>固定期限劳动合同</v>
          </cell>
          <cell r="Q31">
            <v>45509</v>
          </cell>
          <cell r="R31">
            <v>45509</v>
          </cell>
          <cell r="S31">
            <v>46630</v>
          </cell>
        </row>
        <row r="31">
          <cell r="W31" t="str">
            <v>保险柜</v>
          </cell>
          <cell r="X31" t="str">
            <v>张翠霞</v>
          </cell>
          <cell r="Y31">
            <v>3</v>
          </cell>
        </row>
        <row r="31">
          <cell r="AB31">
            <v>4500</v>
          </cell>
          <cell r="AC31">
            <v>4500</v>
          </cell>
          <cell r="AD31" t="str">
            <v>44162520030321644X</v>
          </cell>
          <cell r="AE31" t="str">
            <v>6216602000008506410</v>
          </cell>
          <cell r="AF31" t="str">
            <v>正常</v>
          </cell>
          <cell r="AG31">
            <v>815972245</v>
          </cell>
          <cell r="AH31">
            <v>22168893069</v>
          </cell>
          <cell r="AI31">
            <v>2360</v>
          </cell>
          <cell r="AJ31">
            <v>2360</v>
          </cell>
          <cell r="AK31">
            <v>17818672117</v>
          </cell>
        </row>
        <row r="32">
          <cell r="G32" t="str">
            <v>谭红花</v>
          </cell>
          <cell r="H32" t="str">
            <v>正常</v>
          </cell>
          <cell r="I32">
            <v>45627</v>
          </cell>
          <cell r="J32">
            <v>350035</v>
          </cell>
          <cell r="K32" t="str">
            <v>接替离职</v>
          </cell>
          <cell r="L32" t="str">
            <v>业务部</v>
          </cell>
        </row>
        <row r="32">
          <cell r="N32" t="str">
            <v>业务助理</v>
          </cell>
        </row>
        <row r="32">
          <cell r="P32" t="str">
            <v>固定期限劳动合同</v>
          </cell>
          <cell r="Q32">
            <v>45627</v>
          </cell>
          <cell r="R32">
            <v>45627</v>
          </cell>
          <cell r="S32">
            <v>46752</v>
          </cell>
        </row>
        <row r="32">
          <cell r="W32" t="str">
            <v>保险柜</v>
          </cell>
          <cell r="X32" t="str">
            <v>张翠霞</v>
          </cell>
          <cell r="Y32">
            <v>0</v>
          </cell>
          <cell r="Z32">
            <v>45170</v>
          </cell>
          <cell r="AA32" t="str">
            <v>已转正</v>
          </cell>
          <cell r="AB32">
            <v>4500</v>
          </cell>
          <cell r="AC32">
            <v>4500</v>
          </cell>
          <cell r="AD32" t="str">
            <v>440221199802186528</v>
          </cell>
          <cell r="AE32" t="str">
            <v>6217907000018164382</v>
          </cell>
          <cell r="AF32" t="str">
            <v>正常</v>
          </cell>
          <cell r="AG32">
            <v>810813113</v>
          </cell>
          <cell r="AH32">
            <v>21930065581</v>
          </cell>
          <cell r="AI32">
            <v>2757</v>
          </cell>
          <cell r="AJ32">
            <v>2757</v>
          </cell>
          <cell r="AK32">
            <v>17768645181</v>
          </cell>
        </row>
        <row r="33">
          <cell r="H33" t="str">
            <v/>
          </cell>
        </row>
        <row r="33">
          <cell r="J33">
            <v>140220</v>
          </cell>
        </row>
        <row r="34">
          <cell r="H34" t="str">
            <v/>
          </cell>
        </row>
        <row r="34">
          <cell r="J34">
            <v>140221</v>
          </cell>
        </row>
        <row r="35">
          <cell r="H35" t="str">
            <v/>
          </cell>
        </row>
        <row r="35">
          <cell r="J35">
            <v>140222</v>
          </cell>
        </row>
        <row r="36">
          <cell r="H36" t="str">
            <v/>
          </cell>
        </row>
        <row r="36">
          <cell r="J36">
            <v>140223</v>
          </cell>
        </row>
        <row r="37">
          <cell r="H37" t="str">
            <v/>
          </cell>
        </row>
        <row r="37">
          <cell r="J37">
            <v>140224</v>
          </cell>
        </row>
        <row r="38">
          <cell r="H38" t="str">
            <v/>
          </cell>
        </row>
        <row r="38">
          <cell r="J38">
            <v>140225</v>
          </cell>
        </row>
        <row r="39">
          <cell r="H39" t="str">
            <v/>
          </cell>
        </row>
        <row r="39">
          <cell r="J39">
            <v>140226</v>
          </cell>
        </row>
        <row r="40">
          <cell r="H40" t="str">
            <v/>
          </cell>
        </row>
        <row r="40">
          <cell r="J40">
            <v>140227</v>
          </cell>
        </row>
        <row r="41">
          <cell r="H41" t="str">
            <v/>
          </cell>
        </row>
        <row r="41">
          <cell r="J41">
            <v>140228</v>
          </cell>
        </row>
        <row r="42">
          <cell r="J42">
            <v>140229</v>
          </cell>
        </row>
      </sheetData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人事档案"/>
    </sheetNames>
    <sheetDataSet>
      <sheetData sheetId="0">
        <row r="1">
          <cell r="B1" t="str">
            <v>姓名</v>
          </cell>
          <cell r="C1" t="str">
            <v>性别</v>
          </cell>
        </row>
        <row r="2">
          <cell r="B2" t="str">
            <v>魏志坚</v>
          </cell>
          <cell r="C2" t="str">
            <v>男</v>
          </cell>
        </row>
        <row r="3">
          <cell r="B3" t="str">
            <v>杨从容</v>
          </cell>
          <cell r="C3" t="str">
            <v>女</v>
          </cell>
        </row>
        <row r="4">
          <cell r="B4" t="str">
            <v>姚丹桂</v>
          </cell>
          <cell r="C4" t="str">
            <v>女</v>
          </cell>
        </row>
        <row r="5">
          <cell r="B5" t="str">
            <v>翁景慧</v>
          </cell>
          <cell r="C5" t="str">
            <v>女</v>
          </cell>
        </row>
        <row r="6">
          <cell r="B6" t="str">
            <v>霍焱焱</v>
          </cell>
          <cell r="C6" t="str">
            <v>男</v>
          </cell>
        </row>
        <row r="7">
          <cell r="B7" t="str">
            <v>梁建明</v>
          </cell>
          <cell r="C7" t="str">
            <v>男</v>
          </cell>
        </row>
        <row r="8">
          <cell r="B8" t="str">
            <v>梁兆启</v>
          </cell>
          <cell r="C8" t="str">
            <v>男</v>
          </cell>
        </row>
        <row r="9">
          <cell r="B9" t="str">
            <v>郑烁栋</v>
          </cell>
          <cell r="C9" t="str">
            <v>男</v>
          </cell>
        </row>
        <row r="10">
          <cell r="B10" t="str">
            <v>周建群</v>
          </cell>
          <cell r="C10" t="str">
            <v>女</v>
          </cell>
        </row>
        <row r="11">
          <cell r="B11" t="str">
            <v>袁满</v>
          </cell>
          <cell r="C11" t="str">
            <v>男</v>
          </cell>
        </row>
        <row r="12">
          <cell r="B12" t="str">
            <v>黄宇娟</v>
          </cell>
          <cell r="C12" t="str">
            <v>女</v>
          </cell>
        </row>
        <row r="13">
          <cell r="B13" t="str">
            <v>朱万顺</v>
          </cell>
          <cell r="C13" t="str">
            <v>男</v>
          </cell>
        </row>
        <row r="14">
          <cell r="B14" t="str">
            <v>侯国城</v>
          </cell>
          <cell r="C14" t="str">
            <v>男</v>
          </cell>
        </row>
        <row r="15">
          <cell r="B15" t="str">
            <v>李诗茵</v>
          </cell>
          <cell r="C15" t="str">
            <v>女</v>
          </cell>
        </row>
        <row r="16">
          <cell r="B16" t="str">
            <v>张仲涛</v>
          </cell>
          <cell r="C16" t="str">
            <v>男</v>
          </cell>
        </row>
        <row r="17">
          <cell r="B17" t="str">
            <v>谭红花</v>
          </cell>
          <cell r="C17" t="str">
            <v>女</v>
          </cell>
        </row>
        <row r="18">
          <cell r="B18" t="str">
            <v>邱佳佳</v>
          </cell>
          <cell r="C18" t="str">
            <v>女</v>
          </cell>
        </row>
        <row r="19">
          <cell r="B19" t="str">
            <v>李科利</v>
          </cell>
          <cell r="C19" t="str">
            <v>女</v>
          </cell>
        </row>
        <row r="20">
          <cell r="B20" t="str">
            <v>黄丽烟</v>
          </cell>
          <cell r="C20" t="str">
            <v>女</v>
          </cell>
        </row>
        <row r="21">
          <cell r="B21" t="str">
            <v>朱宾钗</v>
          </cell>
          <cell r="C21" t="str">
            <v>女</v>
          </cell>
        </row>
        <row r="22">
          <cell r="B22" t="str">
            <v>赵映花</v>
          </cell>
          <cell r="C22" t="str">
            <v>女</v>
          </cell>
        </row>
        <row r="23">
          <cell r="B23" t="str">
            <v>吴雨维</v>
          </cell>
          <cell r="C23" t="str">
            <v>女</v>
          </cell>
        </row>
        <row r="24">
          <cell r="B24" t="str">
            <v>刘翠凤</v>
          </cell>
          <cell r="C24" t="str">
            <v>女</v>
          </cell>
        </row>
        <row r="25">
          <cell r="B25" t="str">
            <v>张子燕</v>
          </cell>
          <cell r="C25" t="str">
            <v>女</v>
          </cell>
        </row>
        <row r="26">
          <cell r="B26" t="str">
            <v>苏珍玉</v>
          </cell>
          <cell r="C26" t="str">
            <v>女</v>
          </cell>
        </row>
        <row r="27">
          <cell r="B27" t="str">
            <v>钟宇琪</v>
          </cell>
          <cell r="C27" t="str">
            <v>女</v>
          </cell>
        </row>
        <row r="28">
          <cell r="B28" t="str">
            <v>黄丽利</v>
          </cell>
          <cell r="C28" t="str">
            <v>女</v>
          </cell>
        </row>
        <row r="29">
          <cell r="B29" t="str">
            <v>马少如</v>
          </cell>
          <cell r="C29" t="str">
            <v>女</v>
          </cell>
        </row>
        <row r="30">
          <cell r="B30" t="str">
            <v>陆勇</v>
          </cell>
          <cell r="C30" t="str">
            <v>男</v>
          </cell>
        </row>
        <row r="31">
          <cell r="B31" t="str">
            <v>高伟</v>
          </cell>
          <cell r="C31" t="str">
            <v>女</v>
          </cell>
        </row>
        <row r="32">
          <cell r="B32" t="str">
            <v>盛庆兵</v>
          </cell>
          <cell r="C32" t="str">
            <v>男</v>
          </cell>
        </row>
        <row r="33">
          <cell r="B33" t="str">
            <v>徐缜</v>
          </cell>
          <cell r="C33" t="str">
            <v>女</v>
          </cell>
        </row>
        <row r="34">
          <cell r="B34" t="str">
            <v>李彩玲</v>
          </cell>
          <cell r="C34" t="str">
            <v>女</v>
          </cell>
        </row>
        <row r="35">
          <cell r="B35" t="str">
            <v>尤妹</v>
          </cell>
          <cell r="C35" t="str">
            <v>女</v>
          </cell>
        </row>
        <row r="36">
          <cell r="B36" t="str">
            <v>况艳</v>
          </cell>
          <cell r="C36" t="str">
            <v>女</v>
          </cell>
        </row>
        <row r="37">
          <cell r="B37" t="str">
            <v>黄小芳</v>
          </cell>
          <cell r="C37" t="str">
            <v>女</v>
          </cell>
        </row>
        <row r="38">
          <cell r="B38" t="str">
            <v>曾楠</v>
          </cell>
          <cell r="C38" t="str">
            <v>女</v>
          </cell>
        </row>
        <row r="39">
          <cell r="B39" t="str">
            <v>谢彩凤</v>
          </cell>
          <cell r="C39" t="str">
            <v>女</v>
          </cell>
        </row>
        <row r="40">
          <cell r="B40" t="str">
            <v>叶敏</v>
          </cell>
          <cell r="C40" t="str">
            <v>女</v>
          </cell>
        </row>
        <row r="41">
          <cell r="B41" t="str">
            <v>彭荷娣</v>
          </cell>
          <cell r="C41" t="str">
            <v>女</v>
          </cell>
        </row>
        <row r="42">
          <cell r="B42" t="str">
            <v>郭丽蓉</v>
          </cell>
          <cell r="C42" t="str">
            <v>女</v>
          </cell>
        </row>
        <row r="43">
          <cell r="B43" t="str">
            <v>卢杰龙</v>
          </cell>
          <cell r="C43" t="str">
            <v>男</v>
          </cell>
        </row>
        <row r="44">
          <cell r="B44" t="str">
            <v>杨瑾荣</v>
          </cell>
          <cell r="C44" t="str">
            <v>女</v>
          </cell>
        </row>
        <row r="45">
          <cell r="B45" t="str">
            <v>杨太安</v>
          </cell>
          <cell r="C45" t="str">
            <v>男</v>
          </cell>
        </row>
        <row r="46">
          <cell r="B46" t="str">
            <v>王海燕</v>
          </cell>
          <cell r="C46" t="str">
            <v>女</v>
          </cell>
        </row>
        <row r="47">
          <cell r="B47" t="str">
            <v>肖晓晓</v>
          </cell>
          <cell r="C47" t="str">
            <v>女</v>
          </cell>
        </row>
        <row r="48">
          <cell r="B48" t="str">
            <v>罗李</v>
          </cell>
          <cell r="C48" t="str">
            <v>男</v>
          </cell>
        </row>
        <row r="49">
          <cell r="B49" t="str">
            <v>黄家祺</v>
          </cell>
          <cell r="C49" t="str">
            <v>男</v>
          </cell>
        </row>
        <row r="50">
          <cell r="B50" t="str">
            <v>林强童</v>
          </cell>
          <cell r="C50" t="str">
            <v>男</v>
          </cell>
        </row>
        <row r="51">
          <cell r="B51" t="str">
            <v>温子扬</v>
          </cell>
          <cell r="C51" t="str">
            <v>男</v>
          </cell>
        </row>
        <row r="52">
          <cell r="B52" t="str">
            <v>杨艳海</v>
          </cell>
          <cell r="C52" t="str">
            <v>男</v>
          </cell>
        </row>
        <row r="53">
          <cell r="B53" t="str">
            <v>刘小菁</v>
          </cell>
          <cell r="C53" t="str">
            <v>女</v>
          </cell>
        </row>
        <row r="54">
          <cell r="B54" t="str">
            <v>王梓良</v>
          </cell>
          <cell r="C54" t="str">
            <v>男</v>
          </cell>
        </row>
        <row r="55">
          <cell r="B55" t="str">
            <v>陈恒毅</v>
          </cell>
          <cell r="C55" t="str">
            <v>男</v>
          </cell>
        </row>
        <row r="56">
          <cell r="B56" t="str">
            <v>吴泉</v>
          </cell>
          <cell r="C56" t="str">
            <v>男</v>
          </cell>
        </row>
        <row r="57">
          <cell r="B57" t="str">
            <v>党晓林</v>
          </cell>
          <cell r="C57" t="str">
            <v>男</v>
          </cell>
        </row>
        <row r="58">
          <cell r="B58" t="str">
            <v>黄文婷</v>
          </cell>
          <cell r="C58" t="str">
            <v>女</v>
          </cell>
        </row>
        <row r="59">
          <cell r="B59" t="str">
            <v>蒋础航</v>
          </cell>
          <cell r="C59" t="str">
            <v>男</v>
          </cell>
        </row>
        <row r="60">
          <cell r="B60" t="str">
            <v>汤佳信</v>
          </cell>
          <cell r="C60" t="str">
            <v>女</v>
          </cell>
        </row>
        <row r="61">
          <cell r="B61" t="str">
            <v>徐婷婷</v>
          </cell>
          <cell r="C61" t="str">
            <v>女</v>
          </cell>
        </row>
        <row r="62">
          <cell r="B62" t="str">
            <v>陈小瑜</v>
          </cell>
          <cell r="C62" t="str">
            <v>女</v>
          </cell>
        </row>
        <row r="63">
          <cell r="B63" t="str">
            <v>肖金献</v>
          </cell>
          <cell r="C63" t="str">
            <v>女</v>
          </cell>
        </row>
        <row r="64">
          <cell r="B64" t="str">
            <v>黄晓莉</v>
          </cell>
          <cell r="C64" t="str">
            <v>女</v>
          </cell>
        </row>
        <row r="65">
          <cell r="B65" t="str">
            <v>何伟华</v>
          </cell>
          <cell r="C65" t="str">
            <v>女</v>
          </cell>
        </row>
        <row r="66">
          <cell r="B66" t="str">
            <v>杨丹丽</v>
          </cell>
          <cell r="C66" t="str">
            <v>女</v>
          </cell>
        </row>
        <row r="67">
          <cell r="B67" t="str">
            <v>潘莹</v>
          </cell>
          <cell r="C67" t="str">
            <v>女</v>
          </cell>
        </row>
        <row r="68">
          <cell r="B68" t="str">
            <v>王雨新</v>
          </cell>
          <cell r="C68" t="str">
            <v>女</v>
          </cell>
        </row>
        <row r="69">
          <cell r="B69" t="str">
            <v>曾爱洋</v>
          </cell>
          <cell r="C69" t="str">
            <v>男</v>
          </cell>
        </row>
        <row r="70">
          <cell r="B70" t="str">
            <v>郑林阳</v>
          </cell>
          <cell r="C70" t="str">
            <v>男</v>
          </cell>
        </row>
        <row r="71">
          <cell r="B71" t="str">
            <v>余舒婷</v>
          </cell>
          <cell r="C71" t="str">
            <v>女</v>
          </cell>
        </row>
        <row r="72">
          <cell r="B72" t="str">
            <v>王雪梦</v>
          </cell>
          <cell r="C72" t="str">
            <v>女</v>
          </cell>
        </row>
        <row r="73">
          <cell r="B73" t="str">
            <v>张备备</v>
          </cell>
          <cell r="C73" t="str">
            <v>男</v>
          </cell>
        </row>
        <row r="74">
          <cell r="B74" t="str">
            <v>詹初年</v>
          </cell>
          <cell r="C74" t="str">
            <v>女</v>
          </cell>
        </row>
        <row r="75">
          <cell r="B75" t="str">
            <v>陈淑怡</v>
          </cell>
          <cell r="C75" t="str">
            <v>女</v>
          </cell>
        </row>
        <row r="76">
          <cell r="B76" t="str">
            <v>何方</v>
          </cell>
          <cell r="C76" t="str">
            <v>女</v>
          </cell>
        </row>
        <row r="77">
          <cell r="B77" t="str">
            <v>詹晓丹</v>
          </cell>
          <cell r="C77" t="str">
            <v>女</v>
          </cell>
        </row>
        <row r="78">
          <cell r="B78" t="str">
            <v>张玉园</v>
          </cell>
          <cell r="C78" t="str">
            <v>女</v>
          </cell>
        </row>
        <row r="79">
          <cell r="B79" t="str">
            <v>刘梦婧</v>
          </cell>
          <cell r="C79" t="str">
            <v>女</v>
          </cell>
        </row>
        <row r="80">
          <cell r="B80" t="str">
            <v>张超</v>
          </cell>
          <cell r="C80" t="str">
            <v>女</v>
          </cell>
        </row>
        <row r="81">
          <cell r="B81" t="str">
            <v>颜念桐</v>
          </cell>
          <cell r="C81" t="str">
            <v>女</v>
          </cell>
        </row>
        <row r="82">
          <cell r="B82" t="str">
            <v>涂淑萍</v>
          </cell>
          <cell r="C82" t="str">
            <v>女</v>
          </cell>
        </row>
        <row r="83">
          <cell r="B83" t="str">
            <v>邓东红</v>
          </cell>
          <cell r="C83" t="str">
            <v>女</v>
          </cell>
        </row>
        <row r="84">
          <cell r="B84" t="str">
            <v>裴永丹</v>
          </cell>
          <cell r="C84" t="str">
            <v>女</v>
          </cell>
        </row>
        <row r="85">
          <cell r="B85" t="str">
            <v>林焕珍</v>
          </cell>
          <cell r="C85" t="str">
            <v>女</v>
          </cell>
        </row>
        <row r="86">
          <cell r="B86" t="str">
            <v>徐惠宽</v>
          </cell>
          <cell r="C86" t="str">
            <v>女</v>
          </cell>
        </row>
        <row r="87">
          <cell r="B87" t="str">
            <v>莫祺祺</v>
          </cell>
          <cell r="C87" t="str">
            <v>女</v>
          </cell>
        </row>
        <row r="88">
          <cell r="B88" t="str">
            <v>甘金玉</v>
          </cell>
          <cell r="C88" t="str">
            <v>女</v>
          </cell>
        </row>
        <row r="89">
          <cell r="B89" t="str">
            <v>李风仪</v>
          </cell>
          <cell r="C89" t="str">
            <v>女</v>
          </cell>
        </row>
        <row r="90">
          <cell r="B90" t="str">
            <v>苏茵</v>
          </cell>
          <cell r="C90" t="str">
            <v>女</v>
          </cell>
        </row>
        <row r="91">
          <cell r="B91" t="str">
            <v>林芳妹</v>
          </cell>
          <cell r="C91" t="str">
            <v>女</v>
          </cell>
        </row>
        <row r="92">
          <cell r="B92" t="str">
            <v>盘佩珊</v>
          </cell>
          <cell r="C92" t="str">
            <v>女</v>
          </cell>
        </row>
        <row r="93">
          <cell r="B93" t="str">
            <v>李宗燕</v>
          </cell>
          <cell r="C93" t="str">
            <v>女</v>
          </cell>
        </row>
        <row r="94">
          <cell r="B94" t="str">
            <v>冯嘉韵</v>
          </cell>
          <cell r="C94" t="str">
            <v>女</v>
          </cell>
        </row>
        <row r="95">
          <cell r="B95" t="str">
            <v>汤娟</v>
          </cell>
          <cell r="C95" t="str">
            <v>女</v>
          </cell>
        </row>
        <row r="96">
          <cell r="B96" t="str">
            <v>陈韵贤</v>
          </cell>
          <cell r="C96" t="str">
            <v>女</v>
          </cell>
        </row>
        <row r="97">
          <cell r="B97" t="str">
            <v>邓结珊</v>
          </cell>
          <cell r="C97" t="str">
            <v>女</v>
          </cell>
        </row>
        <row r="98">
          <cell r="B98" t="str">
            <v>杨嘉</v>
          </cell>
          <cell r="C98" t="str">
            <v>女</v>
          </cell>
        </row>
        <row r="99">
          <cell r="B99" t="str">
            <v>龙海波</v>
          </cell>
          <cell r="C99" t="str">
            <v>女</v>
          </cell>
        </row>
        <row r="100">
          <cell r="B100" t="str">
            <v>郑展雄</v>
          </cell>
          <cell r="C100" t="str">
            <v>男</v>
          </cell>
        </row>
        <row r="101">
          <cell r="B101" t="str">
            <v>郑伯平</v>
          </cell>
          <cell r="C101" t="str">
            <v>男</v>
          </cell>
        </row>
        <row r="102">
          <cell r="B102" t="str">
            <v>蒋家强</v>
          </cell>
          <cell r="C102" t="str">
            <v>男</v>
          </cell>
        </row>
        <row r="103">
          <cell r="B103" t="str">
            <v>李家栋</v>
          </cell>
          <cell r="C103" t="str">
            <v>男</v>
          </cell>
        </row>
        <row r="104">
          <cell r="B104" t="str">
            <v>杨远通</v>
          </cell>
          <cell r="C104" t="str">
            <v>男</v>
          </cell>
        </row>
        <row r="105">
          <cell r="B105" t="str">
            <v>应文良</v>
          </cell>
          <cell r="C105" t="str">
            <v>男</v>
          </cell>
        </row>
        <row r="106">
          <cell r="B106" t="str">
            <v>李艺蕊</v>
          </cell>
          <cell r="C106" t="str">
            <v>女</v>
          </cell>
        </row>
        <row r="107">
          <cell r="B107" t="str">
            <v>聂文宝</v>
          </cell>
          <cell r="C107" t="str">
            <v>男</v>
          </cell>
        </row>
        <row r="108">
          <cell r="B108" t="str">
            <v>Yandy.Law</v>
          </cell>
          <cell r="C108" t="str">
            <v>女</v>
          </cell>
        </row>
        <row r="109">
          <cell r="B109" t="str">
            <v>Steven.Chau</v>
          </cell>
          <cell r="C109" t="str">
            <v>男</v>
          </cell>
        </row>
        <row r="110">
          <cell r="B110" t="str">
            <v>Yeelee Ngai</v>
          </cell>
          <cell r="C110" t="str">
            <v>女</v>
          </cell>
        </row>
        <row r="111">
          <cell r="B111" t="str">
            <v>张翠霞</v>
          </cell>
          <cell r="C111" t="str">
            <v>女</v>
          </cell>
        </row>
        <row r="112">
          <cell r="B112" t="str">
            <v>覃巧英</v>
          </cell>
          <cell r="C112" t="str">
            <v>女</v>
          </cell>
        </row>
        <row r="113">
          <cell r="B113" t="str">
            <v>黄丽清</v>
          </cell>
          <cell r="C113" t="str">
            <v>女</v>
          </cell>
        </row>
        <row r="114">
          <cell r="B114" t="str">
            <v>林勇</v>
          </cell>
          <cell r="C114" t="str">
            <v>男</v>
          </cell>
        </row>
        <row r="115">
          <cell r="B115" t="str">
            <v>邱观清</v>
          </cell>
          <cell r="C115" t="str">
            <v>女</v>
          </cell>
        </row>
        <row r="116">
          <cell r="B116" t="str">
            <v>李冰炎</v>
          </cell>
          <cell r="C116" t="str">
            <v>女</v>
          </cell>
        </row>
        <row r="117">
          <cell r="B117" t="str">
            <v>张敏</v>
          </cell>
          <cell r="C117" t="str">
            <v>女</v>
          </cell>
        </row>
        <row r="118">
          <cell r="B118" t="str">
            <v>李艺芳</v>
          </cell>
          <cell r="C118" t="str">
            <v>女</v>
          </cell>
        </row>
        <row r="119">
          <cell r="B119" t="str">
            <v>郭秀婷</v>
          </cell>
          <cell r="C119" t="str">
            <v>女</v>
          </cell>
        </row>
        <row r="120">
          <cell r="B120" t="str">
            <v>高红</v>
          </cell>
          <cell r="C120" t="str">
            <v>女</v>
          </cell>
        </row>
        <row r="121">
          <cell r="B121" t="str">
            <v>肖国悦</v>
          </cell>
          <cell r="C121" t="str">
            <v>男</v>
          </cell>
        </row>
        <row r="122">
          <cell r="B122" t="str">
            <v>姚业涛</v>
          </cell>
          <cell r="C122" t="str">
            <v>男</v>
          </cell>
        </row>
        <row r="123">
          <cell r="B123" t="str">
            <v>陈宇森</v>
          </cell>
          <cell r="C123" t="str">
            <v>男</v>
          </cell>
        </row>
        <row r="124">
          <cell r="B124" t="str">
            <v>梁佳源</v>
          </cell>
          <cell r="C124" t="str">
            <v>男</v>
          </cell>
        </row>
        <row r="125">
          <cell r="B125" t="str">
            <v>陈嘉文</v>
          </cell>
          <cell r="C125" t="str">
            <v>男</v>
          </cell>
        </row>
        <row r="126">
          <cell r="B126" t="str">
            <v>翁建倍</v>
          </cell>
          <cell r="C126" t="str">
            <v>男</v>
          </cell>
        </row>
        <row r="127">
          <cell r="B127" t="str">
            <v>陈慧</v>
          </cell>
          <cell r="C127" t="str">
            <v>女</v>
          </cell>
        </row>
        <row r="128">
          <cell r="B128" t="str">
            <v>陈晓丹</v>
          </cell>
          <cell r="C128" t="str">
            <v>女</v>
          </cell>
        </row>
        <row r="129">
          <cell r="B129" t="str">
            <v>温春媚</v>
          </cell>
          <cell r="C129" t="str">
            <v>女</v>
          </cell>
        </row>
        <row r="130">
          <cell r="B130" t="str">
            <v>张振宇</v>
          </cell>
          <cell r="C130" t="str">
            <v>男</v>
          </cell>
        </row>
        <row r="131">
          <cell r="B131" t="str">
            <v>李雄辉</v>
          </cell>
          <cell r="C131" t="str">
            <v>男</v>
          </cell>
        </row>
        <row r="132">
          <cell r="B132" t="str">
            <v>王楠</v>
          </cell>
          <cell r="C132" t="str">
            <v>女</v>
          </cell>
        </row>
        <row r="133">
          <cell r="B133" t="str">
            <v>瞿婷</v>
          </cell>
          <cell r="C133" t="str">
            <v>女</v>
          </cell>
        </row>
        <row r="134">
          <cell r="B134" t="str">
            <v>庞凯</v>
          </cell>
          <cell r="C134" t="str">
            <v>男</v>
          </cell>
        </row>
        <row r="135">
          <cell r="B135" t="str">
            <v>谢宇</v>
          </cell>
          <cell r="C135" t="str">
            <v>女</v>
          </cell>
        </row>
        <row r="136">
          <cell r="B136" t="str">
            <v>黄少宏</v>
          </cell>
          <cell r="C136" t="str">
            <v>男</v>
          </cell>
        </row>
        <row r="137">
          <cell r="B137" t="str">
            <v>林佩武</v>
          </cell>
          <cell r="C137" t="str">
            <v>男</v>
          </cell>
        </row>
        <row r="138">
          <cell r="B138" t="str">
            <v>叶锦甜</v>
          </cell>
          <cell r="C138" t="str">
            <v>女</v>
          </cell>
        </row>
        <row r="139">
          <cell r="B139" t="str">
            <v>林永亮</v>
          </cell>
          <cell r="C139" t="str">
            <v>男</v>
          </cell>
        </row>
        <row r="140">
          <cell r="B140" t="str">
            <v>林子博</v>
          </cell>
          <cell r="C140" t="str">
            <v>男</v>
          </cell>
        </row>
        <row r="141">
          <cell r="B141" t="str">
            <v>郭佳</v>
          </cell>
          <cell r="C141" t="str">
            <v>女</v>
          </cell>
        </row>
        <row r="142">
          <cell r="B142" t="str">
            <v>吉冠琨</v>
          </cell>
          <cell r="C142" t="str">
            <v>男</v>
          </cell>
        </row>
        <row r="143">
          <cell r="B143" t="str">
            <v>龚椰城</v>
          </cell>
          <cell r="C143" t="str">
            <v>男</v>
          </cell>
        </row>
        <row r="144">
          <cell r="B144" t="str">
            <v>苏彩虹</v>
          </cell>
          <cell r="C144" t="str">
            <v>女</v>
          </cell>
        </row>
        <row r="145">
          <cell r="B145" t="str">
            <v>曾萍萍</v>
          </cell>
          <cell r="C145" t="str">
            <v>女</v>
          </cell>
        </row>
        <row r="146">
          <cell r="B146" t="str">
            <v>张笑桢</v>
          </cell>
          <cell r="C146" t="str">
            <v>女</v>
          </cell>
        </row>
        <row r="147">
          <cell r="B147" t="str">
            <v>杨清雯</v>
          </cell>
          <cell r="C147" t="str">
            <v>女</v>
          </cell>
        </row>
        <row r="148">
          <cell r="B148" t="str">
            <v>朱坚华</v>
          </cell>
          <cell r="C148" t="str">
            <v>男</v>
          </cell>
        </row>
        <row r="149">
          <cell r="B149" t="str">
            <v>冯荣标</v>
          </cell>
          <cell r="C149" t="str">
            <v>男</v>
          </cell>
        </row>
        <row r="150">
          <cell r="B150" t="str">
            <v>崔广彦</v>
          </cell>
          <cell r="C150" t="str">
            <v>女</v>
          </cell>
        </row>
        <row r="151">
          <cell r="B151" t="str">
            <v>刘少玲</v>
          </cell>
          <cell r="C151" t="str">
            <v>女</v>
          </cell>
        </row>
        <row r="152">
          <cell r="B152" t="str">
            <v>肖锦明</v>
          </cell>
          <cell r="C152" t="str">
            <v>女</v>
          </cell>
        </row>
        <row r="153">
          <cell r="B153" t="str">
            <v>王娟</v>
          </cell>
          <cell r="C153" t="str">
            <v>女</v>
          </cell>
        </row>
        <row r="154">
          <cell r="B154" t="str">
            <v>黄丽萍</v>
          </cell>
          <cell r="C154" t="str">
            <v>女</v>
          </cell>
        </row>
        <row r="155">
          <cell r="B155" t="str">
            <v>温芳兰</v>
          </cell>
          <cell r="C155" t="str">
            <v>女</v>
          </cell>
        </row>
        <row r="156">
          <cell r="B156" t="str">
            <v>黄翠华</v>
          </cell>
          <cell r="C156" t="str">
            <v>女</v>
          </cell>
        </row>
        <row r="157">
          <cell r="B157" t="str">
            <v>吴惠芳</v>
          </cell>
          <cell r="C157" t="str">
            <v>女</v>
          </cell>
        </row>
        <row r="158">
          <cell r="B158" t="str">
            <v>陈月娥</v>
          </cell>
          <cell r="C158" t="str">
            <v>女</v>
          </cell>
        </row>
        <row r="159">
          <cell r="B159" t="str">
            <v>邹淑芬</v>
          </cell>
          <cell r="C159" t="str">
            <v>女</v>
          </cell>
        </row>
        <row r="160">
          <cell r="B160" t="str">
            <v>刘敬豪</v>
          </cell>
          <cell r="C160" t="str">
            <v>男</v>
          </cell>
        </row>
        <row r="161">
          <cell r="B161" t="str">
            <v>严永红</v>
          </cell>
          <cell r="C161" t="str">
            <v>女</v>
          </cell>
        </row>
        <row r="162">
          <cell r="B162" t="str">
            <v>王亚平</v>
          </cell>
          <cell r="C162" t="str">
            <v>女</v>
          </cell>
        </row>
        <row r="163">
          <cell r="B163" t="str">
            <v>刘文慧</v>
          </cell>
          <cell r="C163" t="str">
            <v>女</v>
          </cell>
        </row>
        <row r="164">
          <cell r="B164" t="str">
            <v>杨燕珊</v>
          </cell>
          <cell r="C164" t="str">
            <v>女</v>
          </cell>
        </row>
        <row r="165">
          <cell r="B165" t="str">
            <v>梁煜然</v>
          </cell>
          <cell r="C165" t="str">
            <v>女</v>
          </cell>
        </row>
        <row r="166">
          <cell r="B166" t="str">
            <v>王佳</v>
          </cell>
          <cell r="C166" t="str">
            <v>女</v>
          </cell>
        </row>
        <row r="167">
          <cell r="B167" t="str">
            <v>黎晓莹</v>
          </cell>
          <cell r="C167" t="str">
            <v>女</v>
          </cell>
        </row>
        <row r="168">
          <cell r="B168" t="str">
            <v>伍绮文</v>
          </cell>
          <cell r="C168" t="str">
            <v>女</v>
          </cell>
        </row>
        <row r="169">
          <cell r="B169" t="str">
            <v>李泽荣</v>
          </cell>
          <cell r="C169" t="str">
            <v>女</v>
          </cell>
        </row>
        <row r="170">
          <cell r="B170" t="str">
            <v>黄宇</v>
          </cell>
          <cell r="C170" t="str">
            <v>男</v>
          </cell>
        </row>
        <row r="171">
          <cell r="B171" t="str">
            <v>叶铭彬</v>
          </cell>
          <cell r="C171" t="str">
            <v>男</v>
          </cell>
        </row>
        <row r="172">
          <cell r="B172" t="str">
            <v>冯家豪</v>
          </cell>
          <cell r="C172" t="str">
            <v>男</v>
          </cell>
        </row>
        <row r="173">
          <cell r="B173" t="str">
            <v>梁泳琪</v>
          </cell>
          <cell r="C173" t="str">
            <v>女</v>
          </cell>
        </row>
        <row r="174">
          <cell r="B174" t="str">
            <v>陈伟霞</v>
          </cell>
          <cell r="C174" t="str">
            <v>女</v>
          </cell>
        </row>
        <row r="175">
          <cell r="B175" t="str">
            <v>吕秀芳</v>
          </cell>
          <cell r="C175" t="str">
            <v>女</v>
          </cell>
        </row>
        <row r="176">
          <cell r="B176" t="str">
            <v>陈燕敏</v>
          </cell>
          <cell r="C176" t="str">
            <v>女</v>
          </cell>
        </row>
        <row r="177">
          <cell r="B177" t="str">
            <v>陶亭宇</v>
          </cell>
          <cell r="C177" t="str">
            <v>女</v>
          </cell>
        </row>
        <row r="178">
          <cell r="B178" t="str">
            <v>李惠霞</v>
          </cell>
          <cell r="C178" t="str">
            <v>女</v>
          </cell>
        </row>
        <row r="179">
          <cell r="B179" t="str">
            <v>梁晓楠</v>
          </cell>
          <cell r="C179" t="str">
            <v>女</v>
          </cell>
        </row>
        <row r="180">
          <cell r="B180" t="str">
            <v>刘佳玉</v>
          </cell>
          <cell r="C180" t="str">
            <v>女</v>
          </cell>
        </row>
        <row r="181">
          <cell r="B181" t="str">
            <v>曾丽敏</v>
          </cell>
          <cell r="C181" t="str">
            <v>女</v>
          </cell>
        </row>
        <row r="182">
          <cell r="B182" t="str">
            <v>周朗烽</v>
          </cell>
          <cell r="C182" t="str">
            <v>男</v>
          </cell>
        </row>
        <row r="183">
          <cell r="B183" t="str">
            <v>陈艳阳</v>
          </cell>
          <cell r="C183" t="str">
            <v>男</v>
          </cell>
        </row>
        <row r="184">
          <cell r="B184" t="str">
            <v>冯嘉健</v>
          </cell>
          <cell r="C184" t="str">
            <v>男</v>
          </cell>
        </row>
        <row r="185">
          <cell r="B185" t="str">
            <v>吴裕涛</v>
          </cell>
          <cell r="C185" t="str">
            <v>男</v>
          </cell>
        </row>
        <row r="186">
          <cell r="B186" t="str">
            <v>罗佩贞</v>
          </cell>
          <cell r="C186" t="str">
            <v>女</v>
          </cell>
        </row>
        <row r="187">
          <cell r="B187" t="str">
            <v>刘嘉民</v>
          </cell>
          <cell r="C187" t="str">
            <v>男</v>
          </cell>
        </row>
        <row r="188">
          <cell r="B188" t="str">
            <v>李思颖</v>
          </cell>
          <cell r="C188" t="str">
            <v>女</v>
          </cell>
        </row>
        <row r="189">
          <cell r="B189" t="str">
            <v>徐碧燕</v>
          </cell>
          <cell r="C189" t="str">
            <v>女</v>
          </cell>
        </row>
        <row r="190">
          <cell r="B190" t="str">
            <v>李嘉茹</v>
          </cell>
          <cell r="C190" t="str">
            <v>女</v>
          </cell>
        </row>
        <row r="191">
          <cell r="B191" t="str">
            <v>廖志恒</v>
          </cell>
          <cell r="C191" t="str">
            <v>男</v>
          </cell>
        </row>
        <row r="192">
          <cell r="B192" t="str">
            <v>周晓兰</v>
          </cell>
          <cell r="C192" t="str">
            <v>女</v>
          </cell>
        </row>
        <row r="193">
          <cell r="B193" t="str">
            <v>梁美娟</v>
          </cell>
          <cell r="C193" t="str">
            <v>女</v>
          </cell>
        </row>
        <row r="194">
          <cell r="B194" t="str">
            <v>梁家权</v>
          </cell>
          <cell r="C194" t="str">
            <v>男</v>
          </cell>
        </row>
        <row r="195">
          <cell r="B195" t="str">
            <v>周练敏</v>
          </cell>
          <cell r="C195" t="str">
            <v>女</v>
          </cell>
        </row>
        <row r="196">
          <cell r="B196" t="str">
            <v>林梅芳</v>
          </cell>
          <cell r="C196" t="str">
            <v>女</v>
          </cell>
        </row>
        <row r="197">
          <cell r="B197" t="str">
            <v>华攸林</v>
          </cell>
          <cell r="C197" t="str">
            <v>男</v>
          </cell>
        </row>
        <row r="198">
          <cell r="B198" t="str">
            <v>袁怡雯</v>
          </cell>
          <cell r="C198" t="str">
            <v>女</v>
          </cell>
        </row>
        <row r="199">
          <cell r="B199" t="str">
            <v>金涛</v>
          </cell>
          <cell r="C199" t="str">
            <v>男</v>
          </cell>
        </row>
        <row r="200">
          <cell r="B200" t="str">
            <v>李珠豪</v>
          </cell>
          <cell r="C200" t="str">
            <v>男</v>
          </cell>
        </row>
        <row r="201">
          <cell r="B201" t="str">
            <v>宋志业</v>
          </cell>
          <cell r="C201" t="str">
            <v>男</v>
          </cell>
        </row>
        <row r="202">
          <cell r="B202" t="str">
            <v>黄碧霞</v>
          </cell>
          <cell r="C202" t="str">
            <v>女</v>
          </cell>
        </row>
        <row r="203">
          <cell r="B203" t="str">
            <v>李永赵</v>
          </cell>
          <cell r="C203" t="str">
            <v>男</v>
          </cell>
        </row>
        <row r="204">
          <cell r="B204" t="str">
            <v>梁源</v>
          </cell>
          <cell r="C204" t="str">
            <v>男</v>
          </cell>
        </row>
        <row r="205">
          <cell r="B205" t="str">
            <v>王家威</v>
          </cell>
          <cell r="C205" t="str">
            <v>男</v>
          </cell>
        </row>
        <row r="206">
          <cell r="B206" t="str">
            <v>Jennifer.Wu</v>
          </cell>
          <cell r="C206" t="str">
            <v>女</v>
          </cell>
        </row>
        <row r="207">
          <cell r="B207" t="str">
            <v>Ivy.Chan</v>
          </cell>
          <cell r="C207" t="str">
            <v>女</v>
          </cell>
        </row>
        <row r="208">
          <cell r="B208" t="str">
            <v>Pearl.Luk</v>
          </cell>
          <cell r="C208" t="str">
            <v>女</v>
          </cell>
        </row>
        <row r="209">
          <cell r="B209" t="str">
            <v>Carry.Tsoi</v>
          </cell>
          <cell r="C209" t="str">
            <v>女</v>
          </cell>
        </row>
        <row r="210">
          <cell r="B210" t="str">
            <v>Patrick.Yau</v>
          </cell>
          <cell r="C210" t="str">
            <v>男</v>
          </cell>
        </row>
        <row r="211">
          <cell r="B211" t="str">
            <v>Chan Tse Sin</v>
          </cell>
          <cell r="C211" t="str">
            <v>女</v>
          </cell>
        </row>
        <row r="212">
          <cell r="B212" t="str">
            <v>Ivan.Lau</v>
          </cell>
          <cell r="C212" t="str">
            <v>男</v>
          </cell>
        </row>
        <row r="213">
          <cell r="B213" t="str">
            <v>Gladys.Lo</v>
          </cell>
          <cell r="C213" t="str">
            <v>女</v>
          </cell>
        </row>
        <row r="214">
          <cell r="B214" t="str">
            <v>Rico.Ma</v>
          </cell>
          <cell r="C214" t="str">
            <v>男</v>
          </cell>
        </row>
        <row r="215">
          <cell r="B215" t="str">
            <v>Ricky Fung</v>
          </cell>
          <cell r="C215" t="str">
            <v>男</v>
          </cell>
        </row>
        <row r="216">
          <cell r="B216" t="str">
            <v>Yumi.Cheung</v>
          </cell>
          <cell r="C216" t="str">
            <v>女</v>
          </cell>
        </row>
        <row r="217">
          <cell r="B217" t="str">
            <v>Ricky.Chan</v>
          </cell>
          <cell r="C217" t="str">
            <v>男</v>
          </cell>
        </row>
        <row r="218">
          <cell r="B218" t="str">
            <v>MandySM.Chan</v>
          </cell>
          <cell r="C218" t="str">
            <v>女</v>
          </cell>
        </row>
        <row r="219">
          <cell r="B219" t="str">
            <v>Ainex.Hon</v>
          </cell>
          <cell r="C219" t="str">
            <v>男</v>
          </cell>
        </row>
        <row r="220">
          <cell r="B220" t="str">
            <v>Cherry.See</v>
          </cell>
          <cell r="C220" t="str">
            <v>女</v>
          </cell>
        </row>
        <row r="221">
          <cell r="B221" t="str">
            <v>Chan.Chan</v>
          </cell>
          <cell r="C221" t="str">
            <v>女</v>
          </cell>
        </row>
        <row r="222">
          <cell r="B222" t="str">
            <v>Tingki.Fong</v>
          </cell>
          <cell r="C222" t="str">
            <v>女</v>
          </cell>
        </row>
        <row r="223">
          <cell r="B223" t="str">
            <v>Suki.Chiu</v>
          </cell>
          <cell r="C223" t="str">
            <v>女</v>
          </cell>
        </row>
        <row r="224">
          <cell r="B224" t="str">
            <v>Carmen.Kwok</v>
          </cell>
          <cell r="C224" t="str">
            <v>女</v>
          </cell>
        </row>
        <row r="225">
          <cell r="B225" t="str">
            <v>Iris.Yeung</v>
          </cell>
          <cell r="C225" t="str">
            <v>女</v>
          </cell>
        </row>
        <row r="226">
          <cell r="B226" t="str">
            <v>Mandy.Lau</v>
          </cell>
          <cell r="C226" t="str">
            <v>女</v>
          </cell>
        </row>
        <row r="227">
          <cell r="B227" t="str">
            <v>Daisy.Ng</v>
          </cell>
          <cell r="C227" t="str">
            <v>女</v>
          </cell>
        </row>
        <row r="228">
          <cell r="B228" t="str">
            <v>Matthew.Li</v>
          </cell>
          <cell r="C228" t="str">
            <v>男</v>
          </cell>
        </row>
        <row r="229">
          <cell r="B229" t="str">
            <v>Jole.Lui</v>
          </cell>
          <cell r="C229" t="str">
            <v>女</v>
          </cell>
        </row>
        <row r="230">
          <cell r="B230" t="str">
            <v>Kammy.Fan</v>
          </cell>
          <cell r="C230" t="str">
            <v>女</v>
          </cell>
        </row>
        <row r="231">
          <cell r="B231" t="str">
            <v>Jojo.Chau</v>
          </cell>
          <cell r="C231" t="str">
            <v>女</v>
          </cell>
        </row>
        <row r="232">
          <cell r="B232" t="str">
            <v>钟莎莎</v>
          </cell>
          <cell r="C232" t="str">
            <v>女</v>
          </cell>
        </row>
        <row r="233">
          <cell r="B233" t="str">
            <v>吴基腾</v>
          </cell>
          <cell r="C233" t="str">
            <v>男</v>
          </cell>
        </row>
        <row r="234">
          <cell r="B234" t="str">
            <v>沈金旺</v>
          </cell>
          <cell r="C234" t="str">
            <v>男</v>
          </cell>
        </row>
        <row r="235">
          <cell r="B235" t="str">
            <v>刘婷燕</v>
          </cell>
          <cell r="C235" t="str">
            <v>女</v>
          </cell>
        </row>
        <row r="236">
          <cell r="B236" t="str">
            <v>李煜民</v>
          </cell>
          <cell r="C236" t="str">
            <v>男</v>
          </cell>
        </row>
        <row r="237">
          <cell r="B237" t="str">
            <v>林昇毅</v>
          </cell>
          <cell r="C237" t="str">
            <v>男</v>
          </cell>
        </row>
        <row r="238">
          <cell r="B238" t="str">
            <v>侯春旭</v>
          </cell>
          <cell r="C238" t="str">
            <v>女</v>
          </cell>
        </row>
        <row r="239">
          <cell r="B239" t="str">
            <v>薛恒</v>
          </cell>
          <cell r="C239" t="str">
            <v>男</v>
          </cell>
        </row>
        <row r="240">
          <cell r="B240" t="str">
            <v>王辉</v>
          </cell>
          <cell r="C240" t="str">
            <v>男</v>
          </cell>
        </row>
        <row r="241">
          <cell r="B241" t="str">
            <v>颜伟文</v>
          </cell>
          <cell r="C241" t="str">
            <v>男</v>
          </cell>
        </row>
        <row r="242">
          <cell r="B242" t="str">
            <v>李锋</v>
          </cell>
          <cell r="C242" t="str">
            <v>女</v>
          </cell>
        </row>
        <row r="243">
          <cell r="B243" t="str">
            <v>朱云燕</v>
          </cell>
          <cell r="C243" t="str">
            <v>女</v>
          </cell>
        </row>
        <row r="244">
          <cell r="B244" t="str">
            <v>石晓玫</v>
          </cell>
          <cell r="C244" t="str">
            <v>女</v>
          </cell>
        </row>
        <row r="245">
          <cell r="B245" t="str">
            <v>陈巧清</v>
          </cell>
          <cell r="C245" t="str">
            <v>女</v>
          </cell>
        </row>
        <row r="246">
          <cell r="B246" t="str">
            <v>陈思峰</v>
          </cell>
          <cell r="C246" t="str">
            <v>男</v>
          </cell>
        </row>
        <row r="247">
          <cell r="B247" t="str">
            <v>郑玲</v>
          </cell>
          <cell r="C247" t="str">
            <v>女</v>
          </cell>
        </row>
        <row r="248">
          <cell r="B248" t="str">
            <v>徐海燕</v>
          </cell>
          <cell r="C248" t="str">
            <v>女</v>
          </cell>
        </row>
        <row r="249">
          <cell r="B249" t="str">
            <v>马斯枫</v>
          </cell>
          <cell r="C249" t="str">
            <v>男</v>
          </cell>
        </row>
        <row r="250">
          <cell r="B250" t="str">
            <v>李瑞明</v>
          </cell>
          <cell r="C250" t="str">
            <v>男</v>
          </cell>
        </row>
        <row r="251">
          <cell r="B251" t="str">
            <v>陈晓玲</v>
          </cell>
          <cell r="C251" t="str">
            <v>女</v>
          </cell>
        </row>
        <row r="252">
          <cell r="B252" t="str">
            <v>高迪</v>
          </cell>
          <cell r="C252" t="str">
            <v>男</v>
          </cell>
        </row>
        <row r="253">
          <cell r="B253" t="str">
            <v>郑嘉辉</v>
          </cell>
          <cell r="C253" t="str">
            <v>男</v>
          </cell>
        </row>
        <row r="254">
          <cell r="B254" t="str">
            <v>许泽钰</v>
          </cell>
          <cell r="C254" t="str">
            <v>男</v>
          </cell>
        </row>
        <row r="255">
          <cell r="B255" t="str">
            <v>张子龙</v>
          </cell>
          <cell r="C255" t="str">
            <v>男</v>
          </cell>
        </row>
        <row r="256">
          <cell r="B256" t="str">
            <v>罗小花</v>
          </cell>
          <cell r="C256" t="str">
            <v>女</v>
          </cell>
        </row>
        <row r="257">
          <cell r="B257" t="str">
            <v>李伟仁</v>
          </cell>
          <cell r="C257" t="str">
            <v>男</v>
          </cell>
        </row>
        <row r="258">
          <cell r="B258" t="str">
            <v>卢淇淇</v>
          </cell>
          <cell r="C258" t="str">
            <v>女</v>
          </cell>
        </row>
        <row r="259">
          <cell r="B259" t="str">
            <v>陈雪婷</v>
          </cell>
          <cell r="C259" t="str">
            <v>女</v>
          </cell>
        </row>
        <row r="260">
          <cell r="B260" t="str">
            <v>黄雅虹</v>
          </cell>
          <cell r="C260" t="str">
            <v>女</v>
          </cell>
        </row>
        <row r="261">
          <cell r="B261" t="str">
            <v>陈雪妮</v>
          </cell>
          <cell r="C261" t="str">
            <v>女</v>
          </cell>
        </row>
        <row r="262">
          <cell r="B262" t="str">
            <v>杨琴</v>
          </cell>
          <cell r="C262" t="str">
            <v>女</v>
          </cell>
        </row>
        <row r="263">
          <cell r="B263" t="str">
            <v>张榕蓉</v>
          </cell>
          <cell r="C263" t="str">
            <v>女</v>
          </cell>
        </row>
        <row r="264">
          <cell r="B264" t="str">
            <v>高芷欣</v>
          </cell>
          <cell r="C264" t="str">
            <v>女</v>
          </cell>
        </row>
        <row r="265">
          <cell r="B265" t="str">
            <v>黄雯畅</v>
          </cell>
          <cell r="C265" t="str">
            <v>女</v>
          </cell>
        </row>
        <row r="266">
          <cell r="B266" t="str">
            <v>戴晓梅</v>
          </cell>
          <cell r="C266" t="str">
            <v>女</v>
          </cell>
        </row>
        <row r="267">
          <cell r="B267" t="str">
            <v>何雪恋</v>
          </cell>
          <cell r="C267" t="str">
            <v>女</v>
          </cell>
        </row>
        <row r="268">
          <cell r="B268" t="str">
            <v>裴楚莲</v>
          </cell>
          <cell r="C268" t="str">
            <v>女</v>
          </cell>
        </row>
        <row r="269">
          <cell r="B269" t="str">
            <v>张霜霜</v>
          </cell>
          <cell r="C269" t="str">
            <v>女</v>
          </cell>
        </row>
        <row r="270">
          <cell r="B270" t="str">
            <v>柯丽娜</v>
          </cell>
          <cell r="C270" t="str">
            <v>女</v>
          </cell>
        </row>
        <row r="271">
          <cell r="B271" t="str">
            <v>孙宗慧</v>
          </cell>
          <cell r="C271" t="str">
            <v>女</v>
          </cell>
        </row>
        <row r="272">
          <cell r="B272" t="str">
            <v>林雅蓉</v>
          </cell>
          <cell r="C272" t="str">
            <v>女</v>
          </cell>
        </row>
        <row r="273">
          <cell r="B273" t="str">
            <v>陈茜琳</v>
          </cell>
          <cell r="C273" t="str">
            <v>女</v>
          </cell>
        </row>
        <row r="274">
          <cell r="B274" t="str">
            <v>郑雯桦</v>
          </cell>
          <cell r="C274" t="str">
            <v>女</v>
          </cell>
        </row>
        <row r="275">
          <cell r="B275" t="str">
            <v>李艳</v>
          </cell>
          <cell r="C275" t="str">
            <v>女</v>
          </cell>
        </row>
        <row r="276">
          <cell r="B276" t="str">
            <v>吴锦雪</v>
          </cell>
          <cell r="C276" t="str">
            <v>女</v>
          </cell>
        </row>
        <row r="277">
          <cell r="B277" t="str">
            <v>谭雅文</v>
          </cell>
          <cell r="C277" t="str">
            <v>女</v>
          </cell>
        </row>
        <row r="278">
          <cell r="B278" t="str">
            <v>黄巧琴</v>
          </cell>
          <cell r="C278" t="str">
            <v>女</v>
          </cell>
        </row>
        <row r="279">
          <cell r="B279" t="str">
            <v>张楷悦</v>
          </cell>
          <cell r="C279" t="str">
            <v>女</v>
          </cell>
        </row>
        <row r="280">
          <cell r="B280" t="str">
            <v>瞿莲冰</v>
          </cell>
          <cell r="C280" t="str">
            <v>女</v>
          </cell>
        </row>
        <row r="281">
          <cell r="B281" t="str">
            <v>张蕾阳</v>
          </cell>
          <cell r="C281" t="str">
            <v>男</v>
          </cell>
        </row>
        <row r="282">
          <cell r="B282" t="str">
            <v>吴晨曦</v>
          </cell>
          <cell r="C282" t="str">
            <v>男</v>
          </cell>
        </row>
        <row r="283">
          <cell r="B283" t="str">
            <v>洪斯辉</v>
          </cell>
          <cell r="C283" t="str">
            <v>男</v>
          </cell>
        </row>
        <row r="284">
          <cell r="B284" t="str">
            <v>钟海文</v>
          </cell>
          <cell r="C284" t="str">
            <v>男</v>
          </cell>
        </row>
        <row r="285">
          <cell r="B285" t="str">
            <v>蔡建</v>
          </cell>
          <cell r="C285" t="str">
            <v>男</v>
          </cell>
        </row>
        <row r="286">
          <cell r="B286" t="str">
            <v>黄建明</v>
          </cell>
          <cell r="C286" t="str">
            <v>男</v>
          </cell>
        </row>
        <row r="287">
          <cell r="B287" t="str">
            <v>林有权</v>
          </cell>
          <cell r="C287" t="str">
            <v>男</v>
          </cell>
        </row>
        <row r="288">
          <cell r="B288" t="str">
            <v>唐雨薇</v>
          </cell>
          <cell r="C288" t="str">
            <v>女</v>
          </cell>
        </row>
        <row r="289">
          <cell r="B289" t="str">
            <v>李嘉宝</v>
          </cell>
          <cell r="C289" t="str">
            <v>女</v>
          </cell>
        </row>
        <row r="290">
          <cell r="B290" t="str">
            <v>梁家宝</v>
          </cell>
          <cell r="C290" t="str">
            <v>男</v>
          </cell>
        </row>
        <row r="291">
          <cell r="B291" t="str">
            <v>林彩薇</v>
          </cell>
          <cell r="C291" t="str">
            <v>女</v>
          </cell>
        </row>
        <row r="292">
          <cell r="B292" t="str">
            <v>徐雷航</v>
          </cell>
          <cell r="C292" t="str">
            <v>男</v>
          </cell>
        </row>
        <row r="293">
          <cell r="B293" t="str">
            <v>张丹</v>
          </cell>
          <cell r="C293" t="str">
            <v>女</v>
          </cell>
        </row>
        <row r="294">
          <cell r="B294" t="str">
            <v>蔡星媛</v>
          </cell>
          <cell r="C294" t="str">
            <v>女</v>
          </cell>
        </row>
        <row r="295">
          <cell r="B295" t="str">
            <v>王妍</v>
          </cell>
          <cell r="C295" t="str">
            <v>女</v>
          </cell>
        </row>
        <row r="296">
          <cell r="B296" t="str">
            <v>鞠莹</v>
          </cell>
          <cell r="C296" t="str">
            <v>女</v>
          </cell>
        </row>
        <row r="297">
          <cell r="B297" t="str">
            <v>李颖</v>
          </cell>
          <cell r="C297" t="str">
            <v>女</v>
          </cell>
        </row>
        <row r="298">
          <cell r="B298" t="str">
            <v>孙洪震</v>
          </cell>
          <cell r="C298" t="str">
            <v>男</v>
          </cell>
        </row>
        <row r="299">
          <cell r="B299" t="str">
            <v>高薇薇</v>
          </cell>
          <cell r="C299" t="str">
            <v>女</v>
          </cell>
        </row>
        <row r="300">
          <cell r="B300" t="str">
            <v>姜楠</v>
          </cell>
          <cell r="C300" t="str">
            <v>女</v>
          </cell>
        </row>
        <row r="301">
          <cell r="B301" t="str">
            <v>王拓</v>
          </cell>
          <cell r="C301" t="str">
            <v>女</v>
          </cell>
        </row>
        <row r="302">
          <cell r="B302" t="str">
            <v>李滢</v>
          </cell>
          <cell r="C302" t="str">
            <v>女</v>
          </cell>
        </row>
        <row r="303">
          <cell r="B303" t="str">
            <v>吴玉楠</v>
          </cell>
          <cell r="C303" t="str">
            <v>女</v>
          </cell>
        </row>
        <row r="304">
          <cell r="B304" t="str">
            <v>李元壮</v>
          </cell>
          <cell r="C304" t="str">
            <v>男</v>
          </cell>
        </row>
        <row r="305">
          <cell r="B305" t="str">
            <v>王青云</v>
          </cell>
          <cell r="C305" t="str">
            <v>男</v>
          </cell>
        </row>
        <row r="306">
          <cell r="B306" t="str">
            <v>赵双微</v>
          </cell>
          <cell r="C306" t="str">
            <v>女</v>
          </cell>
        </row>
        <row r="307">
          <cell r="B307" t="str">
            <v>李春巍</v>
          </cell>
          <cell r="C307" t="str">
            <v>男</v>
          </cell>
        </row>
        <row r="308">
          <cell r="B308" t="str">
            <v>潘海龙</v>
          </cell>
          <cell r="C308" t="str">
            <v>男</v>
          </cell>
        </row>
        <row r="309">
          <cell r="B309" t="str">
            <v>霍钧桐</v>
          </cell>
          <cell r="C309" t="str">
            <v>女</v>
          </cell>
        </row>
        <row r="310">
          <cell r="B310" t="str">
            <v>曲艳晶</v>
          </cell>
          <cell r="C310" t="str">
            <v>女</v>
          </cell>
        </row>
        <row r="311">
          <cell r="B311" t="str">
            <v>赫景慧</v>
          </cell>
          <cell r="C311" t="str">
            <v>女</v>
          </cell>
        </row>
        <row r="312">
          <cell r="B312" t="str">
            <v>Ami.Wong</v>
          </cell>
          <cell r="C312" t="str">
            <v>女</v>
          </cell>
        </row>
        <row r="313">
          <cell r="B313" t="str">
            <v>Roy.Leung</v>
          </cell>
          <cell r="C313" t="str">
            <v>男</v>
          </cell>
        </row>
        <row r="314">
          <cell r="B314" t="str">
            <v>姜宜聪</v>
          </cell>
          <cell r="C314" t="str">
            <v>男</v>
          </cell>
        </row>
        <row r="315">
          <cell r="B315" t="str">
            <v>梁英群</v>
          </cell>
          <cell r="C315" t="str">
            <v>男</v>
          </cell>
        </row>
        <row r="316">
          <cell r="B316" t="str">
            <v>李艳芬</v>
          </cell>
          <cell r="C316" t="str">
            <v>女</v>
          </cell>
        </row>
        <row r="317">
          <cell r="B317" t="str">
            <v>余美丽</v>
          </cell>
          <cell r="C317" t="str">
            <v>女</v>
          </cell>
        </row>
        <row r="318">
          <cell r="B318" t="str">
            <v>陈文姬</v>
          </cell>
          <cell r="C318" t="str">
            <v>女</v>
          </cell>
        </row>
        <row r="319">
          <cell r="B319" t="str">
            <v>关宇研</v>
          </cell>
          <cell r="C319" t="str">
            <v>女</v>
          </cell>
        </row>
        <row r="320">
          <cell r="B320" t="str">
            <v>林俊</v>
          </cell>
          <cell r="C320" t="str">
            <v>男</v>
          </cell>
        </row>
        <row r="321">
          <cell r="B321" t="str">
            <v>董仕琼</v>
          </cell>
          <cell r="C321" t="str">
            <v>女</v>
          </cell>
        </row>
        <row r="322">
          <cell r="B322" t="str">
            <v>韩磊</v>
          </cell>
          <cell r="C322" t="str">
            <v>男</v>
          </cell>
        </row>
        <row r="323">
          <cell r="B323" t="str">
            <v>张淑燕</v>
          </cell>
          <cell r="C323" t="str">
            <v>女</v>
          </cell>
        </row>
        <row r="324">
          <cell r="B324" t="str">
            <v>陈周应</v>
          </cell>
          <cell r="C324" t="str">
            <v>女</v>
          </cell>
        </row>
        <row r="325">
          <cell r="B325" t="str">
            <v>彭季</v>
          </cell>
          <cell r="C325" t="str">
            <v>男</v>
          </cell>
        </row>
        <row r="326">
          <cell r="B326" t="str">
            <v>钟洋石</v>
          </cell>
          <cell r="C326" t="str">
            <v>男</v>
          </cell>
        </row>
        <row r="327">
          <cell r="B327" t="str">
            <v>罗婕</v>
          </cell>
          <cell r="C327" t="str">
            <v>女</v>
          </cell>
        </row>
        <row r="328">
          <cell r="B328" t="str">
            <v>李施豪</v>
          </cell>
          <cell r="C328" t="str">
            <v>男</v>
          </cell>
        </row>
        <row r="329">
          <cell r="B329" t="str">
            <v>Joyce.Chow</v>
          </cell>
          <cell r="C329" t="str">
            <v>女</v>
          </cell>
        </row>
        <row r="330">
          <cell r="B330" t="str">
            <v>Mandy.Chan</v>
          </cell>
          <cell r="C330" t="str">
            <v>女</v>
          </cell>
        </row>
        <row r="331">
          <cell r="B331" t="str">
            <v>Tweety.Wong</v>
          </cell>
          <cell r="C331" t="str">
            <v>女</v>
          </cell>
        </row>
        <row r="332">
          <cell r="B332" t="str">
            <v>Joey.Choy</v>
          </cell>
          <cell r="C332" t="str">
            <v>女</v>
          </cell>
        </row>
        <row r="333">
          <cell r="B333" t="str">
            <v>Vicky.Luo</v>
          </cell>
          <cell r="C333" t="str">
            <v>女</v>
          </cell>
        </row>
        <row r="334">
          <cell r="B334" t="str">
            <v>Alice.Cheng</v>
          </cell>
          <cell r="C334" t="str">
            <v>女</v>
          </cell>
        </row>
        <row r="335">
          <cell r="B335" t="str">
            <v>Fanny.Lai</v>
          </cell>
          <cell r="C335" t="str">
            <v>女</v>
          </cell>
        </row>
        <row r="336">
          <cell r="B336" t="str">
            <v>Nicole.Yeung</v>
          </cell>
          <cell r="C336" t="str">
            <v>女</v>
          </cell>
        </row>
        <row r="337">
          <cell r="B337" t="str">
            <v>Ching.Lee</v>
          </cell>
          <cell r="C337" t="str">
            <v>女</v>
          </cell>
        </row>
        <row r="338">
          <cell r="B338" t="str">
            <v>宋月霞</v>
          </cell>
          <cell r="C338" t="str">
            <v>女</v>
          </cell>
        </row>
        <row r="339">
          <cell r="B339" t="str">
            <v>陈超</v>
          </cell>
          <cell r="C339" t="str">
            <v>女</v>
          </cell>
        </row>
        <row r="340">
          <cell r="B340" t="str">
            <v>李云婕</v>
          </cell>
          <cell r="C340" t="str">
            <v>女</v>
          </cell>
        </row>
        <row r="341">
          <cell r="B341" t="str">
            <v>董英</v>
          </cell>
          <cell r="C341" t="str">
            <v>女</v>
          </cell>
        </row>
        <row r="342">
          <cell r="B342" t="str">
            <v>李蒙</v>
          </cell>
          <cell r="C342" t="str">
            <v>女</v>
          </cell>
        </row>
        <row r="343">
          <cell r="B343" t="str">
            <v>杨晶</v>
          </cell>
          <cell r="C343" t="str">
            <v>女</v>
          </cell>
        </row>
        <row r="344">
          <cell r="B344" t="str">
            <v>徐彤</v>
          </cell>
          <cell r="C344" t="str">
            <v>女</v>
          </cell>
        </row>
        <row r="345">
          <cell r="B345" t="str">
            <v>葛凤旺</v>
          </cell>
          <cell r="C345" t="str">
            <v>男</v>
          </cell>
        </row>
        <row r="346">
          <cell r="B346" t="str">
            <v>龙丽</v>
          </cell>
          <cell r="C346" t="str">
            <v>女</v>
          </cell>
        </row>
        <row r="347">
          <cell r="B347" t="str">
            <v>赵观群</v>
          </cell>
          <cell r="C347" t="str">
            <v>女</v>
          </cell>
        </row>
        <row r="348">
          <cell r="B348" t="str">
            <v>何月花</v>
          </cell>
          <cell r="C348" t="str">
            <v>女</v>
          </cell>
        </row>
        <row r="349">
          <cell r="B349" t="str">
            <v>李凯瑜</v>
          </cell>
          <cell r="C349" t="str">
            <v>女</v>
          </cell>
        </row>
        <row r="350">
          <cell r="B350" t="str">
            <v>李嘉杰</v>
          </cell>
          <cell r="C350" t="str">
            <v>男</v>
          </cell>
        </row>
        <row r="351">
          <cell r="B351" t="str">
            <v>幸苑娴</v>
          </cell>
          <cell r="C351" t="str">
            <v>女</v>
          </cell>
        </row>
        <row r="352">
          <cell r="B352" t="str">
            <v>林惠芬</v>
          </cell>
          <cell r="C352" t="str">
            <v>女</v>
          </cell>
        </row>
        <row r="353">
          <cell r="B353" t="str">
            <v>周丽娜</v>
          </cell>
          <cell r="C353" t="str">
            <v>女</v>
          </cell>
        </row>
        <row r="354">
          <cell r="B354" t="str">
            <v>伍健豪</v>
          </cell>
          <cell r="C354" t="str">
            <v>男</v>
          </cell>
        </row>
        <row r="355">
          <cell r="B355" t="str">
            <v>陈咏斯</v>
          </cell>
          <cell r="C355" t="str">
            <v>女</v>
          </cell>
        </row>
        <row r="356">
          <cell r="B356" t="str">
            <v>欧阳燕秋</v>
          </cell>
          <cell r="C356" t="str">
            <v>女</v>
          </cell>
        </row>
        <row r="357">
          <cell r="B357" t="str">
            <v>何水森</v>
          </cell>
          <cell r="C357" t="str">
            <v>女</v>
          </cell>
        </row>
        <row r="358">
          <cell r="B358" t="str">
            <v>周晓曼</v>
          </cell>
          <cell r="C358" t="str">
            <v>女</v>
          </cell>
        </row>
        <row r="359">
          <cell r="B359" t="str">
            <v>刘宝珠</v>
          </cell>
          <cell r="C359" t="str">
            <v>女</v>
          </cell>
        </row>
        <row r="360">
          <cell r="B360" t="str">
            <v>陈丽先</v>
          </cell>
          <cell r="C360" t="str">
            <v>女</v>
          </cell>
        </row>
        <row r="361">
          <cell r="B361" t="str">
            <v>林育璇</v>
          </cell>
          <cell r="C361" t="str">
            <v>女</v>
          </cell>
        </row>
        <row r="362">
          <cell r="B362" t="str">
            <v>陈斯琪</v>
          </cell>
          <cell r="C362" t="str">
            <v>女</v>
          </cell>
        </row>
        <row r="363">
          <cell r="B363" t="str">
            <v>吴嘉文</v>
          </cell>
          <cell r="C363" t="str">
            <v>女</v>
          </cell>
        </row>
        <row r="364">
          <cell r="B364" t="str">
            <v>曾柏翔</v>
          </cell>
          <cell r="C364" t="str">
            <v>男</v>
          </cell>
        </row>
        <row r="365">
          <cell r="B365" t="str">
            <v>刘倩</v>
          </cell>
          <cell r="C365" t="str">
            <v>女</v>
          </cell>
        </row>
        <row r="366">
          <cell r="B366" t="str">
            <v>李翠珊</v>
          </cell>
          <cell r="C366" t="str">
            <v>女</v>
          </cell>
        </row>
        <row r="367">
          <cell r="B367" t="str">
            <v>冯柏通</v>
          </cell>
          <cell r="C367" t="str">
            <v>男</v>
          </cell>
        </row>
        <row r="368">
          <cell r="B368" t="str">
            <v>林高杰</v>
          </cell>
          <cell r="C368" t="str">
            <v>男</v>
          </cell>
        </row>
        <row r="369">
          <cell r="B369" t="str">
            <v>江欢</v>
          </cell>
          <cell r="C369" t="str">
            <v>女</v>
          </cell>
        </row>
        <row r="370">
          <cell r="B370" t="str">
            <v>陈思颖</v>
          </cell>
          <cell r="C370" t="str">
            <v>女</v>
          </cell>
        </row>
        <row r="371">
          <cell r="B371" t="str">
            <v>李胤霖</v>
          </cell>
          <cell r="C371" t="str">
            <v>男</v>
          </cell>
        </row>
        <row r="372">
          <cell r="B372" t="str">
            <v>梁舒晴</v>
          </cell>
          <cell r="C372" t="str">
            <v>女</v>
          </cell>
        </row>
        <row r="373">
          <cell r="B373" t="str">
            <v>黎颖芯</v>
          </cell>
          <cell r="C373" t="str">
            <v>女</v>
          </cell>
        </row>
        <row r="374">
          <cell r="B374" t="str">
            <v>程茵</v>
          </cell>
          <cell r="C374" t="str">
            <v>女</v>
          </cell>
        </row>
        <row r="375">
          <cell r="B375" t="str">
            <v>梁映彤</v>
          </cell>
          <cell r="C375" t="str">
            <v>女</v>
          </cell>
        </row>
        <row r="376">
          <cell r="B376" t="str">
            <v>吴敏希</v>
          </cell>
          <cell r="C376" t="str">
            <v>女</v>
          </cell>
        </row>
        <row r="377">
          <cell r="B377" t="str">
            <v>黄芳</v>
          </cell>
          <cell r="C377" t="str">
            <v>女</v>
          </cell>
        </row>
        <row r="378">
          <cell r="B378" t="str">
            <v>梁欣</v>
          </cell>
          <cell r="C378" t="str">
            <v>女</v>
          </cell>
        </row>
        <row r="379">
          <cell r="B379" t="str">
            <v>陈碧雯</v>
          </cell>
          <cell r="C379" t="str">
            <v>女</v>
          </cell>
        </row>
        <row r="380">
          <cell r="B380" t="str">
            <v>吕欣桃</v>
          </cell>
          <cell r="C380" t="str">
            <v>女</v>
          </cell>
        </row>
        <row r="381">
          <cell r="B381" t="str">
            <v>邓汝晴</v>
          </cell>
          <cell r="C381" t="str">
            <v>女</v>
          </cell>
        </row>
        <row r="382">
          <cell r="B382" t="str">
            <v>胡婉雯</v>
          </cell>
          <cell r="C382" t="str">
            <v>女</v>
          </cell>
        </row>
        <row r="383">
          <cell r="B383" t="str">
            <v>霍俊轩</v>
          </cell>
          <cell r="C383" t="str">
            <v>男</v>
          </cell>
        </row>
        <row r="384">
          <cell r="B384" t="str">
            <v>吴英硕</v>
          </cell>
          <cell r="C384" t="str">
            <v>男</v>
          </cell>
        </row>
        <row r="385">
          <cell r="B385" t="str">
            <v>何琴</v>
          </cell>
          <cell r="C385" t="str">
            <v>女</v>
          </cell>
        </row>
        <row r="386">
          <cell r="B386" t="str">
            <v>李静</v>
          </cell>
          <cell r="C386" t="str">
            <v>女</v>
          </cell>
        </row>
        <row r="387">
          <cell r="B387" t="str">
            <v>任玮</v>
          </cell>
          <cell r="C387" t="str">
            <v>女</v>
          </cell>
        </row>
        <row r="388">
          <cell r="B388" t="str">
            <v>荀慧</v>
          </cell>
          <cell r="C388" t="str">
            <v>女</v>
          </cell>
        </row>
        <row r="389">
          <cell r="B389" t="str">
            <v>王艺霖</v>
          </cell>
          <cell r="C389" t="str">
            <v>女</v>
          </cell>
        </row>
        <row r="390">
          <cell r="B390" t="str">
            <v>侯贞燕</v>
          </cell>
          <cell r="C390" t="str">
            <v>女</v>
          </cell>
        </row>
        <row r="391">
          <cell r="B391" t="str">
            <v>阴香蕊</v>
          </cell>
          <cell r="C391" t="str">
            <v>女</v>
          </cell>
        </row>
        <row r="392">
          <cell r="B392" t="str">
            <v>王欢</v>
          </cell>
          <cell r="C392" t="str">
            <v>女</v>
          </cell>
        </row>
        <row r="393">
          <cell r="B393" t="str">
            <v>周骏慧</v>
          </cell>
          <cell r="C393" t="str">
            <v>女</v>
          </cell>
        </row>
        <row r="394">
          <cell r="B394" t="str">
            <v>赵金美</v>
          </cell>
          <cell r="C394" t="str">
            <v>女</v>
          </cell>
        </row>
        <row r="395">
          <cell r="B395" t="str">
            <v>左新芯</v>
          </cell>
          <cell r="C395" t="str">
            <v>女</v>
          </cell>
        </row>
        <row r="396">
          <cell r="B396" t="str">
            <v>崔家腾</v>
          </cell>
          <cell r="C396" t="str">
            <v>男</v>
          </cell>
        </row>
        <row r="397">
          <cell r="B397" t="str">
            <v>赵曼婕</v>
          </cell>
          <cell r="C397" t="str">
            <v>女</v>
          </cell>
        </row>
        <row r="398">
          <cell r="B398" t="str">
            <v>姜鹏</v>
          </cell>
          <cell r="C398" t="str">
            <v>男</v>
          </cell>
        </row>
        <row r="399">
          <cell r="B399" t="str">
            <v>Cathy.Tse</v>
          </cell>
          <cell r="C399" t="str">
            <v>女</v>
          </cell>
        </row>
        <row r="400">
          <cell r="B400" t="str">
            <v>Yuko.Tai</v>
          </cell>
          <cell r="C400" t="str">
            <v>女</v>
          </cell>
        </row>
        <row r="401">
          <cell r="B401" t="str">
            <v>Fanny.Lui</v>
          </cell>
          <cell r="C401" t="str">
            <v>女</v>
          </cell>
        </row>
        <row r="402">
          <cell r="B402" t="str">
            <v>詹佳玲</v>
          </cell>
          <cell r="C402" t="str">
            <v>女</v>
          </cell>
        </row>
        <row r="403">
          <cell r="B403" t="str">
            <v>梁峻华</v>
          </cell>
          <cell r="C403" t="str">
            <v>男</v>
          </cell>
        </row>
        <row r="404">
          <cell r="B404" t="str">
            <v>麦燕诗</v>
          </cell>
          <cell r="C404" t="str">
            <v>女</v>
          </cell>
        </row>
        <row r="405">
          <cell r="B405" t="str">
            <v>万桂君</v>
          </cell>
          <cell r="C405" t="str">
            <v>男</v>
          </cell>
        </row>
        <row r="406">
          <cell r="B406" t="str">
            <v>彭宇芳</v>
          </cell>
          <cell r="C406" t="str">
            <v>女</v>
          </cell>
        </row>
        <row r="407">
          <cell r="B407" t="str">
            <v>陈韻华</v>
          </cell>
          <cell r="C407" t="str">
            <v>女</v>
          </cell>
        </row>
        <row r="408">
          <cell r="B408" t="str">
            <v>曹霞</v>
          </cell>
          <cell r="C408" t="str">
            <v>女</v>
          </cell>
        </row>
        <row r="409">
          <cell r="B409" t="str">
            <v>汪华蓉</v>
          </cell>
          <cell r="C409" t="str">
            <v>女</v>
          </cell>
        </row>
        <row r="410">
          <cell r="B410" t="str">
            <v>霍薇</v>
          </cell>
          <cell r="C410" t="str">
            <v>女</v>
          </cell>
        </row>
        <row r="411">
          <cell r="B411" t="str">
            <v>傅蓓</v>
          </cell>
          <cell r="C411" t="str">
            <v>女</v>
          </cell>
        </row>
        <row r="412">
          <cell r="B412" t="str">
            <v>杨菲菲</v>
          </cell>
          <cell r="C412" t="str">
            <v>女</v>
          </cell>
        </row>
        <row r="413">
          <cell r="B413" t="str">
            <v>徐程融</v>
          </cell>
          <cell r="C413" t="str">
            <v>男</v>
          </cell>
        </row>
        <row r="414">
          <cell r="B414" t="str">
            <v>孟焱焱</v>
          </cell>
          <cell r="C414" t="str">
            <v>女</v>
          </cell>
        </row>
        <row r="415">
          <cell r="B415" t="str">
            <v>叶晨辰</v>
          </cell>
          <cell r="C415" t="str">
            <v>男</v>
          </cell>
        </row>
        <row r="416">
          <cell r="B416" t="str">
            <v>方芳</v>
          </cell>
          <cell r="C416" t="str">
            <v>女</v>
          </cell>
        </row>
        <row r="417">
          <cell r="B417" t="str">
            <v>李梦茹</v>
          </cell>
          <cell r="C417" t="str">
            <v>女</v>
          </cell>
        </row>
        <row r="418">
          <cell r="B418" t="str">
            <v>许凌霄</v>
          </cell>
          <cell r="C418" t="str">
            <v>男</v>
          </cell>
        </row>
        <row r="419">
          <cell r="B419" t="str">
            <v>耿洁</v>
          </cell>
          <cell r="C419" t="str">
            <v>女</v>
          </cell>
        </row>
        <row r="420">
          <cell r="B420" t="str">
            <v>周亮</v>
          </cell>
          <cell r="C420" t="str">
            <v>男</v>
          </cell>
        </row>
        <row r="421">
          <cell r="B421" t="str">
            <v>林骁</v>
          </cell>
          <cell r="C421" t="str">
            <v>男</v>
          </cell>
        </row>
        <row r="422">
          <cell r="B422" t="str">
            <v>高天宇</v>
          </cell>
          <cell r="C422" t="str">
            <v>男</v>
          </cell>
        </row>
        <row r="423">
          <cell r="B423" t="str">
            <v>李心茹</v>
          </cell>
          <cell r="C423" t="str">
            <v>女</v>
          </cell>
        </row>
        <row r="424">
          <cell r="B424" t="str">
            <v>张纪翔</v>
          </cell>
          <cell r="C424" t="str">
            <v>男</v>
          </cell>
        </row>
        <row r="425">
          <cell r="B425" t="str">
            <v>朱颖婕</v>
          </cell>
          <cell r="C425" t="str">
            <v>女</v>
          </cell>
        </row>
        <row r="426">
          <cell r="B426" t="str">
            <v>黄晓冬</v>
          </cell>
          <cell r="C426" t="str">
            <v>男</v>
          </cell>
        </row>
        <row r="427">
          <cell r="B427" t="str">
            <v>王凯芹</v>
          </cell>
          <cell r="C427" t="str">
            <v>男</v>
          </cell>
        </row>
        <row r="428">
          <cell r="B428" t="str">
            <v>姜军</v>
          </cell>
          <cell r="C428" t="str">
            <v>男</v>
          </cell>
        </row>
        <row r="429">
          <cell r="B429" t="str">
            <v>朱刚</v>
          </cell>
          <cell r="C429" t="str">
            <v>男</v>
          </cell>
        </row>
        <row r="430">
          <cell r="B430" t="str">
            <v>屠悦诚</v>
          </cell>
          <cell r="C430" t="str">
            <v>男</v>
          </cell>
        </row>
        <row r="431">
          <cell r="B431" t="str">
            <v>徐红蕾</v>
          </cell>
          <cell r="C431" t="str">
            <v>女</v>
          </cell>
        </row>
        <row r="432">
          <cell r="B432" t="str">
            <v>王昊</v>
          </cell>
          <cell r="C432" t="str">
            <v>男</v>
          </cell>
        </row>
        <row r="433">
          <cell r="B433" t="str">
            <v>王红敏</v>
          </cell>
          <cell r="C433" t="str">
            <v>女</v>
          </cell>
        </row>
        <row r="434">
          <cell r="B434" t="str">
            <v>康忠英</v>
          </cell>
          <cell r="C434" t="str">
            <v>女</v>
          </cell>
        </row>
        <row r="435">
          <cell r="B435" t="str">
            <v>金烨昀</v>
          </cell>
          <cell r="C435" t="str">
            <v>男</v>
          </cell>
        </row>
        <row r="436">
          <cell r="B436" t="str">
            <v>缪欣匀</v>
          </cell>
          <cell r="C436" t="str">
            <v>女</v>
          </cell>
        </row>
        <row r="437">
          <cell r="B437" t="str">
            <v>屠文华</v>
          </cell>
          <cell r="C437" t="str">
            <v>男</v>
          </cell>
        </row>
        <row r="438">
          <cell r="B438" t="str">
            <v>邵仁杰</v>
          </cell>
          <cell r="C438" t="str">
            <v>男</v>
          </cell>
        </row>
        <row r="439">
          <cell r="B439" t="str">
            <v>王莉婷</v>
          </cell>
          <cell r="C439" t="str">
            <v>女</v>
          </cell>
        </row>
        <row r="440">
          <cell r="B440" t="str">
            <v>吴嘉委</v>
          </cell>
          <cell r="C440" t="str">
            <v>男</v>
          </cell>
        </row>
        <row r="441">
          <cell r="B441" t="str">
            <v>叶博伟</v>
          </cell>
          <cell r="C441" t="str">
            <v>男</v>
          </cell>
        </row>
        <row r="442">
          <cell r="B442" t="str">
            <v>杨璐</v>
          </cell>
          <cell r="C442" t="str">
            <v>女</v>
          </cell>
        </row>
        <row r="443">
          <cell r="B443" t="str">
            <v>汪岚</v>
          </cell>
          <cell r="C443" t="str">
            <v>女</v>
          </cell>
        </row>
        <row r="444">
          <cell r="B444" t="str">
            <v>周冰怡</v>
          </cell>
          <cell r="C444" t="str">
            <v>女</v>
          </cell>
        </row>
        <row r="445">
          <cell r="B445" t="str">
            <v>王轩</v>
          </cell>
          <cell r="C445" t="str">
            <v>女</v>
          </cell>
        </row>
        <row r="446">
          <cell r="B446" t="str">
            <v>陈思彤</v>
          </cell>
          <cell r="C446" t="str">
            <v>女</v>
          </cell>
        </row>
        <row r="447">
          <cell r="B447" t="str">
            <v>征丽丽</v>
          </cell>
          <cell r="C447" t="str">
            <v>女</v>
          </cell>
        </row>
        <row r="448">
          <cell r="B448" t="str">
            <v>陈婷</v>
          </cell>
          <cell r="C448" t="str">
            <v>女</v>
          </cell>
        </row>
        <row r="449">
          <cell r="B449" t="str">
            <v>郁颖花</v>
          </cell>
          <cell r="C449" t="str">
            <v>女</v>
          </cell>
        </row>
        <row r="450">
          <cell r="B450" t="str">
            <v>钮敏敏</v>
          </cell>
          <cell r="C450" t="str">
            <v>女</v>
          </cell>
        </row>
        <row r="451">
          <cell r="B451" t="str">
            <v>冷寒冰</v>
          </cell>
          <cell r="C451" t="str">
            <v>女</v>
          </cell>
        </row>
        <row r="452">
          <cell r="B452" t="str">
            <v>刘畅</v>
          </cell>
          <cell r="C452" t="str">
            <v>女</v>
          </cell>
        </row>
        <row r="453">
          <cell r="B453" t="str">
            <v>丁欣如</v>
          </cell>
          <cell r="C453" t="str">
            <v>女</v>
          </cell>
        </row>
        <row r="454">
          <cell r="B454" t="str">
            <v>徐佳浩</v>
          </cell>
          <cell r="C454" t="str">
            <v>男</v>
          </cell>
        </row>
        <row r="455">
          <cell r="B455" t="str">
            <v>张本育</v>
          </cell>
          <cell r="C455" t="str">
            <v>男</v>
          </cell>
        </row>
        <row r="456">
          <cell r="B456" t="str">
            <v>陈渭韬</v>
          </cell>
          <cell r="C456" t="str">
            <v>男</v>
          </cell>
        </row>
        <row r="457">
          <cell r="B457" t="str">
            <v>戴世成</v>
          </cell>
          <cell r="C457" t="str">
            <v>男</v>
          </cell>
        </row>
        <row r="458">
          <cell r="B458" t="str">
            <v>季文佳</v>
          </cell>
          <cell r="C458" t="str">
            <v>男</v>
          </cell>
        </row>
        <row r="459">
          <cell r="B459" t="str">
            <v>郑悦梅</v>
          </cell>
          <cell r="C459" t="str">
            <v>女</v>
          </cell>
        </row>
        <row r="460">
          <cell r="B460" t="str">
            <v>徐鸣艺</v>
          </cell>
          <cell r="C460" t="str">
            <v>女</v>
          </cell>
        </row>
        <row r="461">
          <cell r="B461" t="str">
            <v>张雄坤</v>
          </cell>
          <cell r="C461" t="str">
            <v>男</v>
          </cell>
        </row>
        <row r="462">
          <cell r="B462" t="str">
            <v>test</v>
          </cell>
          <cell r="C462" t="str">
            <v>男</v>
          </cell>
        </row>
        <row r="463">
          <cell r="B463" t="str">
            <v>张宇坚</v>
          </cell>
          <cell r="C463" t="str">
            <v>男</v>
          </cell>
        </row>
        <row r="464">
          <cell r="B464" t="str">
            <v>史丹微</v>
          </cell>
          <cell r="C464" t="str">
            <v>女</v>
          </cell>
        </row>
        <row r="465">
          <cell r="B465" t="str">
            <v>刘聪锋</v>
          </cell>
          <cell r="C465" t="str">
            <v>男</v>
          </cell>
        </row>
        <row r="466">
          <cell r="B466" t="str">
            <v>应纤纤</v>
          </cell>
          <cell r="C466" t="str">
            <v>女</v>
          </cell>
        </row>
        <row r="467">
          <cell r="B467" t="str">
            <v>吴艳</v>
          </cell>
          <cell r="C467" t="str">
            <v>女</v>
          </cell>
        </row>
        <row r="468">
          <cell r="B468" t="str">
            <v>马佳敏</v>
          </cell>
          <cell r="C468" t="str">
            <v>女</v>
          </cell>
        </row>
        <row r="469">
          <cell r="B469" t="str">
            <v>陈佳璐</v>
          </cell>
          <cell r="C469" t="str">
            <v>女</v>
          </cell>
        </row>
        <row r="470">
          <cell r="B470" t="str">
            <v>陈岩冰</v>
          </cell>
          <cell r="C470" t="str">
            <v>女</v>
          </cell>
        </row>
        <row r="471">
          <cell r="B471" t="str">
            <v>严灵晓</v>
          </cell>
          <cell r="C471" t="str">
            <v>女</v>
          </cell>
        </row>
        <row r="472">
          <cell r="B472" t="str">
            <v>陈杰</v>
          </cell>
          <cell r="C472" t="str">
            <v>男</v>
          </cell>
        </row>
        <row r="473">
          <cell r="B473" t="str">
            <v>马鸿</v>
          </cell>
          <cell r="C473" t="str">
            <v>女</v>
          </cell>
        </row>
        <row r="474">
          <cell r="B474" t="str">
            <v>赵智飞</v>
          </cell>
          <cell r="C474" t="str">
            <v>男</v>
          </cell>
        </row>
        <row r="475">
          <cell r="B475" t="str">
            <v>张帅</v>
          </cell>
          <cell r="C475" t="str">
            <v>男</v>
          </cell>
        </row>
        <row r="476">
          <cell r="B476" t="str">
            <v>敬铭乾</v>
          </cell>
          <cell r="C476" t="str">
            <v>男</v>
          </cell>
        </row>
        <row r="477">
          <cell r="B477" t="str">
            <v>林金鹏</v>
          </cell>
          <cell r="C477" t="str">
            <v>男</v>
          </cell>
        </row>
        <row r="478">
          <cell r="B478" t="str">
            <v>王兆健</v>
          </cell>
          <cell r="C478" t="str">
            <v>男</v>
          </cell>
        </row>
        <row r="479">
          <cell r="B479" t="str">
            <v>吴思昌</v>
          </cell>
          <cell r="C479" t="str">
            <v>男</v>
          </cell>
        </row>
        <row r="480">
          <cell r="B480" t="str">
            <v>王荣森</v>
          </cell>
          <cell r="C480" t="str">
            <v>男</v>
          </cell>
        </row>
        <row r="481">
          <cell r="B481" t="str">
            <v>卓嘉鹏</v>
          </cell>
          <cell r="C481" t="str">
            <v>男</v>
          </cell>
        </row>
        <row r="482">
          <cell r="B482" t="str">
            <v>罗翔</v>
          </cell>
          <cell r="C482" t="str">
            <v>男</v>
          </cell>
        </row>
        <row r="483">
          <cell r="B483" t="str">
            <v>Rebecca.Wong</v>
          </cell>
          <cell r="C483" t="str">
            <v>女</v>
          </cell>
        </row>
        <row r="484">
          <cell r="B484" t="str">
            <v>Eunice.Lam</v>
          </cell>
          <cell r="C484" t="str">
            <v>女</v>
          </cell>
        </row>
        <row r="485">
          <cell r="B485" t="str">
            <v>系统管理员</v>
          </cell>
          <cell r="C485" t="str">
            <v>男</v>
          </cell>
        </row>
        <row r="486">
          <cell r="B486" t="str">
            <v>史少博</v>
          </cell>
          <cell r="C486" t="str">
            <v>男</v>
          </cell>
        </row>
        <row r="487">
          <cell r="B487" t="str">
            <v>卞妮</v>
          </cell>
          <cell r="C487" t="str">
            <v>女</v>
          </cell>
        </row>
        <row r="488">
          <cell r="B488" t="str">
            <v>张咪</v>
          </cell>
          <cell r="C488" t="str">
            <v>女</v>
          </cell>
        </row>
        <row r="489">
          <cell r="B489" t="str">
            <v>刘璐</v>
          </cell>
          <cell r="C489" t="str">
            <v>女</v>
          </cell>
        </row>
        <row r="490">
          <cell r="B490" t="str">
            <v>杨文璐</v>
          </cell>
          <cell r="C490" t="str">
            <v>女</v>
          </cell>
        </row>
        <row r="491">
          <cell r="B491" t="str">
            <v>王莹莹</v>
          </cell>
          <cell r="C491" t="str">
            <v>女</v>
          </cell>
        </row>
        <row r="492">
          <cell r="B492" t="str">
            <v>杜良雪</v>
          </cell>
          <cell r="C492" t="str">
            <v>女</v>
          </cell>
        </row>
        <row r="493">
          <cell r="B493" t="str">
            <v>孙朋来</v>
          </cell>
          <cell r="C493" t="str">
            <v>男</v>
          </cell>
        </row>
        <row r="494">
          <cell r="B494" t="str">
            <v>崔凯丽</v>
          </cell>
          <cell r="C494" t="str">
            <v>女</v>
          </cell>
        </row>
        <row r="495">
          <cell r="B495" t="str">
            <v>周慧琳</v>
          </cell>
          <cell r="C495" t="str">
            <v>女</v>
          </cell>
        </row>
        <row r="496">
          <cell r="B496" t="str">
            <v>周月</v>
          </cell>
          <cell r="C496" t="str">
            <v>女</v>
          </cell>
        </row>
        <row r="497">
          <cell r="B497" t="str">
            <v>于妮妮</v>
          </cell>
          <cell r="C497" t="str">
            <v>女</v>
          </cell>
        </row>
        <row r="498">
          <cell r="B498" t="str">
            <v>崔文秀</v>
          </cell>
          <cell r="C498" t="str">
            <v>女</v>
          </cell>
        </row>
        <row r="499">
          <cell r="B499" t="str">
            <v>牛吉增</v>
          </cell>
          <cell r="C499" t="str">
            <v>男</v>
          </cell>
        </row>
        <row r="500">
          <cell r="B500" t="str">
            <v>陈思琦</v>
          </cell>
          <cell r="C500" t="str">
            <v>男</v>
          </cell>
        </row>
        <row r="501">
          <cell r="B501" t="str">
            <v>王莉</v>
          </cell>
          <cell r="C501" t="str">
            <v>女</v>
          </cell>
        </row>
        <row r="502">
          <cell r="B502" t="str">
            <v>李文洁</v>
          </cell>
          <cell r="C502" t="str">
            <v>女</v>
          </cell>
        </row>
        <row r="503">
          <cell r="B503" t="str">
            <v>王然</v>
          </cell>
          <cell r="C503" t="str">
            <v>女</v>
          </cell>
        </row>
        <row r="504">
          <cell r="B504" t="str">
            <v>孙柳姣</v>
          </cell>
          <cell r="C504" t="str">
            <v>女</v>
          </cell>
        </row>
        <row r="505">
          <cell r="B505" t="str">
            <v>朱玲兰</v>
          </cell>
          <cell r="C505" t="str">
            <v>女</v>
          </cell>
        </row>
        <row r="506">
          <cell r="B506" t="str">
            <v>周晔</v>
          </cell>
          <cell r="C506" t="str">
            <v>女</v>
          </cell>
        </row>
        <row r="507">
          <cell r="B507" t="str">
            <v>侯雅琳</v>
          </cell>
          <cell r="C507" t="str">
            <v>女</v>
          </cell>
        </row>
        <row r="508">
          <cell r="B508" t="str">
            <v>杜琨</v>
          </cell>
          <cell r="C508" t="str">
            <v>女</v>
          </cell>
        </row>
        <row r="509">
          <cell r="B509" t="str">
            <v>刘梦月</v>
          </cell>
          <cell r="C509" t="str">
            <v>女</v>
          </cell>
        </row>
        <row r="510">
          <cell r="B510" t="str">
            <v>王菊</v>
          </cell>
          <cell r="C510" t="str">
            <v>女</v>
          </cell>
        </row>
        <row r="511">
          <cell r="B511" t="str">
            <v>张婷婷</v>
          </cell>
          <cell r="C511" t="str">
            <v>女</v>
          </cell>
        </row>
        <row r="512">
          <cell r="B512" t="str">
            <v>郭丽</v>
          </cell>
          <cell r="C512" t="str">
            <v>女</v>
          </cell>
        </row>
        <row r="513">
          <cell r="B513" t="str">
            <v>辛逸凡</v>
          </cell>
          <cell r="C513" t="str">
            <v>女</v>
          </cell>
        </row>
        <row r="514">
          <cell r="B514" t="str">
            <v>张勋</v>
          </cell>
          <cell r="C514" t="str">
            <v>女</v>
          </cell>
        </row>
        <row r="515">
          <cell r="B515" t="str">
            <v>仲维燕</v>
          </cell>
          <cell r="C515" t="str">
            <v>女</v>
          </cell>
        </row>
        <row r="516">
          <cell r="B516" t="str">
            <v>于晓菲</v>
          </cell>
          <cell r="C516" t="str">
            <v>女</v>
          </cell>
        </row>
        <row r="517">
          <cell r="B517" t="str">
            <v>李悦</v>
          </cell>
          <cell r="C517" t="str">
            <v>女</v>
          </cell>
        </row>
        <row r="518">
          <cell r="B518" t="str">
            <v>孙鹏皓</v>
          </cell>
          <cell r="C518" t="str">
            <v>男</v>
          </cell>
        </row>
        <row r="519">
          <cell r="B519" t="str">
            <v>孙铭佳</v>
          </cell>
          <cell r="C519" t="str">
            <v>男</v>
          </cell>
        </row>
        <row r="520">
          <cell r="B520" t="str">
            <v>吴俊骅</v>
          </cell>
          <cell r="C520" t="str">
            <v>男</v>
          </cell>
        </row>
        <row r="521">
          <cell r="B521" t="str">
            <v>窦豪</v>
          </cell>
          <cell r="C521" t="str">
            <v>男</v>
          </cell>
        </row>
        <row r="522">
          <cell r="B522" t="str">
            <v>苑静</v>
          </cell>
          <cell r="C522" t="str">
            <v>女</v>
          </cell>
        </row>
        <row r="523">
          <cell r="B523" t="str">
            <v>闵德盛</v>
          </cell>
          <cell r="C523" t="str">
            <v>男</v>
          </cell>
        </row>
        <row r="524">
          <cell r="B524" t="str">
            <v>秦明宇</v>
          </cell>
          <cell r="C524" t="str">
            <v>男</v>
          </cell>
        </row>
        <row r="525">
          <cell r="B525" t="str">
            <v>韦丹</v>
          </cell>
          <cell r="C525" t="str">
            <v>女</v>
          </cell>
        </row>
        <row r="526">
          <cell r="B526" t="str">
            <v>丘伟芳</v>
          </cell>
          <cell r="C526" t="str">
            <v>女</v>
          </cell>
        </row>
        <row r="527">
          <cell r="B527" t="str">
            <v>徐海燕</v>
          </cell>
          <cell r="C527" t="str">
            <v>女</v>
          </cell>
        </row>
        <row r="528">
          <cell r="B528" t="str">
            <v>赵嘉琪</v>
          </cell>
          <cell r="C528" t="str">
            <v>女</v>
          </cell>
        </row>
        <row r="529">
          <cell r="B529" t="str">
            <v>方金蔓</v>
          </cell>
          <cell r="C529" t="str">
            <v>女</v>
          </cell>
        </row>
        <row r="530">
          <cell r="B530" t="str">
            <v>Miffy.Koo</v>
          </cell>
          <cell r="C530" t="str">
            <v>女</v>
          </cell>
        </row>
        <row r="531">
          <cell r="B531" t="str">
            <v>Denise.Chow</v>
          </cell>
          <cell r="C531" t="str">
            <v>女</v>
          </cell>
        </row>
        <row r="532">
          <cell r="B532" t="str">
            <v>Linda.Lau</v>
          </cell>
          <cell r="C532" t="str">
            <v>女</v>
          </cell>
        </row>
        <row r="533">
          <cell r="B533" t="str">
            <v>Raymond.Wong</v>
          </cell>
          <cell r="C533" t="str">
            <v>男</v>
          </cell>
        </row>
        <row r="534">
          <cell r="B534" t="str">
            <v>Christy.Cheng</v>
          </cell>
          <cell r="C534" t="str">
            <v>女</v>
          </cell>
        </row>
        <row r="535">
          <cell r="B535" t="str">
            <v>Carol.Tam</v>
          </cell>
          <cell r="C535" t="str">
            <v>女</v>
          </cell>
        </row>
        <row r="536">
          <cell r="B536" t="str">
            <v>Wan.Au</v>
          </cell>
          <cell r="C536" t="str">
            <v>女</v>
          </cell>
        </row>
        <row r="537">
          <cell r="B537" t="str">
            <v>Gloria.Cheung</v>
          </cell>
          <cell r="C537" t="str">
            <v>女</v>
          </cell>
        </row>
        <row r="538">
          <cell r="B538" t="str">
            <v>Rachel.Kwan</v>
          </cell>
          <cell r="C538" t="str">
            <v>女</v>
          </cell>
        </row>
        <row r="539">
          <cell r="B539" t="str">
            <v>Yannis.Chen</v>
          </cell>
          <cell r="C539" t="str">
            <v>女</v>
          </cell>
        </row>
        <row r="540">
          <cell r="B540" t="str">
            <v>Lam.Lam</v>
          </cell>
          <cell r="C540" t="str">
            <v>男</v>
          </cell>
        </row>
        <row r="541">
          <cell r="B541" t="str">
            <v>Ming.Wong</v>
          </cell>
          <cell r="C541" t="str">
            <v>女</v>
          </cell>
        </row>
        <row r="542">
          <cell r="B542" t="str">
            <v>Melody.Yeung</v>
          </cell>
          <cell r="C542" t="str">
            <v>女</v>
          </cell>
        </row>
        <row r="543">
          <cell r="B543" t="str">
            <v>Sofia.Yeung</v>
          </cell>
          <cell r="C543" t="str">
            <v>女</v>
          </cell>
        </row>
        <row r="544">
          <cell r="B544" t="str">
            <v>Dorathy.Tsang</v>
          </cell>
          <cell r="C544" t="str">
            <v>女</v>
          </cell>
        </row>
        <row r="545">
          <cell r="B545" t="str">
            <v>Gloria.Xiao</v>
          </cell>
          <cell r="C545" t="str">
            <v>女</v>
          </cell>
        </row>
        <row r="546">
          <cell r="B546" t="str">
            <v>Khristy.Chung</v>
          </cell>
          <cell r="C546" t="str">
            <v>女</v>
          </cell>
        </row>
        <row r="547">
          <cell r="B547" t="str">
            <v>Pooh.Man</v>
          </cell>
          <cell r="C547" t="str">
            <v>女</v>
          </cell>
        </row>
        <row r="548">
          <cell r="B548" t="str">
            <v>Hin.Chan</v>
          </cell>
          <cell r="C548" t="str">
            <v>男</v>
          </cell>
        </row>
        <row r="549">
          <cell r="B549" t="str">
            <v>Tala.Man</v>
          </cell>
          <cell r="C549" t="str">
            <v>女</v>
          </cell>
        </row>
        <row r="550">
          <cell r="B550" t="str">
            <v>Michelle.Wong</v>
          </cell>
          <cell r="C550" t="str">
            <v>女</v>
          </cell>
        </row>
        <row r="551">
          <cell r="B551" t="str">
            <v>April.Ng</v>
          </cell>
          <cell r="C551" t="str">
            <v>女</v>
          </cell>
        </row>
        <row r="552">
          <cell r="B552" t="str">
            <v>Keith.Mar</v>
          </cell>
          <cell r="C552" t="str">
            <v>男</v>
          </cell>
        </row>
        <row r="553">
          <cell r="B553" t="str">
            <v>Ho.Hui</v>
          </cell>
          <cell r="C553" t="str">
            <v>男</v>
          </cell>
        </row>
        <row r="554">
          <cell r="B554" t="str">
            <v>Wilson.Pang</v>
          </cell>
          <cell r="C554" t="str">
            <v>男</v>
          </cell>
        </row>
        <row r="555">
          <cell r="B555" t="str">
            <v>Pui.Wong</v>
          </cell>
          <cell r="C555" t="str">
            <v>女</v>
          </cell>
        </row>
        <row r="556">
          <cell r="B556" t="str">
            <v>Sara.Lam</v>
          </cell>
          <cell r="C556" t="str">
            <v>女</v>
          </cell>
        </row>
        <row r="557">
          <cell r="B557" t="str">
            <v>Jackie.Ho</v>
          </cell>
          <cell r="C557" t="str">
            <v>男</v>
          </cell>
        </row>
        <row r="558">
          <cell r="B558" t="str">
            <v>Nick.Fong</v>
          </cell>
          <cell r="C558" t="str">
            <v>男</v>
          </cell>
        </row>
        <row r="559">
          <cell r="B559" t="str">
            <v>Cindy.Chen</v>
          </cell>
          <cell r="C559" t="str">
            <v>女</v>
          </cell>
        </row>
        <row r="560">
          <cell r="B560" t="str">
            <v>Kola.Wong</v>
          </cell>
          <cell r="C560" t="str">
            <v>女</v>
          </cell>
        </row>
        <row r="561">
          <cell r="B561" t="str">
            <v>Brad.So</v>
          </cell>
          <cell r="C561" t="str">
            <v>男</v>
          </cell>
        </row>
        <row r="562">
          <cell r="B562" t="str">
            <v>Ryan.Chan</v>
          </cell>
          <cell r="C562" t="str">
            <v>男</v>
          </cell>
        </row>
        <row r="563">
          <cell r="B563" t="str">
            <v>Sally.Ng</v>
          </cell>
          <cell r="C563" t="str">
            <v>女</v>
          </cell>
        </row>
        <row r="564">
          <cell r="B564" t="str">
            <v>Ryan.Tsui</v>
          </cell>
          <cell r="C564" t="str">
            <v>男</v>
          </cell>
        </row>
        <row r="565">
          <cell r="B565" t="str">
            <v>Crystal.Tsang</v>
          </cell>
          <cell r="C565" t="str">
            <v>女</v>
          </cell>
        </row>
        <row r="566">
          <cell r="B566" t="str">
            <v>Cavy.Chen</v>
          </cell>
          <cell r="C566" t="str">
            <v>女</v>
          </cell>
        </row>
        <row r="567">
          <cell r="B567" t="str">
            <v>Alex.Leung</v>
          </cell>
          <cell r="C567" t="str">
            <v>男</v>
          </cell>
        </row>
        <row r="568">
          <cell r="B568" t="str">
            <v>Moon.Wong</v>
          </cell>
          <cell r="C568" t="str">
            <v>女</v>
          </cell>
        </row>
        <row r="569">
          <cell r="B569" t="str">
            <v>Robert.Cheng</v>
          </cell>
          <cell r="C569" t="str">
            <v>男</v>
          </cell>
        </row>
        <row r="570">
          <cell r="B570" t="str">
            <v>Joe.Chan</v>
          </cell>
          <cell r="C570" t="str">
            <v>男</v>
          </cell>
        </row>
        <row r="571">
          <cell r="B571" t="str">
            <v>Jacky.Ng</v>
          </cell>
          <cell r="C571" t="str">
            <v>男</v>
          </cell>
        </row>
        <row r="572">
          <cell r="B572" t="str">
            <v>Tim.Yip</v>
          </cell>
          <cell r="C572" t="str">
            <v>男</v>
          </cell>
        </row>
        <row r="573">
          <cell r="B573" t="str">
            <v>Phoebe.Cheung</v>
          </cell>
          <cell r="C573" t="str">
            <v>女</v>
          </cell>
        </row>
        <row r="574">
          <cell r="B574" t="str">
            <v>George.Ng</v>
          </cell>
          <cell r="C574" t="str">
            <v>男</v>
          </cell>
        </row>
        <row r="575">
          <cell r="B575" t="str">
            <v>Mandy.Man</v>
          </cell>
          <cell r="C575" t="str">
            <v>女</v>
          </cell>
        </row>
        <row r="576">
          <cell r="B576" t="str">
            <v>Ceci.Leung</v>
          </cell>
          <cell r="C576" t="str">
            <v>女</v>
          </cell>
        </row>
        <row r="577">
          <cell r="B577" t="str">
            <v>Candy.Fung</v>
          </cell>
          <cell r="C577" t="str">
            <v>女</v>
          </cell>
        </row>
        <row r="578">
          <cell r="B578" t="str">
            <v>Vincent.Lam</v>
          </cell>
          <cell r="C578" t="str">
            <v>男</v>
          </cell>
        </row>
        <row r="579">
          <cell r="B579" t="str">
            <v>Vic.Chung</v>
          </cell>
          <cell r="C579" t="str">
            <v>男</v>
          </cell>
        </row>
        <row r="580">
          <cell r="B580" t="str">
            <v>Mickey.Liu</v>
          </cell>
          <cell r="C580" t="str">
            <v>女</v>
          </cell>
        </row>
        <row r="581">
          <cell r="B581" t="str">
            <v>Eric.Hon</v>
          </cell>
          <cell r="C581" t="str">
            <v>男</v>
          </cell>
        </row>
        <row r="582">
          <cell r="B582" t="str">
            <v>Joe.Lee</v>
          </cell>
          <cell r="C582" t="str">
            <v>男</v>
          </cell>
        </row>
        <row r="583">
          <cell r="B583" t="str">
            <v>Pui.Leung</v>
          </cell>
          <cell r="C583" t="str">
            <v>男</v>
          </cell>
        </row>
        <row r="584">
          <cell r="B584" t="str">
            <v>Edward.Lai</v>
          </cell>
          <cell r="C584" t="str">
            <v>男</v>
          </cell>
        </row>
        <row r="585">
          <cell r="B585" t="str">
            <v>刘欣</v>
          </cell>
          <cell r="C585" t="str">
            <v>女</v>
          </cell>
        </row>
        <row r="586">
          <cell r="B586" t="str">
            <v>韦继丁</v>
          </cell>
          <cell r="C586" t="str">
            <v>男</v>
          </cell>
        </row>
        <row r="587">
          <cell r="B587" t="str">
            <v>郑梓欢</v>
          </cell>
          <cell r="C587" t="str">
            <v>女</v>
          </cell>
        </row>
        <row r="588">
          <cell r="B588" t="str">
            <v>陈梓彬</v>
          </cell>
          <cell r="C588" t="str">
            <v>男</v>
          </cell>
        </row>
        <row r="589">
          <cell r="B589" t="str">
            <v>刘芳</v>
          </cell>
          <cell r="C589" t="str">
            <v>女</v>
          </cell>
        </row>
        <row r="590">
          <cell r="B590" t="str">
            <v>孙加冉</v>
          </cell>
          <cell r="C590" t="str">
            <v>男</v>
          </cell>
        </row>
        <row r="591">
          <cell r="B591" t="str">
            <v>苏佳佳</v>
          </cell>
          <cell r="C591" t="str">
            <v>女</v>
          </cell>
        </row>
        <row r="592">
          <cell r="B592" t="str">
            <v>黄文武</v>
          </cell>
          <cell r="C592" t="str">
            <v>男</v>
          </cell>
        </row>
        <row r="593">
          <cell r="B593" t="str">
            <v>陈妍铃</v>
          </cell>
          <cell r="C593" t="str">
            <v>女</v>
          </cell>
        </row>
        <row r="594">
          <cell r="B594" t="str">
            <v>苏保海</v>
          </cell>
          <cell r="C594" t="str">
            <v>男</v>
          </cell>
        </row>
        <row r="595">
          <cell r="B595" t="str">
            <v>杨汝桐</v>
          </cell>
          <cell r="C595" t="str">
            <v>女</v>
          </cell>
        </row>
        <row r="596">
          <cell r="B596" t="str">
            <v>李文卫</v>
          </cell>
          <cell r="C596" t="str">
            <v>女</v>
          </cell>
        </row>
        <row r="597">
          <cell r="B597" t="str">
            <v>黄靖</v>
          </cell>
          <cell r="C597" t="str">
            <v>男</v>
          </cell>
        </row>
        <row r="598">
          <cell r="B598" t="str">
            <v>郑盛奎</v>
          </cell>
          <cell r="C598" t="str">
            <v>男</v>
          </cell>
        </row>
        <row r="599">
          <cell r="B599" t="str">
            <v>刘奇</v>
          </cell>
          <cell r="C599" t="str">
            <v>男</v>
          </cell>
        </row>
        <row r="600">
          <cell r="B600" t="str">
            <v>涂勇</v>
          </cell>
          <cell r="C600" t="str">
            <v>男</v>
          </cell>
        </row>
        <row r="601">
          <cell r="B601" t="str">
            <v>李子昊</v>
          </cell>
          <cell r="C601" t="str">
            <v>男</v>
          </cell>
        </row>
        <row r="602">
          <cell r="B602" t="str">
            <v>张森龙</v>
          </cell>
          <cell r="C602" t="str">
            <v>男</v>
          </cell>
        </row>
        <row r="603">
          <cell r="B603" t="str">
            <v>谭田燕</v>
          </cell>
          <cell r="C603" t="str">
            <v>女</v>
          </cell>
        </row>
        <row r="604">
          <cell r="B604" t="str">
            <v>何正阳</v>
          </cell>
          <cell r="C604" t="str">
            <v>男</v>
          </cell>
        </row>
        <row r="605">
          <cell r="B605" t="str">
            <v>郭键敏</v>
          </cell>
          <cell r="C605" t="str">
            <v>男</v>
          </cell>
        </row>
        <row r="606">
          <cell r="B606" t="str">
            <v>何彩霞</v>
          </cell>
          <cell r="C606" t="str">
            <v>女</v>
          </cell>
        </row>
        <row r="607">
          <cell r="B607" t="str">
            <v>邹海钧</v>
          </cell>
          <cell r="C607" t="str">
            <v>男</v>
          </cell>
        </row>
        <row r="608">
          <cell r="B608" t="str">
            <v>张萍</v>
          </cell>
          <cell r="C608" t="str">
            <v>女</v>
          </cell>
        </row>
        <row r="609">
          <cell r="B609" t="str">
            <v>邱修贤</v>
          </cell>
          <cell r="C609" t="str">
            <v>男</v>
          </cell>
        </row>
        <row r="610">
          <cell r="B610" t="str">
            <v>陈思杰</v>
          </cell>
          <cell r="C610" t="str">
            <v>男</v>
          </cell>
        </row>
        <row r="611">
          <cell r="B611" t="str">
            <v>王勇杰</v>
          </cell>
          <cell r="C611" t="str">
            <v>男</v>
          </cell>
        </row>
        <row r="612">
          <cell r="B612" t="str">
            <v>曾全</v>
          </cell>
          <cell r="C612" t="str">
            <v>男</v>
          </cell>
        </row>
        <row r="613">
          <cell r="B613" t="str">
            <v>杨理昆</v>
          </cell>
          <cell r="C613" t="str">
            <v>男</v>
          </cell>
        </row>
        <row r="614">
          <cell r="B614" t="str">
            <v>吴志华</v>
          </cell>
          <cell r="C614" t="str">
            <v>男</v>
          </cell>
        </row>
        <row r="615">
          <cell r="B615" t="str">
            <v>肖曼平</v>
          </cell>
          <cell r="C615" t="str">
            <v>男</v>
          </cell>
        </row>
        <row r="616">
          <cell r="B616" t="str">
            <v>钟文</v>
          </cell>
          <cell r="C616" t="str">
            <v>男</v>
          </cell>
        </row>
        <row r="617">
          <cell r="B617" t="str">
            <v>黄燕强</v>
          </cell>
          <cell r="C617" t="str">
            <v>男</v>
          </cell>
        </row>
        <row r="618">
          <cell r="B618" t="str">
            <v>郭梓源</v>
          </cell>
          <cell r="C618" t="str">
            <v>男</v>
          </cell>
        </row>
        <row r="619">
          <cell r="B619" t="str">
            <v>田云双</v>
          </cell>
          <cell r="C619" t="str">
            <v>女</v>
          </cell>
        </row>
        <row r="620">
          <cell r="B620" t="str">
            <v>蔡坚平</v>
          </cell>
          <cell r="C620" t="str">
            <v>男</v>
          </cell>
        </row>
        <row r="621">
          <cell r="B621" t="str">
            <v>孟凡泽</v>
          </cell>
          <cell r="C621" t="str">
            <v>男</v>
          </cell>
        </row>
        <row r="622">
          <cell r="B622" t="str">
            <v>邱科深</v>
          </cell>
          <cell r="C622" t="str">
            <v>男</v>
          </cell>
        </row>
        <row r="623">
          <cell r="B623" t="str">
            <v>黄明艺</v>
          </cell>
          <cell r="C623" t="str">
            <v>男</v>
          </cell>
        </row>
        <row r="624">
          <cell r="B624" t="str">
            <v>胡秋月</v>
          </cell>
          <cell r="C624" t="str">
            <v>女</v>
          </cell>
        </row>
        <row r="625">
          <cell r="B625" t="str">
            <v>刘佳谊</v>
          </cell>
          <cell r="C625" t="str">
            <v>女</v>
          </cell>
        </row>
        <row r="626">
          <cell r="B626" t="str">
            <v>张冬梅</v>
          </cell>
          <cell r="C626" t="str">
            <v>女</v>
          </cell>
        </row>
        <row r="627">
          <cell r="B627" t="str">
            <v>刘育铭</v>
          </cell>
          <cell r="C627" t="str">
            <v>男</v>
          </cell>
        </row>
        <row r="628">
          <cell r="B628" t="str">
            <v>庞康绍</v>
          </cell>
          <cell r="C628" t="str">
            <v>男</v>
          </cell>
        </row>
        <row r="629">
          <cell r="B629" t="str">
            <v>陈淇</v>
          </cell>
          <cell r="C629" t="str">
            <v>男</v>
          </cell>
        </row>
        <row r="630">
          <cell r="B630" t="str">
            <v>李树波</v>
          </cell>
          <cell r="C630" t="str">
            <v>男</v>
          </cell>
        </row>
        <row r="631">
          <cell r="B631" t="str">
            <v>武富强</v>
          </cell>
          <cell r="C631" t="str">
            <v>男</v>
          </cell>
        </row>
        <row r="632">
          <cell r="B632" t="str">
            <v>万登林</v>
          </cell>
          <cell r="C632" t="str">
            <v>男</v>
          </cell>
        </row>
        <row r="633">
          <cell r="B633" t="str">
            <v>曾少玲</v>
          </cell>
          <cell r="C633" t="str">
            <v>女</v>
          </cell>
        </row>
        <row r="634">
          <cell r="B634" t="str">
            <v>严穗康</v>
          </cell>
          <cell r="C634" t="str">
            <v>男</v>
          </cell>
        </row>
        <row r="635">
          <cell r="B635" t="str">
            <v>许胜棋</v>
          </cell>
          <cell r="C635" t="str">
            <v>男</v>
          </cell>
        </row>
        <row r="636">
          <cell r="B636" t="str">
            <v>李雪华</v>
          </cell>
          <cell r="C636" t="str">
            <v>女</v>
          </cell>
        </row>
        <row r="637">
          <cell r="B637" t="str">
            <v>潘杰</v>
          </cell>
          <cell r="C637" t="str">
            <v>男</v>
          </cell>
        </row>
        <row r="638">
          <cell r="B638" t="str">
            <v>林敏霞</v>
          </cell>
          <cell r="C638" t="str">
            <v>女</v>
          </cell>
        </row>
        <row r="639">
          <cell r="B639" t="str">
            <v>陈金龙</v>
          </cell>
          <cell r="C639" t="str">
            <v>男</v>
          </cell>
        </row>
        <row r="640">
          <cell r="B640" t="str">
            <v>汪紫莹</v>
          </cell>
          <cell r="C640" t="str">
            <v>女</v>
          </cell>
        </row>
        <row r="641">
          <cell r="B641" t="str">
            <v>邱洋涛</v>
          </cell>
          <cell r="C641" t="str">
            <v>男</v>
          </cell>
        </row>
        <row r="642">
          <cell r="B642" t="str">
            <v>李坦其</v>
          </cell>
          <cell r="C642" t="str">
            <v>男</v>
          </cell>
        </row>
        <row r="643">
          <cell r="B643" t="str">
            <v>林嘉玲</v>
          </cell>
          <cell r="C643" t="str">
            <v>女</v>
          </cell>
        </row>
        <row r="644">
          <cell r="B644" t="str">
            <v>温利梅</v>
          </cell>
          <cell r="C644" t="str">
            <v>女</v>
          </cell>
        </row>
        <row r="645">
          <cell r="B645" t="str">
            <v>罗君</v>
          </cell>
          <cell r="C645" t="str">
            <v>男</v>
          </cell>
        </row>
        <row r="646">
          <cell r="B646" t="str">
            <v>李定金</v>
          </cell>
          <cell r="C646" t="str">
            <v>女</v>
          </cell>
        </row>
        <row r="647">
          <cell r="B647" t="str">
            <v>郭永俊</v>
          </cell>
          <cell r="C647" t="str">
            <v>男</v>
          </cell>
        </row>
        <row r="648">
          <cell r="B648" t="str">
            <v>何宇峰</v>
          </cell>
          <cell r="C648" t="str">
            <v>男</v>
          </cell>
        </row>
        <row r="649">
          <cell r="B649" t="str">
            <v>蔡颖莉</v>
          </cell>
          <cell r="C649" t="str">
            <v>女</v>
          </cell>
        </row>
        <row r="650">
          <cell r="B650" t="str">
            <v>许飞云</v>
          </cell>
          <cell r="C650" t="str">
            <v>女</v>
          </cell>
        </row>
        <row r="651">
          <cell r="B651" t="str">
            <v>高丽红</v>
          </cell>
          <cell r="C651" t="str">
            <v>女</v>
          </cell>
        </row>
        <row r="652">
          <cell r="B652" t="str">
            <v>胡俊平</v>
          </cell>
          <cell r="C652" t="str">
            <v>男</v>
          </cell>
        </row>
        <row r="653">
          <cell r="B653" t="str">
            <v>谢雪滢</v>
          </cell>
          <cell r="C653" t="str">
            <v>女</v>
          </cell>
        </row>
        <row r="654">
          <cell r="B654" t="str">
            <v>刘润丰</v>
          </cell>
          <cell r="C654" t="str">
            <v>男</v>
          </cell>
        </row>
        <row r="655">
          <cell r="B655" t="str">
            <v>简嘉进</v>
          </cell>
          <cell r="C655" t="str">
            <v>男</v>
          </cell>
        </row>
        <row r="656">
          <cell r="B656" t="str">
            <v>黄裕权</v>
          </cell>
          <cell r="C656" t="str">
            <v>男</v>
          </cell>
        </row>
        <row r="657">
          <cell r="B657" t="str">
            <v>白惠文</v>
          </cell>
          <cell r="C657" t="str">
            <v>男</v>
          </cell>
        </row>
        <row r="658">
          <cell r="B658" t="str">
            <v>张俊辉</v>
          </cell>
          <cell r="C658" t="str">
            <v>男</v>
          </cell>
        </row>
        <row r="659">
          <cell r="B659" t="str">
            <v>梁莹莹</v>
          </cell>
          <cell r="C659" t="str">
            <v>女</v>
          </cell>
        </row>
        <row r="660">
          <cell r="B660" t="str">
            <v>余锐群</v>
          </cell>
          <cell r="C660" t="str">
            <v>男</v>
          </cell>
        </row>
        <row r="661">
          <cell r="B661" t="str">
            <v>陈俊</v>
          </cell>
          <cell r="C661" t="str">
            <v>男</v>
          </cell>
        </row>
        <row r="662">
          <cell r="B662" t="str">
            <v>黄期寿</v>
          </cell>
          <cell r="C662" t="str">
            <v>男</v>
          </cell>
        </row>
        <row r="663">
          <cell r="B663" t="str">
            <v>张小妹</v>
          </cell>
          <cell r="C663" t="str">
            <v>女</v>
          </cell>
        </row>
        <row r="664">
          <cell r="B664" t="str">
            <v>刘浩贤</v>
          </cell>
          <cell r="C664" t="str">
            <v>男</v>
          </cell>
        </row>
        <row r="665">
          <cell r="B665" t="str">
            <v>袁振华</v>
          </cell>
          <cell r="C665" t="str">
            <v>男</v>
          </cell>
        </row>
        <row r="666">
          <cell r="B666" t="str">
            <v>王奕生</v>
          </cell>
          <cell r="C666" t="str">
            <v>男</v>
          </cell>
        </row>
        <row r="667">
          <cell r="B667" t="str">
            <v>梁晓嫦</v>
          </cell>
          <cell r="C667" t="str">
            <v>女</v>
          </cell>
        </row>
        <row r="668">
          <cell r="B668" t="str">
            <v>姜超</v>
          </cell>
          <cell r="C668" t="str">
            <v>男</v>
          </cell>
        </row>
        <row r="669">
          <cell r="B669" t="str">
            <v>谭春晖</v>
          </cell>
          <cell r="C669" t="str">
            <v>女</v>
          </cell>
        </row>
        <row r="670">
          <cell r="B670" t="str">
            <v>李晓慧</v>
          </cell>
          <cell r="C670" t="str">
            <v>女</v>
          </cell>
        </row>
        <row r="671">
          <cell r="B671" t="str">
            <v>赵雪阳</v>
          </cell>
          <cell r="C671" t="str">
            <v>男</v>
          </cell>
        </row>
        <row r="672">
          <cell r="B672" t="str">
            <v>魏征</v>
          </cell>
          <cell r="C672" t="str">
            <v>女</v>
          </cell>
        </row>
        <row r="673">
          <cell r="B673" t="str">
            <v>张银燕</v>
          </cell>
          <cell r="C673" t="str">
            <v>女</v>
          </cell>
        </row>
        <row r="674">
          <cell r="B674" t="str">
            <v>罗锦霞</v>
          </cell>
          <cell r="C674" t="str">
            <v>女</v>
          </cell>
        </row>
        <row r="675">
          <cell r="B675" t="str">
            <v>余嘉豪</v>
          </cell>
          <cell r="C675" t="str">
            <v>男</v>
          </cell>
        </row>
        <row r="676">
          <cell r="B676" t="str">
            <v>梁薇</v>
          </cell>
          <cell r="C676" t="str">
            <v>女</v>
          </cell>
        </row>
        <row r="677">
          <cell r="B677" t="str">
            <v>丁为</v>
          </cell>
          <cell r="C677" t="str">
            <v>男</v>
          </cell>
        </row>
        <row r="678">
          <cell r="B678" t="str">
            <v>陈秋燕</v>
          </cell>
          <cell r="C678" t="str">
            <v>女</v>
          </cell>
        </row>
        <row r="679">
          <cell r="B679" t="str">
            <v>周芳</v>
          </cell>
          <cell r="C679" t="str">
            <v>女</v>
          </cell>
        </row>
        <row r="680">
          <cell r="B680" t="str">
            <v>谢妞妞</v>
          </cell>
          <cell r="C680" t="str">
            <v>女</v>
          </cell>
        </row>
        <row r="681">
          <cell r="B681" t="str">
            <v>陆纯</v>
          </cell>
          <cell r="C681" t="str">
            <v>女</v>
          </cell>
        </row>
        <row r="682">
          <cell r="B682" t="str">
            <v>刘珍凤</v>
          </cell>
          <cell r="C682" t="str">
            <v>女</v>
          </cell>
        </row>
        <row r="683">
          <cell r="B683" t="str">
            <v>杨敏丽</v>
          </cell>
          <cell r="C683" t="str">
            <v>女</v>
          </cell>
        </row>
        <row r="684">
          <cell r="B684" t="str">
            <v>范玲妹</v>
          </cell>
          <cell r="C684" t="str">
            <v>女</v>
          </cell>
        </row>
        <row r="685">
          <cell r="B685" t="str">
            <v>兰兴旺</v>
          </cell>
          <cell r="C685" t="str">
            <v>男</v>
          </cell>
        </row>
        <row r="686">
          <cell r="B686" t="str">
            <v>苏敏</v>
          </cell>
          <cell r="C686" t="str">
            <v>女</v>
          </cell>
        </row>
        <row r="687">
          <cell r="B687" t="str">
            <v>黄莉</v>
          </cell>
          <cell r="C687" t="str">
            <v>女</v>
          </cell>
        </row>
        <row r="688">
          <cell r="B688" t="str">
            <v>陈强</v>
          </cell>
          <cell r="C688" t="str">
            <v>男</v>
          </cell>
        </row>
        <row r="689">
          <cell r="B689" t="str">
            <v>郑桃李</v>
          </cell>
          <cell r="C689" t="str">
            <v>女</v>
          </cell>
        </row>
        <row r="690">
          <cell r="B690" t="str">
            <v>黄卉</v>
          </cell>
          <cell r="C690" t="str">
            <v>女</v>
          </cell>
        </row>
        <row r="691">
          <cell r="B691" t="str">
            <v>濮瑞欢</v>
          </cell>
          <cell r="C691" t="str">
            <v>女</v>
          </cell>
        </row>
        <row r="692">
          <cell r="B692" t="str">
            <v>覃静雯</v>
          </cell>
          <cell r="C692" t="str">
            <v>女</v>
          </cell>
        </row>
        <row r="693">
          <cell r="B693" t="str">
            <v>孙亚杰</v>
          </cell>
          <cell r="C693" t="str">
            <v>女</v>
          </cell>
        </row>
        <row r="694">
          <cell r="B694" t="str">
            <v>罗斯敏</v>
          </cell>
          <cell r="C694" t="str">
            <v>女</v>
          </cell>
        </row>
        <row r="695">
          <cell r="B695" t="str">
            <v>郑舒婷</v>
          </cell>
          <cell r="C695" t="str">
            <v>女</v>
          </cell>
        </row>
        <row r="696">
          <cell r="B696" t="str">
            <v>郑雯</v>
          </cell>
          <cell r="C696" t="str">
            <v>女</v>
          </cell>
        </row>
        <row r="697">
          <cell r="B697" t="str">
            <v>蔡滢滢</v>
          </cell>
          <cell r="C697" t="str">
            <v>女</v>
          </cell>
        </row>
        <row r="698">
          <cell r="B698" t="str">
            <v>邱柔</v>
          </cell>
          <cell r="C698" t="str">
            <v>女</v>
          </cell>
        </row>
        <row r="699">
          <cell r="B699" t="str">
            <v>黄晓柳</v>
          </cell>
          <cell r="C699" t="str">
            <v>女</v>
          </cell>
        </row>
        <row r="700">
          <cell r="B700" t="str">
            <v>余婷</v>
          </cell>
          <cell r="C700" t="str">
            <v>女</v>
          </cell>
        </row>
        <row r="701">
          <cell r="B701" t="str">
            <v>林明婷</v>
          </cell>
          <cell r="C701" t="str">
            <v>女</v>
          </cell>
        </row>
        <row r="702">
          <cell r="B702" t="str">
            <v>詹翠婷</v>
          </cell>
          <cell r="C702" t="str">
            <v>女</v>
          </cell>
        </row>
        <row r="703">
          <cell r="B703" t="str">
            <v>廖雪萍</v>
          </cell>
          <cell r="C703" t="str">
            <v>女</v>
          </cell>
        </row>
        <row r="704">
          <cell r="B704" t="str">
            <v>林燕欣</v>
          </cell>
          <cell r="C704" t="str">
            <v>女</v>
          </cell>
        </row>
        <row r="705">
          <cell r="B705" t="str">
            <v>余蒙杰</v>
          </cell>
          <cell r="C705" t="str">
            <v>男</v>
          </cell>
        </row>
        <row r="706">
          <cell r="B706" t="str">
            <v>刘昌焱</v>
          </cell>
          <cell r="C706" t="str">
            <v>男</v>
          </cell>
        </row>
        <row r="707">
          <cell r="B707" t="str">
            <v>赵越</v>
          </cell>
          <cell r="C707" t="str">
            <v>女</v>
          </cell>
        </row>
        <row r="708">
          <cell r="B708" t="str">
            <v>王宁洋</v>
          </cell>
          <cell r="C708" t="str">
            <v>男</v>
          </cell>
        </row>
        <row r="709">
          <cell r="B709" t="str">
            <v>郭学智</v>
          </cell>
          <cell r="C709" t="str">
            <v>男</v>
          </cell>
        </row>
        <row r="710">
          <cell r="B710" t="str">
            <v>邵业锋</v>
          </cell>
          <cell r="C710" t="str">
            <v>女</v>
          </cell>
        </row>
        <row r="711">
          <cell r="B711" t="str">
            <v>陈天涯</v>
          </cell>
          <cell r="C711" t="str">
            <v>男</v>
          </cell>
        </row>
        <row r="712">
          <cell r="B712" t="str">
            <v>王凯</v>
          </cell>
          <cell r="C712" t="str">
            <v>男</v>
          </cell>
        </row>
        <row r="713">
          <cell r="B713" t="str">
            <v>虞芝雯</v>
          </cell>
          <cell r="C713" t="str">
            <v>女</v>
          </cell>
        </row>
        <row r="714">
          <cell r="B714" t="str">
            <v>陈婷婷</v>
          </cell>
          <cell r="C714" t="str">
            <v>女</v>
          </cell>
        </row>
        <row r="715">
          <cell r="B715" t="str">
            <v>何晓锋</v>
          </cell>
          <cell r="C715" t="str">
            <v>男</v>
          </cell>
        </row>
        <row r="716">
          <cell r="B716" t="str">
            <v>林波</v>
          </cell>
          <cell r="C716" t="str">
            <v>男</v>
          </cell>
        </row>
        <row r="717">
          <cell r="B717" t="str">
            <v>林勇</v>
          </cell>
          <cell r="C717" t="str">
            <v>男</v>
          </cell>
        </row>
        <row r="718">
          <cell r="B718" t="str">
            <v>刘哲</v>
          </cell>
          <cell r="C718" t="str">
            <v>男</v>
          </cell>
        </row>
        <row r="719">
          <cell r="B719" t="str">
            <v>方承阳</v>
          </cell>
          <cell r="C719" t="str">
            <v>男</v>
          </cell>
        </row>
        <row r="720">
          <cell r="B720" t="str">
            <v>陈邦</v>
          </cell>
          <cell r="C720" t="str">
            <v>男</v>
          </cell>
        </row>
        <row r="721">
          <cell r="B721" t="str">
            <v>王瑜</v>
          </cell>
          <cell r="C721" t="str">
            <v>男</v>
          </cell>
        </row>
        <row r="722">
          <cell r="B722" t="str">
            <v>钱龑</v>
          </cell>
          <cell r="C722" t="str">
            <v>男</v>
          </cell>
        </row>
        <row r="723">
          <cell r="B723" t="str">
            <v>沈怡</v>
          </cell>
          <cell r="C723" t="str">
            <v>女</v>
          </cell>
        </row>
        <row r="724">
          <cell r="B724" t="str">
            <v>金渲科</v>
          </cell>
          <cell r="C724" t="str">
            <v>男</v>
          </cell>
        </row>
        <row r="725">
          <cell r="B725" t="str">
            <v>冯俊楠</v>
          </cell>
          <cell r="C725" t="str">
            <v>男</v>
          </cell>
        </row>
        <row r="726">
          <cell r="B726" t="str">
            <v>周轩皓</v>
          </cell>
          <cell r="C726" t="str">
            <v>男</v>
          </cell>
        </row>
        <row r="727">
          <cell r="B727" t="str">
            <v>陈灵芝</v>
          </cell>
          <cell r="C727" t="str">
            <v>女</v>
          </cell>
        </row>
        <row r="728">
          <cell r="B728" t="str">
            <v>童峥峥</v>
          </cell>
          <cell r="C728" t="str">
            <v>女</v>
          </cell>
        </row>
        <row r="729">
          <cell r="B729" t="str">
            <v>杨旭</v>
          </cell>
          <cell r="C729" t="str">
            <v>女</v>
          </cell>
        </row>
        <row r="730">
          <cell r="B730" t="str">
            <v>程淑娴</v>
          </cell>
          <cell r="C730" t="str">
            <v>女</v>
          </cell>
        </row>
        <row r="731">
          <cell r="B731" t="str">
            <v>江思佳</v>
          </cell>
          <cell r="C731" t="str">
            <v>女</v>
          </cell>
        </row>
        <row r="732">
          <cell r="B732" t="str">
            <v>袁丽明</v>
          </cell>
          <cell r="C732" t="str">
            <v>女</v>
          </cell>
        </row>
        <row r="733">
          <cell r="B733" t="str">
            <v>龚凯媛</v>
          </cell>
          <cell r="C733" t="str">
            <v>女</v>
          </cell>
        </row>
        <row r="734">
          <cell r="B734" t="str">
            <v>孙文华</v>
          </cell>
          <cell r="C734" t="str">
            <v>女</v>
          </cell>
        </row>
        <row r="735">
          <cell r="B735" t="str">
            <v>程孟蝶</v>
          </cell>
          <cell r="C735" t="str">
            <v>女</v>
          </cell>
        </row>
        <row r="736">
          <cell r="B736" t="str">
            <v>陈蛟</v>
          </cell>
          <cell r="C736" t="str">
            <v>男</v>
          </cell>
        </row>
        <row r="737">
          <cell r="B737" t="str">
            <v>葛赛群</v>
          </cell>
          <cell r="C737" t="str">
            <v>女</v>
          </cell>
        </row>
        <row r="738">
          <cell r="B738" t="str">
            <v>马楠</v>
          </cell>
          <cell r="C738" t="str">
            <v>女</v>
          </cell>
        </row>
        <row r="739">
          <cell r="B739" t="str">
            <v>王巧玲</v>
          </cell>
          <cell r="C739" t="str">
            <v>女</v>
          </cell>
        </row>
        <row r="740">
          <cell r="B740" t="str">
            <v>吕如萍</v>
          </cell>
          <cell r="C740" t="str">
            <v>女</v>
          </cell>
        </row>
        <row r="741">
          <cell r="B741" t="str">
            <v>刘云</v>
          </cell>
          <cell r="C741" t="str">
            <v>女</v>
          </cell>
        </row>
        <row r="742">
          <cell r="B742" t="str">
            <v>杨梓楠</v>
          </cell>
          <cell r="C742" t="str">
            <v>女</v>
          </cell>
        </row>
        <row r="743">
          <cell r="B743" t="str">
            <v>王卫红</v>
          </cell>
          <cell r="C743" t="str">
            <v>女</v>
          </cell>
        </row>
        <row r="744">
          <cell r="B744" t="str">
            <v>张书会</v>
          </cell>
          <cell r="C744" t="str">
            <v>女</v>
          </cell>
        </row>
        <row r="745">
          <cell r="B745" t="str">
            <v>王燕娜</v>
          </cell>
          <cell r="C745" t="str">
            <v>女</v>
          </cell>
        </row>
        <row r="746">
          <cell r="B746" t="str">
            <v>应泽贝</v>
          </cell>
          <cell r="C746" t="str">
            <v>男</v>
          </cell>
        </row>
        <row r="747">
          <cell r="B747" t="str">
            <v>朱苑</v>
          </cell>
          <cell r="C747" t="str">
            <v>女</v>
          </cell>
        </row>
        <row r="748">
          <cell r="B748" t="str">
            <v>洪彦婷</v>
          </cell>
          <cell r="C748" t="str">
            <v>女</v>
          </cell>
        </row>
        <row r="749">
          <cell r="B749" t="str">
            <v>竺蓓媛</v>
          </cell>
          <cell r="C749" t="str">
            <v>女</v>
          </cell>
        </row>
        <row r="750">
          <cell r="B750" t="str">
            <v>周虎</v>
          </cell>
          <cell r="C750" t="str">
            <v>男</v>
          </cell>
        </row>
        <row r="751">
          <cell r="B751" t="str">
            <v>李萍</v>
          </cell>
          <cell r="C751" t="str">
            <v>女</v>
          </cell>
        </row>
        <row r="752">
          <cell r="B752" t="str">
            <v>朱闻愈</v>
          </cell>
          <cell r="C752" t="str">
            <v>男</v>
          </cell>
        </row>
        <row r="753">
          <cell r="B753" t="str">
            <v>钱俏燚</v>
          </cell>
          <cell r="C753" t="str">
            <v>女</v>
          </cell>
        </row>
        <row r="754">
          <cell r="B754" t="str">
            <v>骆科林</v>
          </cell>
          <cell r="C754" t="str">
            <v>男</v>
          </cell>
        </row>
        <row r="755">
          <cell r="B755" t="str">
            <v>陈佳闽</v>
          </cell>
          <cell r="C755" t="str">
            <v>女</v>
          </cell>
        </row>
        <row r="756">
          <cell r="B756" t="str">
            <v>肖镇城</v>
          </cell>
          <cell r="C756" t="str">
            <v>男</v>
          </cell>
        </row>
        <row r="757">
          <cell r="B757" t="str">
            <v>莫倚琳</v>
          </cell>
          <cell r="C757" t="str">
            <v>女</v>
          </cell>
        </row>
        <row r="758">
          <cell r="B758" t="str">
            <v>林珊珊</v>
          </cell>
          <cell r="C758" t="str">
            <v>女</v>
          </cell>
        </row>
        <row r="759">
          <cell r="B759" t="str">
            <v>龚发俊</v>
          </cell>
          <cell r="C759" t="str">
            <v>男</v>
          </cell>
        </row>
        <row r="760">
          <cell r="B760" t="str">
            <v>吴太漩</v>
          </cell>
          <cell r="C760" t="str">
            <v>男</v>
          </cell>
        </row>
        <row r="761">
          <cell r="B761" t="str">
            <v>刘丽媚</v>
          </cell>
          <cell r="C761" t="str">
            <v>女</v>
          </cell>
        </row>
        <row r="762">
          <cell r="B762" t="str">
            <v>许华利</v>
          </cell>
          <cell r="C762" t="str">
            <v>男</v>
          </cell>
        </row>
        <row r="763">
          <cell r="B763" t="str">
            <v>詹巧玲</v>
          </cell>
          <cell r="C763" t="str">
            <v>女</v>
          </cell>
        </row>
        <row r="764">
          <cell r="B764" t="str">
            <v>卢唯唯</v>
          </cell>
          <cell r="C764" t="str">
            <v>女</v>
          </cell>
        </row>
        <row r="765">
          <cell r="B765" t="str">
            <v>郭雪琴</v>
          </cell>
          <cell r="C765" t="str">
            <v>女</v>
          </cell>
        </row>
        <row r="766">
          <cell r="B766" t="str">
            <v>林玲玲</v>
          </cell>
          <cell r="C766" t="str">
            <v>女</v>
          </cell>
        </row>
        <row r="767">
          <cell r="B767" t="str">
            <v>黄慧兰</v>
          </cell>
          <cell r="C767" t="str">
            <v>女</v>
          </cell>
        </row>
        <row r="768">
          <cell r="B768" t="str">
            <v>黄一津</v>
          </cell>
          <cell r="C768" t="str">
            <v>女</v>
          </cell>
        </row>
        <row r="769">
          <cell r="B769" t="str">
            <v>方燕玲</v>
          </cell>
          <cell r="C769" t="str">
            <v>女</v>
          </cell>
        </row>
        <row r="770">
          <cell r="B770" t="str">
            <v>梁飞宇</v>
          </cell>
          <cell r="C770" t="str">
            <v>男</v>
          </cell>
        </row>
        <row r="771">
          <cell r="B771" t="str">
            <v>张玉萍</v>
          </cell>
          <cell r="C771" t="str">
            <v>女</v>
          </cell>
        </row>
        <row r="772">
          <cell r="B772" t="str">
            <v>郭宏杰</v>
          </cell>
          <cell r="C772" t="str">
            <v>男</v>
          </cell>
        </row>
        <row r="773">
          <cell r="B773" t="str">
            <v>梁燕飞</v>
          </cell>
          <cell r="C773" t="str">
            <v>女</v>
          </cell>
        </row>
        <row r="774">
          <cell r="B774" t="str">
            <v>黄芷莹</v>
          </cell>
          <cell r="C774" t="str">
            <v>女</v>
          </cell>
        </row>
        <row r="775">
          <cell r="B775" t="str">
            <v>邝远鸿</v>
          </cell>
          <cell r="C775" t="str">
            <v>女</v>
          </cell>
        </row>
        <row r="776">
          <cell r="B776" t="str">
            <v>吴乐欣</v>
          </cell>
          <cell r="C776" t="str">
            <v>女</v>
          </cell>
        </row>
        <row r="777">
          <cell r="B777" t="str">
            <v>杨颖</v>
          </cell>
          <cell r="C777" t="str">
            <v>女</v>
          </cell>
        </row>
        <row r="778">
          <cell r="B778" t="str">
            <v>郑映琼</v>
          </cell>
          <cell r="C778" t="str">
            <v>女</v>
          </cell>
        </row>
        <row r="779">
          <cell r="B779" t="str">
            <v>林再铄</v>
          </cell>
          <cell r="C779" t="str">
            <v>男</v>
          </cell>
        </row>
        <row r="780">
          <cell r="B780" t="str">
            <v>王旭彪</v>
          </cell>
          <cell r="C780" t="str">
            <v>男</v>
          </cell>
        </row>
        <row r="781">
          <cell r="B781" t="str">
            <v>韩涛</v>
          </cell>
          <cell r="C781" t="str">
            <v>男</v>
          </cell>
        </row>
        <row r="782">
          <cell r="B782" t="str">
            <v>蔡雪亮</v>
          </cell>
          <cell r="C782" t="str">
            <v>男</v>
          </cell>
        </row>
        <row r="783">
          <cell r="B783" t="str">
            <v>谢丽随</v>
          </cell>
          <cell r="C783" t="str">
            <v>女</v>
          </cell>
        </row>
        <row r="784">
          <cell r="B784" t="str">
            <v>周英东</v>
          </cell>
          <cell r="C784" t="str">
            <v>男</v>
          </cell>
        </row>
        <row r="785">
          <cell r="B785" t="str">
            <v>杨阳</v>
          </cell>
          <cell r="C785" t="str">
            <v>男</v>
          </cell>
        </row>
        <row r="786">
          <cell r="B786" t="str">
            <v>吴伟涵</v>
          </cell>
          <cell r="C786" t="str">
            <v>男</v>
          </cell>
        </row>
        <row r="787">
          <cell r="B787" t="str">
            <v>张伟</v>
          </cell>
          <cell r="C787" t="str">
            <v>男</v>
          </cell>
        </row>
        <row r="788">
          <cell r="B788" t="str">
            <v>王东方</v>
          </cell>
          <cell r="C788" t="str">
            <v>男</v>
          </cell>
        </row>
        <row r="789">
          <cell r="B789" t="str">
            <v>韩志宇</v>
          </cell>
          <cell r="C789" t="str">
            <v>男</v>
          </cell>
        </row>
        <row r="790">
          <cell r="B790" t="str">
            <v>张刚</v>
          </cell>
          <cell r="C790" t="str">
            <v>男</v>
          </cell>
        </row>
        <row r="791">
          <cell r="B791" t="str">
            <v>崔铭</v>
          </cell>
          <cell r="C791" t="str">
            <v>男</v>
          </cell>
        </row>
        <row r="792">
          <cell r="B792" t="str">
            <v>宋佳浩</v>
          </cell>
          <cell r="C792" t="str">
            <v>男</v>
          </cell>
        </row>
        <row r="793">
          <cell r="B793" t="str">
            <v>林桐</v>
          </cell>
          <cell r="C793" t="str">
            <v>男</v>
          </cell>
        </row>
        <row r="794">
          <cell r="B794" t="str">
            <v>李领辰</v>
          </cell>
          <cell r="C794" t="str">
            <v>男</v>
          </cell>
        </row>
        <row r="795">
          <cell r="B795" t="str">
            <v>程冰倩</v>
          </cell>
          <cell r="C795" t="str">
            <v>女</v>
          </cell>
        </row>
        <row r="796">
          <cell r="B796" t="str">
            <v>赵曼杉</v>
          </cell>
          <cell r="C796" t="str">
            <v>女</v>
          </cell>
        </row>
        <row r="797">
          <cell r="B797" t="str">
            <v>唐数深</v>
          </cell>
          <cell r="C797" t="str">
            <v>男</v>
          </cell>
        </row>
        <row r="798">
          <cell r="B798" t="str">
            <v>梅宏硕</v>
          </cell>
          <cell r="C798" t="str">
            <v>男</v>
          </cell>
        </row>
        <row r="799">
          <cell r="B799" t="str">
            <v>陈海涛</v>
          </cell>
          <cell r="C799" t="str">
            <v>男</v>
          </cell>
        </row>
        <row r="800">
          <cell r="B800" t="str">
            <v>王晓璇</v>
          </cell>
          <cell r="C800" t="str">
            <v>女</v>
          </cell>
        </row>
        <row r="801">
          <cell r="B801" t="str">
            <v>李婷</v>
          </cell>
          <cell r="C801" t="str">
            <v>女</v>
          </cell>
        </row>
        <row r="802">
          <cell r="B802" t="str">
            <v>孔愉</v>
          </cell>
          <cell r="C802" t="str">
            <v>女</v>
          </cell>
        </row>
        <row r="803">
          <cell r="B803" t="str">
            <v>史艳亭</v>
          </cell>
          <cell r="C803" t="str">
            <v>女</v>
          </cell>
        </row>
        <row r="804">
          <cell r="B804" t="str">
            <v>于中秋</v>
          </cell>
          <cell r="C804" t="str">
            <v>女</v>
          </cell>
        </row>
        <row r="805">
          <cell r="B805" t="str">
            <v>李月霞</v>
          </cell>
          <cell r="C805" t="str">
            <v>女</v>
          </cell>
        </row>
        <row r="806">
          <cell r="B806" t="str">
            <v>邓娟娟</v>
          </cell>
          <cell r="C806" t="str">
            <v>女</v>
          </cell>
        </row>
        <row r="807">
          <cell r="B807" t="str">
            <v>宋健美</v>
          </cell>
          <cell r="C807" t="str">
            <v>女</v>
          </cell>
        </row>
        <row r="808">
          <cell r="B808" t="str">
            <v>李雯</v>
          </cell>
          <cell r="C808" t="str">
            <v>女</v>
          </cell>
        </row>
        <row r="809">
          <cell r="B809" t="str">
            <v>刘芳</v>
          </cell>
          <cell r="C809" t="str">
            <v>女</v>
          </cell>
        </row>
        <row r="810">
          <cell r="B810" t="str">
            <v>李星知</v>
          </cell>
          <cell r="C810" t="str">
            <v>女</v>
          </cell>
        </row>
        <row r="811">
          <cell r="B811" t="str">
            <v>周文婷</v>
          </cell>
          <cell r="C811" t="str">
            <v>女</v>
          </cell>
        </row>
        <row r="812">
          <cell r="B812" t="str">
            <v>刘玉莹</v>
          </cell>
          <cell r="C812" t="str">
            <v>女</v>
          </cell>
        </row>
        <row r="813">
          <cell r="B813" t="str">
            <v>文雪芹</v>
          </cell>
          <cell r="C813" t="str">
            <v>女</v>
          </cell>
        </row>
        <row r="814">
          <cell r="B814" t="str">
            <v>杨婷</v>
          </cell>
          <cell r="C814" t="str">
            <v>女</v>
          </cell>
        </row>
        <row r="815">
          <cell r="B815" t="str">
            <v>吴秋月</v>
          </cell>
          <cell r="C815" t="str">
            <v>女</v>
          </cell>
        </row>
        <row r="816">
          <cell r="B816" t="str">
            <v>王萌萌</v>
          </cell>
          <cell r="C816" t="str">
            <v>女</v>
          </cell>
        </row>
        <row r="817">
          <cell r="B817" t="str">
            <v>李彤</v>
          </cell>
          <cell r="C817" t="str">
            <v>女</v>
          </cell>
        </row>
        <row r="818">
          <cell r="B818" t="str">
            <v>张悦</v>
          </cell>
          <cell r="C818" t="str">
            <v>女</v>
          </cell>
        </row>
        <row r="819">
          <cell r="B819" t="str">
            <v>杨雪春</v>
          </cell>
          <cell r="C819" t="str">
            <v>女</v>
          </cell>
        </row>
        <row r="820">
          <cell r="B820" t="str">
            <v>田峰</v>
          </cell>
          <cell r="C820" t="str">
            <v>男</v>
          </cell>
        </row>
        <row r="821">
          <cell r="B821" t="str">
            <v>佟舟</v>
          </cell>
          <cell r="C821" t="str">
            <v>女</v>
          </cell>
        </row>
        <row r="822">
          <cell r="B822" t="str">
            <v>曹丽琼</v>
          </cell>
          <cell r="C822" t="str">
            <v>女</v>
          </cell>
        </row>
        <row r="823">
          <cell r="B823" t="str">
            <v>李安琪</v>
          </cell>
          <cell r="C823" t="str">
            <v>女</v>
          </cell>
        </row>
        <row r="824">
          <cell r="B824" t="str">
            <v>黄鸿玲</v>
          </cell>
          <cell r="C824" t="str">
            <v>女</v>
          </cell>
        </row>
        <row r="825">
          <cell r="B825" t="str">
            <v>戴静</v>
          </cell>
          <cell r="C825" t="str">
            <v>女</v>
          </cell>
        </row>
        <row r="826">
          <cell r="B826" t="str">
            <v>许小芬</v>
          </cell>
          <cell r="C826" t="str">
            <v>女</v>
          </cell>
        </row>
        <row r="827">
          <cell r="B827" t="str">
            <v>刘希萌</v>
          </cell>
          <cell r="C827" t="str">
            <v>女</v>
          </cell>
        </row>
        <row r="828">
          <cell r="B828" t="str">
            <v>丁金梅</v>
          </cell>
          <cell r="C828" t="str">
            <v>女</v>
          </cell>
        </row>
        <row r="829">
          <cell r="B829" t="str">
            <v>刘艳</v>
          </cell>
          <cell r="C829" t="str">
            <v>女</v>
          </cell>
        </row>
        <row r="830">
          <cell r="B830" t="str">
            <v>黄琦</v>
          </cell>
          <cell r="C830" t="str">
            <v>女</v>
          </cell>
        </row>
        <row r="831">
          <cell r="B831" t="str">
            <v>王明贞</v>
          </cell>
          <cell r="C831" t="str">
            <v>女</v>
          </cell>
        </row>
        <row r="832">
          <cell r="B832" t="str">
            <v>杨黎</v>
          </cell>
          <cell r="C832" t="str">
            <v>男</v>
          </cell>
        </row>
        <row r="833">
          <cell r="B833" t="str">
            <v>易九阳</v>
          </cell>
          <cell r="C833" t="str">
            <v>男</v>
          </cell>
        </row>
        <row r="834">
          <cell r="B834" t="str">
            <v>陈博宇</v>
          </cell>
          <cell r="C834" t="str">
            <v>男</v>
          </cell>
        </row>
        <row r="835">
          <cell r="B835" t="str">
            <v>李鑫</v>
          </cell>
          <cell r="C835" t="str">
            <v>女</v>
          </cell>
        </row>
        <row r="836">
          <cell r="B836" t="str">
            <v>宋绮莉</v>
          </cell>
          <cell r="C836" t="str">
            <v>女</v>
          </cell>
        </row>
        <row r="837">
          <cell r="B837" t="str">
            <v>钟升</v>
          </cell>
          <cell r="C837" t="str">
            <v>男</v>
          </cell>
        </row>
        <row r="838">
          <cell r="B838" t="str">
            <v>王坤鑫</v>
          </cell>
          <cell r="C838" t="str">
            <v>男</v>
          </cell>
        </row>
        <row r="839">
          <cell r="B839" t="str">
            <v>罗鑫</v>
          </cell>
          <cell r="C839" t="str">
            <v>男</v>
          </cell>
        </row>
        <row r="840">
          <cell r="B840" t="str">
            <v>刘紫阳</v>
          </cell>
          <cell r="C840" t="str">
            <v>女</v>
          </cell>
        </row>
        <row r="841">
          <cell r="B841" t="str">
            <v>郭晓丽</v>
          </cell>
          <cell r="C841" t="str">
            <v>女</v>
          </cell>
        </row>
        <row r="842">
          <cell r="B842" t="str">
            <v>蒋应羽</v>
          </cell>
          <cell r="C842" t="str">
            <v>女</v>
          </cell>
        </row>
        <row r="843">
          <cell r="B843" t="str">
            <v>孙晓芳</v>
          </cell>
          <cell r="C843" t="str">
            <v>女</v>
          </cell>
        </row>
        <row r="844">
          <cell r="B844" t="str">
            <v>朱谋军</v>
          </cell>
          <cell r="C844" t="str">
            <v>女</v>
          </cell>
        </row>
        <row r="845">
          <cell r="B845" t="str">
            <v>王红梅</v>
          </cell>
          <cell r="C845" t="str">
            <v>女</v>
          </cell>
        </row>
        <row r="846">
          <cell r="B846" t="str">
            <v>唐仙姿</v>
          </cell>
          <cell r="C846" t="str">
            <v>女</v>
          </cell>
        </row>
        <row r="847">
          <cell r="B847" t="str">
            <v>陈小英</v>
          </cell>
          <cell r="C847" t="str">
            <v>女</v>
          </cell>
        </row>
        <row r="848">
          <cell r="B848" t="str">
            <v>康仁双</v>
          </cell>
          <cell r="C848" t="str">
            <v>女</v>
          </cell>
        </row>
        <row r="849">
          <cell r="B849" t="str">
            <v>阳敏</v>
          </cell>
          <cell r="C849" t="str">
            <v>女</v>
          </cell>
        </row>
        <row r="850">
          <cell r="B850" t="str">
            <v>黎芳</v>
          </cell>
          <cell r="C850" t="str">
            <v>女</v>
          </cell>
        </row>
        <row r="851">
          <cell r="B851" t="str">
            <v>李金莲</v>
          </cell>
          <cell r="C851" t="str">
            <v>女</v>
          </cell>
        </row>
        <row r="852">
          <cell r="B852" t="str">
            <v>颜欣</v>
          </cell>
          <cell r="C852" t="str">
            <v>女</v>
          </cell>
        </row>
        <row r="853">
          <cell r="B853" t="str">
            <v>杨丹</v>
          </cell>
          <cell r="C853" t="str">
            <v>女</v>
          </cell>
        </row>
        <row r="854">
          <cell r="B854" t="str">
            <v>伍雨珂</v>
          </cell>
          <cell r="C854" t="str">
            <v>女</v>
          </cell>
        </row>
        <row r="855">
          <cell r="B855" t="str">
            <v>谢绍梅</v>
          </cell>
          <cell r="C855" t="str">
            <v>女</v>
          </cell>
        </row>
        <row r="856">
          <cell r="B856" t="str">
            <v>廖东麟</v>
          </cell>
          <cell r="C856" t="str">
            <v>男</v>
          </cell>
        </row>
        <row r="857">
          <cell r="B857" t="str">
            <v>贺洪聪</v>
          </cell>
          <cell r="C857" t="str">
            <v>男</v>
          </cell>
        </row>
        <row r="858">
          <cell r="B858" t="str">
            <v>郑从亮</v>
          </cell>
          <cell r="C858" t="str">
            <v>男</v>
          </cell>
        </row>
        <row r="859">
          <cell r="B859" t="str">
            <v>梁绍彦</v>
          </cell>
          <cell r="C859" t="str">
            <v>男</v>
          </cell>
        </row>
        <row r="860">
          <cell r="B860" t="str">
            <v>李佳</v>
          </cell>
          <cell r="C860" t="str">
            <v>女</v>
          </cell>
        </row>
        <row r="861">
          <cell r="B861" t="str">
            <v>温源增</v>
          </cell>
          <cell r="C861" t="str">
            <v>男</v>
          </cell>
        </row>
        <row r="862">
          <cell r="B862" t="str">
            <v>苏戈</v>
          </cell>
          <cell r="C862" t="str">
            <v>男</v>
          </cell>
        </row>
        <row r="863">
          <cell r="B863" t="str">
            <v>余苗苗</v>
          </cell>
          <cell r="C863" t="str">
            <v>女</v>
          </cell>
        </row>
        <row r="864">
          <cell r="B864" t="str">
            <v>李嘉伟</v>
          </cell>
          <cell r="C864" t="str">
            <v>男</v>
          </cell>
        </row>
        <row r="865">
          <cell r="B865" t="str">
            <v>许伟坤</v>
          </cell>
          <cell r="C865" t="str">
            <v>男</v>
          </cell>
        </row>
        <row r="866">
          <cell r="B866" t="str">
            <v>倪栋杰</v>
          </cell>
          <cell r="C866" t="str">
            <v>男</v>
          </cell>
        </row>
        <row r="867">
          <cell r="B867" t="str">
            <v>柴韵</v>
          </cell>
          <cell r="C867" t="str">
            <v>女</v>
          </cell>
        </row>
        <row r="868">
          <cell r="B868" t="str">
            <v>夏雨</v>
          </cell>
          <cell r="C868" t="str">
            <v>女</v>
          </cell>
        </row>
        <row r="869">
          <cell r="B869" t="str">
            <v>杨珍</v>
          </cell>
          <cell r="C869" t="str">
            <v>女</v>
          </cell>
        </row>
        <row r="870">
          <cell r="B870" t="str">
            <v>赵介芳</v>
          </cell>
          <cell r="C870" t="str">
            <v>女</v>
          </cell>
        </row>
        <row r="871">
          <cell r="B871" t="str">
            <v>童霞丽</v>
          </cell>
          <cell r="C871" t="str">
            <v>女</v>
          </cell>
        </row>
        <row r="872">
          <cell r="B872" t="str">
            <v>蔡如梦</v>
          </cell>
          <cell r="C872" t="str">
            <v>女</v>
          </cell>
        </row>
        <row r="873">
          <cell r="B873" t="str">
            <v>杨亦羽</v>
          </cell>
          <cell r="C873" t="str">
            <v>女</v>
          </cell>
        </row>
        <row r="874">
          <cell r="B874" t="str">
            <v>郑煜</v>
          </cell>
          <cell r="C874" t="str">
            <v>男</v>
          </cell>
        </row>
        <row r="875">
          <cell r="B875" t="str">
            <v>温李瑟</v>
          </cell>
          <cell r="C875" t="str">
            <v>女</v>
          </cell>
        </row>
        <row r="876">
          <cell r="B876" t="str">
            <v>徐莹佳</v>
          </cell>
          <cell r="C876" t="str">
            <v>女</v>
          </cell>
        </row>
        <row r="877">
          <cell r="B877" t="str">
            <v>秦丰</v>
          </cell>
          <cell r="C877" t="str">
            <v>男</v>
          </cell>
        </row>
        <row r="878">
          <cell r="B878" t="str">
            <v>傅泽辉</v>
          </cell>
          <cell r="C878" t="str">
            <v>男</v>
          </cell>
        </row>
        <row r="879">
          <cell r="B879" t="str">
            <v>朱勇</v>
          </cell>
          <cell r="C879" t="str">
            <v>男</v>
          </cell>
        </row>
        <row r="880">
          <cell r="B880" t="str">
            <v>邬庆玲</v>
          </cell>
          <cell r="C880" t="str">
            <v>女</v>
          </cell>
        </row>
        <row r="881">
          <cell r="B881" t="str">
            <v>郑美珠</v>
          </cell>
          <cell r="C881" t="str">
            <v>女</v>
          </cell>
        </row>
        <row r="882">
          <cell r="B882" t="str">
            <v>杨楚星</v>
          </cell>
          <cell r="C882" t="str">
            <v>女</v>
          </cell>
        </row>
        <row r="883">
          <cell r="B883" t="str">
            <v>彭小雪</v>
          </cell>
          <cell r="C883" t="str">
            <v>女</v>
          </cell>
        </row>
        <row r="884">
          <cell r="B884" t="str">
            <v>辛芳勤</v>
          </cell>
          <cell r="C884" t="str">
            <v>女</v>
          </cell>
        </row>
        <row r="885">
          <cell r="B885" t="str">
            <v>陈德轩</v>
          </cell>
          <cell r="C885" t="str">
            <v>男</v>
          </cell>
        </row>
        <row r="886">
          <cell r="B886" t="str">
            <v>李振龙</v>
          </cell>
          <cell r="C886" t="str">
            <v>男</v>
          </cell>
        </row>
        <row r="887">
          <cell r="B887" t="str">
            <v>袁伟文</v>
          </cell>
          <cell r="C887" t="str">
            <v>男</v>
          </cell>
        </row>
        <row r="888">
          <cell r="B888" t="str">
            <v>万自力</v>
          </cell>
          <cell r="C888" t="str">
            <v>男</v>
          </cell>
        </row>
        <row r="889">
          <cell r="B889" t="str">
            <v>吴巍</v>
          </cell>
          <cell r="C889" t="str">
            <v>女</v>
          </cell>
        </row>
        <row r="890">
          <cell r="B890" t="str">
            <v>陈沫含</v>
          </cell>
          <cell r="C890" t="str">
            <v>女</v>
          </cell>
        </row>
        <row r="891">
          <cell r="B891" t="str">
            <v>张馨予</v>
          </cell>
          <cell r="C891" t="str">
            <v>女</v>
          </cell>
        </row>
        <row r="892">
          <cell r="B892" t="str">
            <v>何彦琦</v>
          </cell>
          <cell r="C892" t="str">
            <v>女</v>
          </cell>
        </row>
        <row r="893">
          <cell r="B893" t="str">
            <v>黄雪婷</v>
          </cell>
          <cell r="C893" t="str">
            <v>女</v>
          </cell>
        </row>
        <row r="894">
          <cell r="B894" t="str">
            <v>郑宇翔</v>
          </cell>
          <cell r="C894" t="str">
            <v>男</v>
          </cell>
        </row>
        <row r="895">
          <cell r="B895" t="str">
            <v>杜智鹏</v>
          </cell>
          <cell r="C895" t="str">
            <v>男</v>
          </cell>
        </row>
        <row r="896">
          <cell r="B896" t="str">
            <v>彭媛媛</v>
          </cell>
          <cell r="C896" t="str">
            <v>女</v>
          </cell>
        </row>
        <row r="897">
          <cell r="B897" t="str">
            <v>唐佳慧</v>
          </cell>
          <cell r="C897" t="str">
            <v>女</v>
          </cell>
        </row>
        <row r="898">
          <cell r="B898" t="str">
            <v>赖文欣</v>
          </cell>
          <cell r="C898" t="str">
            <v>女</v>
          </cell>
        </row>
        <row r="899">
          <cell r="B899" t="str">
            <v>廖晓靖</v>
          </cell>
          <cell r="C899" t="str">
            <v>女</v>
          </cell>
        </row>
        <row r="900">
          <cell r="B900" t="str">
            <v>马雪然</v>
          </cell>
          <cell r="C900" t="str">
            <v>女</v>
          </cell>
        </row>
        <row r="901">
          <cell r="B901" t="str">
            <v>张聪聪</v>
          </cell>
          <cell r="C901" t="str">
            <v>女</v>
          </cell>
        </row>
        <row r="902">
          <cell r="B902" t="str">
            <v>刘权</v>
          </cell>
          <cell r="C902" t="str">
            <v>女</v>
          </cell>
        </row>
        <row r="903">
          <cell r="B903" t="str">
            <v>颜吉</v>
          </cell>
          <cell r="C903" t="str">
            <v>男</v>
          </cell>
        </row>
        <row r="904">
          <cell r="B904" t="str">
            <v>彭婷</v>
          </cell>
          <cell r="C904" t="str">
            <v>女</v>
          </cell>
        </row>
        <row r="905">
          <cell r="B905" t="str">
            <v>阳薇</v>
          </cell>
          <cell r="C905" t="str">
            <v>女</v>
          </cell>
        </row>
        <row r="906">
          <cell r="B906" t="str">
            <v>杨扬</v>
          </cell>
          <cell r="C906" t="str">
            <v>女</v>
          </cell>
        </row>
        <row r="907">
          <cell r="B907" t="str">
            <v>秦娇</v>
          </cell>
          <cell r="C907" t="str">
            <v>女</v>
          </cell>
        </row>
        <row r="908">
          <cell r="B908" t="str">
            <v>敬新月</v>
          </cell>
          <cell r="C908" t="str">
            <v>女</v>
          </cell>
        </row>
        <row r="909">
          <cell r="B909" t="str">
            <v>郑巧</v>
          </cell>
          <cell r="C909" t="str">
            <v>女</v>
          </cell>
        </row>
        <row r="910">
          <cell r="B910" t="str">
            <v>覃先玲</v>
          </cell>
          <cell r="C910" t="str">
            <v>女</v>
          </cell>
        </row>
        <row r="911">
          <cell r="B911" t="str">
            <v>黄淑娟</v>
          </cell>
          <cell r="C911" t="str">
            <v>女</v>
          </cell>
        </row>
        <row r="912">
          <cell r="B912" t="str">
            <v>胡鹏</v>
          </cell>
          <cell r="C912" t="str">
            <v>男</v>
          </cell>
        </row>
        <row r="913">
          <cell r="B913" t="str">
            <v>陈磊</v>
          </cell>
          <cell r="C913" t="str">
            <v>男</v>
          </cell>
        </row>
        <row r="914">
          <cell r="B914" t="str">
            <v>李柏良</v>
          </cell>
          <cell r="C914" t="str">
            <v>男</v>
          </cell>
        </row>
        <row r="915">
          <cell r="B915" t="str">
            <v>李豪文</v>
          </cell>
          <cell r="C915" t="str">
            <v>男</v>
          </cell>
        </row>
        <row r="916">
          <cell r="B916" t="str">
            <v>苗凯</v>
          </cell>
          <cell r="C916" t="str">
            <v>男</v>
          </cell>
        </row>
        <row r="917">
          <cell r="B917" t="str">
            <v>王佳</v>
          </cell>
          <cell r="C917" t="str">
            <v>男</v>
          </cell>
        </row>
        <row r="918">
          <cell r="B918" t="str">
            <v>高峰</v>
          </cell>
          <cell r="C918" t="str">
            <v>男</v>
          </cell>
        </row>
        <row r="919">
          <cell r="B919" t="str">
            <v>郑诗颖</v>
          </cell>
          <cell r="C919" t="str">
            <v>女</v>
          </cell>
        </row>
        <row r="920">
          <cell r="B920" t="str">
            <v>徐迪</v>
          </cell>
          <cell r="C920" t="str">
            <v>男</v>
          </cell>
        </row>
        <row r="921">
          <cell r="B921" t="str">
            <v>吕佳媛</v>
          </cell>
          <cell r="C921" t="str">
            <v>女</v>
          </cell>
        </row>
        <row r="922">
          <cell r="B922" t="str">
            <v>徐智敏</v>
          </cell>
          <cell r="C922" t="str">
            <v>女</v>
          </cell>
        </row>
        <row r="923">
          <cell r="B923" t="str">
            <v>沈冬梅</v>
          </cell>
          <cell r="C923" t="str">
            <v>女</v>
          </cell>
        </row>
        <row r="924">
          <cell r="B924" t="str">
            <v>朱鹏</v>
          </cell>
          <cell r="C924" t="str">
            <v>男</v>
          </cell>
        </row>
        <row r="925">
          <cell r="B925" t="str">
            <v>胡秋琴</v>
          </cell>
          <cell r="C925" t="str">
            <v>女</v>
          </cell>
        </row>
        <row r="926">
          <cell r="B926" t="str">
            <v>王佳付</v>
          </cell>
          <cell r="C926" t="str">
            <v>男</v>
          </cell>
        </row>
        <row r="927">
          <cell r="B927" t="str">
            <v>Eva.Chan</v>
          </cell>
          <cell r="C927" t="str">
            <v>女</v>
          </cell>
        </row>
        <row r="928">
          <cell r="B928" t="str">
            <v>Pearl.Chui</v>
          </cell>
          <cell r="C928" t="str">
            <v>女</v>
          </cell>
        </row>
        <row r="929">
          <cell r="B929" t="str">
            <v>徐长河</v>
          </cell>
          <cell r="C929" t="str">
            <v>男</v>
          </cell>
        </row>
        <row r="930">
          <cell r="B930" t="str">
            <v>余鹏杰</v>
          </cell>
          <cell r="C930" t="str">
            <v>男</v>
          </cell>
        </row>
        <row r="931">
          <cell r="B931" t="str">
            <v>任相存</v>
          </cell>
          <cell r="C931" t="str">
            <v>男</v>
          </cell>
        </row>
        <row r="932">
          <cell r="B932" t="str">
            <v>王灵杰</v>
          </cell>
          <cell r="C932" t="str">
            <v>男</v>
          </cell>
        </row>
        <row r="933">
          <cell r="B933" t="str">
            <v>黄梦楠</v>
          </cell>
          <cell r="C933" t="str">
            <v>女</v>
          </cell>
        </row>
        <row r="934">
          <cell r="B934" t="str">
            <v>刘心迪</v>
          </cell>
          <cell r="C934" t="str">
            <v>女</v>
          </cell>
        </row>
        <row r="935">
          <cell r="B935" t="str">
            <v>赵雨</v>
          </cell>
          <cell r="C935" t="str">
            <v>女</v>
          </cell>
        </row>
        <row r="936">
          <cell r="B936" t="str">
            <v>罗开烨</v>
          </cell>
          <cell r="C936" t="str">
            <v>男</v>
          </cell>
        </row>
        <row r="937">
          <cell r="B937" t="str">
            <v>周航行</v>
          </cell>
          <cell r="C937" t="str">
            <v>男</v>
          </cell>
        </row>
        <row r="938">
          <cell r="B938" t="str">
            <v>王威</v>
          </cell>
          <cell r="C938" t="str">
            <v>男</v>
          </cell>
        </row>
        <row r="939">
          <cell r="B939" t="str">
            <v>吴奕鸿</v>
          </cell>
          <cell r="C939" t="str">
            <v>男</v>
          </cell>
        </row>
        <row r="940">
          <cell r="B940" t="str">
            <v>陈桄泰</v>
          </cell>
          <cell r="C940" t="str">
            <v>男</v>
          </cell>
        </row>
        <row r="941">
          <cell r="B941" t="str">
            <v>陈融峰</v>
          </cell>
          <cell r="C941" t="str">
            <v>男</v>
          </cell>
        </row>
        <row r="942">
          <cell r="B942" t="str">
            <v>李俏燕</v>
          </cell>
          <cell r="C942" t="str">
            <v>女</v>
          </cell>
        </row>
        <row r="943">
          <cell r="B943" t="str">
            <v>王启梁</v>
          </cell>
          <cell r="C943" t="str">
            <v>男</v>
          </cell>
        </row>
        <row r="944">
          <cell r="B944" t="str">
            <v>马炜标</v>
          </cell>
          <cell r="C944" t="str">
            <v>男</v>
          </cell>
        </row>
        <row r="945">
          <cell r="B945" t="str">
            <v>刘松</v>
          </cell>
          <cell r="C945" t="str">
            <v>男</v>
          </cell>
        </row>
        <row r="946">
          <cell r="B946" t="str">
            <v>李华明</v>
          </cell>
          <cell r="C946" t="str">
            <v>男</v>
          </cell>
        </row>
        <row r="947">
          <cell r="B947" t="str">
            <v>谢梦达</v>
          </cell>
          <cell r="C947" t="str">
            <v>男</v>
          </cell>
        </row>
        <row r="948">
          <cell r="B948" t="str">
            <v>张舒文</v>
          </cell>
          <cell r="C948" t="str">
            <v>男</v>
          </cell>
        </row>
        <row r="949">
          <cell r="B949" t="str">
            <v>谭东华</v>
          </cell>
          <cell r="C949" t="str">
            <v>女</v>
          </cell>
        </row>
        <row r="950">
          <cell r="B950" t="str">
            <v>冯杰</v>
          </cell>
          <cell r="C950" t="str">
            <v>男</v>
          </cell>
        </row>
        <row r="951">
          <cell r="B951" t="str">
            <v>黄康扬</v>
          </cell>
          <cell r="C951" t="str">
            <v>男</v>
          </cell>
        </row>
        <row r="952">
          <cell r="B952" t="str">
            <v>陈文燕</v>
          </cell>
          <cell r="C952" t="str">
            <v>女</v>
          </cell>
        </row>
        <row r="953">
          <cell r="B953" t="str">
            <v>尹鑫鑫</v>
          </cell>
          <cell r="C953" t="str">
            <v>女</v>
          </cell>
        </row>
        <row r="954">
          <cell r="B954" t="str">
            <v>彭同君</v>
          </cell>
          <cell r="C954" t="str">
            <v>女</v>
          </cell>
        </row>
        <row r="955">
          <cell r="B955" t="str">
            <v>谢湘慧</v>
          </cell>
          <cell r="C955" t="str">
            <v>女</v>
          </cell>
        </row>
        <row r="956">
          <cell r="B956" t="str">
            <v>刘海峰</v>
          </cell>
          <cell r="C956" t="str">
            <v>男</v>
          </cell>
        </row>
        <row r="957">
          <cell r="B957" t="str">
            <v>陈堉斌</v>
          </cell>
          <cell r="C957" t="str">
            <v>男</v>
          </cell>
        </row>
        <row r="958">
          <cell r="B958" t="str">
            <v>傅琛</v>
          </cell>
          <cell r="C958" t="str">
            <v>女</v>
          </cell>
        </row>
        <row r="959">
          <cell r="B959" t="str">
            <v>张诗源</v>
          </cell>
          <cell r="C959" t="str">
            <v>女</v>
          </cell>
        </row>
        <row r="960">
          <cell r="B960" t="str">
            <v>宋学</v>
          </cell>
          <cell r="C960" t="str">
            <v>男</v>
          </cell>
        </row>
        <row r="961">
          <cell r="B961" t="str">
            <v>李乃滨</v>
          </cell>
          <cell r="C961" t="str">
            <v>男</v>
          </cell>
        </row>
        <row r="962">
          <cell r="B962" t="str">
            <v>胡本康</v>
          </cell>
          <cell r="C962" t="str">
            <v>男</v>
          </cell>
        </row>
        <row r="963">
          <cell r="B963" t="str">
            <v>韩文晓</v>
          </cell>
          <cell r="C963" t="str">
            <v>男</v>
          </cell>
        </row>
        <row r="964">
          <cell r="B964" t="str">
            <v>魏晨明</v>
          </cell>
          <cell r="C964" t="str">
            <v>男</v>
          </cell>
        </row>
        <row r="965">
          <cell r="B965" t="str">
            <v>李炜</v>
          </cell>
          <cell r="C965" t="str">
            <v>男</v>
          </cell>
        </row>
        <row r="966">
          <cell r="B966" t="str">
            <v>黎园</v>
          </cell>
          <cell r="C966" t="str">
            <v>女</v>
          </cell>
        </row>
        <row r="967">
          <cell r="B967" t="str">
            <v>杨倩</v>
          </cell>
          <cell r="C967" t="str">
            <v>女</v>
          </cell>
        </row>
        <row r="968">
          <cell r="B968" t="str">
            <v>夏晓涵</v>
          </cell>
          <cell r="C968" t="str">
            <v>女</v>
          </cell>
        </row>
        <row r="969">
          <cell r="B969" t="str">
            <v>王蕊</v>
          </cell>
          <cell r="C969" t="str">
            <v>女</v>
          </cell>
        </row>
        <row r="970">
          <cell r="B970" t="str">
            <v>彭芳</v>
          </cell>
          <cell r="C970" t="str">
            <v>女</v>
          </cell>
        </row>
        <row r="971">
          <cell r="B971" t="str">
            <v>车振艳</v>
          </cell>
          <cell r="C971" t="str">
            <v>女</v>
          </cell>
        </row>
        <row r="972">
          <cell r="B972" t="str">
            <v>罗植文</v>
          </cell>
          <cell r="C972" t="str">
            <v>男</v>
          </cell>
        </row>
        <row r="973">
          <cell r="B973" t="str">
            <v>李珂</v>
          </cell>
          <cell r="C973" t="str">
            <v>女</v>
          </cell>
        </row>
        <row r="974">
          <cell r="B974" t="str">
            <v>陈梦雅</v>
          </cell>
          <cell r="C974" t="str">
            <v>女</v>
          </cell>
        </row>
        <row r="975">
          <cell r="B975" t="str">
            <v>刘臻鹏</v>
          </cell>
          <cell r="C975" t="str">
            <v>男</v>
          </cell>
        </row>
        <row r="976">
          <cell r="B976" t="str">
            <v>单莫涵</v>
          </cell>
          <cell r="C976" t="str">
            <v>女</v>
          </cell>
        </row>
        <row r="977">
          <cell r="B977" t="str">
            <v>时然</v>
          </cell>
          <cell r="C977" t="str">
            <v>女</v>
          </cell>
        </row>
        <row r="978">
          <cell r="B978" t="str">
            <v>沈俊杰</v>
          </cell>
          <cell r="C978" t="str">
            <v>男</v>
          </cell>
        </row>
        <row r="979">
          <cell r="B979" t="str">
            <v>黄桃光</v>
          </cell>
          <cell r="C979" t="str">
            <v>男</v>
          </cell>
        </row>
        <row r="980">
          <cell r="B980" t="str">
            <v>罗淡香</v>
          </cell>
          <cell r="C980" t="str">
            <v>女</v>
          </cell>
        </row>
        <row r="981">
          <cell r="B981" t="str">
            <v>李仰琳</v>
          </cell>
          <cell r="C981" t="str">
            <v>女</v>
          </cell>
        </row>
        <row r="982">
          <cell r="B982" t="str">
            <v>黄文茹</v>
          </cell>
          <cell r="C982" t="str">
            <v>女</v>
          </cell>
        </row>
        <row r="983">
          <cell r="B983" t="str">
            <v>林沛瑶</v>
          </cell>
          <cell r="C983" t="str">
            <v>女</v>
          </cell>
        </row>
        <row r="984">
          <cell r="B984" t="str">
            <v>龚加辉</v>
          </cell>
          <cell r="C984" t="str">
            <v>男</v>
          </cell>
        </row>
        <row r="985">
          <cell r="B985" t="str">
            <v>何圳轩</v>
          </cell>
          <cell r="C985" t="str">
            <v>男</v>
          </cell>
        </row>
        <row r="986">
          <cell r="B986" t="str">
            <v>彭朗森</v>
          </cell>
          <cell r="C986" t="str">
            <v>男</v>
          </cell>
        </row>
        <row r="987">
          <cell r="B987" t="str">
            <v>黄耀文</v>
          </cell>
          <cell r="C987" t="str">
            <v>男</v>
          </cell>
        </row>
        <row r="988">
          <cell r="B988" t="str">
            <v>徐楷霞</v>
          </cell>
          <cell r="C988" t="str">
            <v>女</v>
          </cell>
        </row>
        <row r="989">
          <cell r="B989" t="str">
            <v>刘莎莎</v>
          </cell>
          <cell r="C989" t="str">
            <v>女</v>
          </cell>
        </row>
        <row r="990">
          <cell r="B990" t="str">
            <v>周方飞</v>
          </cell>
          <cell r="C990" t="str">
            <v>男</v>
          </cell>
        </row>
        <row r="991">
          <cell r="B991" t="str">
            <v>全卓臣</v>
          </cell>
          <cell r="C991" t="str">
            <v>男</v>
          </cell>
        </row>
        <row r="992">
          <cell r="B992" t="str">
            <v>谢树琛</v>
          </cell>
          <cell r="C992" t="str">
            <v>男</v>
          </cell>
        </row>
        <row r="993">
          <cell r="B993" t="str">
            <v>陈薇</v>
          </cell>
          <cell r="C993" t="str">
            <v>女</v>
          </cell>
        </row>
        <row r="994">
          <cell r="B994" t="str">
            <v>赵诚宪</v>
          </cell>
          <cell r="C994" t="str">
            <v>男</v>
          </cell>
        </row>
        <row r="995">
          <cell r="B995" t="str">
            <v>黄晓莹</v>
          </cell>
          <cell r="C995" t="str">
            <v>女</v>
          </cell>
        </row>
        <row r="996">
          <cell r="B996" t="str">
            <v>林海英</v>
          </cell>
          <cell r="C996" t="str">
            <v>女</v>
          </cell>
        </row>
        <row r="997">
          <cell r="B997" t="str">
            <v>邱兵文</v>
          </cell>
          <cell r="C997" t="str">
            <v>男</v>
          </cell>
        </row>
        <row r="998">
          <cell r="B998" t="str">
            <v>刘琼凤</v>
          </cell>
          <cell r="C998" t="str">
            <v>女</v>
          </cell>
        </row>
        <row r="999">
          <cell r="B999" t="str">
            <v>龙晶</v>
          </cell>
          <cell r="C999" t="str">
            <v>女</v>
          </cell>
        </row>
        <row r="1000">
          <cell r="B1000" t="str">
            <v>邱子杰</v>
          </cell>
          <cell r="C1000" t="str">
            <v>男</v>
          </cell>
        </row>
        <row r="1001">
          <cell r="B1001" t="str">
            <v>张洁琳</v>
          </cell>
          <cell r="C1001" t="str">
            <v>女</v>
          </cell>
        </row>
        <row r="1002">
          <cell r="B1002" t="str">
            <v>高彩妮</v>
          </cell>
          <cell r="C1002" t="str">
            <v>女</v>
          </cell>
        </row>
        <row r="1003">
          <cell r="B1003" t="str">
            <v>王玥</v>
          </cell>
          <cell r="C1003" t="str">
            <v>女</v>
          </cell>
        </row>
        <row r="1004">
          <cell r="B1004" t="str">
            <v>何嘉敏</v>
          </cell>
          <cell r="C1004" t="str">
            <v>女</v>
          </cell>
        </row>
        <row r="1005">
          <cell r="B1005" t="str">
            <v>张佳欣</v>
          </cell>
          <cell r="C1005" t="str">
            <v>女</v>
          </cell>
        </row>
        <row r="1006">
          <cell r="B1006" t="str">
            <v>叶秀花</v>
          </cell>
          <cell r="C1006" t="str">
            <v>女</v>
          </cell>
        </row>
        <row r="1007">
          <cell r="B1007" t="str">
            <v>郑铃铃</v>
          </cell>
          <cell r="C1007" t="str">
            <v>女</v>
          </cell>
        </row>
        <row r="1008">
          <cell r="B1008" t="str">
            <v>马圣澜</v>
          </cell>
          <cell r="C1008" t="str">
            <v>女</v>
          </cell>
        </row>
        <row r="1009">
          <cell r="B1009" t="str">
            <v>李家仪</v>
          </cell>
          <cell r="C1009" t="str">
            <v>女</v>
          </cell>
        </row>
        <row r="1010">
          <cell r="B1010" t="str">
            <v>张如薇</v>
          </cell>
          <cell r="C1010" t="str">
            <v>女</v>
          </cell>
        </row>
        <row r="1011">
          <cell r="B1011" t="str">
            <v>陶鸿</v>
          </cell>
          <cell r="C1011" t="str">
            <v>女</v>
          </cell>
        </row>
        <row r="1012">
          <cell r="B1012" t="str">
            <v>邹茜茜</v>
          </cell>
          <cell r="C1012" t="str">
            <v>女</v>
          </cell>
        </row>
        <row r="1013">
          <cell r="B1013" t="str">
            <v>何纯基</v>
          </cell>
          <cell r="C1013" t="str">
            <v>男</v>
          </cell>
        </row>
        <row r="1014">
          <cell r="B1014" t="str">
            <v>詹嘉铃</v>
          </cell>
          <cell r="C1014" t="str">
            <v>女</v>
          </cell>
        </row>
        <row r="1015">
          <cell r="B1015" t="str">
            <v>梁成春</v>
          </cell>
          <cell r="C1015" t="str">
            <v>女</v>
          </cell>
        </row>
        <row r="1016">
          <cell r="B1016" t="str">
            <v>陈英宇</v>
          </cell>
          <cell r="C1016" t="str">
            <v>女</v>
          </cell>
        </row>
        <row r="1017">
          <cell r="B1017" t="str">
            <v>刘仪方</v>
          </cell>
          <cell r="C1017" t="str">
            <v>女</v>
          </cell>
        </row>
        <row r="1018">
          <cell r="B1018" t="str">
            <v>李思</v>
          </cell>
          <cell r="C1018" t="str">
            <v>女</v>
          </cell>
        </row>
        <row r="1019">
          <cell r="B1019" t="str">
            <v>张燕婷</v>
          </cell>
          <cell r="C1019" t="str">
            <v>女</v>
          </cell>
        </row>
        <row r="1020">
          <cell r="B1020" t="str">
            <v>林超婷</v>
          </cell>
          <cell r="C1020" t="str">
            <v>女</v>
          </cell>
        </row>
        <row r="1021">
          <cell r="B1021" t="str">
            <v>庄蓓蓓</v>
          </cell>
          <cell r="C1021" t="str">
            <v>女</v>
          </cell>
        </row>
        <row r="1022">
          <cell r="B1022" t="str">
            <v>李美晨</v>
          </cell>
          <cell r="C1022" t="str">
            <v>女</v>
          </cell>
        </row>
        <row r="1023">
          <cell r="B1023" t="str">
            <v>张桂欣</v>
          </cell>
          <cell r="C1023" t="str">
            <v>女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有效性引用源"/>
      <sheetName val="Sheet1"/>
      <sheetName val="HR08"/>
      <sheetName val="Sheet2"/>
      <sheetName val="HR绩效"/>
      <sheetName val="新旧对比"/>
    </sheetNames>
    <sheetDataSet>
      <sheetData sheetId="0"/>
      <sheetData sheetId="1"/>
      <sheetData sheetId="2">
        <row r="1">
          <cell r="H1" t="str">
            <v/>
          </cell>
        </row>
        <row r="1">
          <cell r="S1" t="str">
            <v/>
          </cell>
          <cell r="T1" t="str">
            <v/>
          </cell>
        </row>
        <row r="2">
          <cell r="G2">
            <v>20</v>
          </cell>
        </row>
        <row r="2">
          <cell r="U2" t="e">
            <v>#REF!</v>
          </cell>
        </row>
        <row r="3">
          <cell r="G3" t="str">
            <v>员工</v>
          </cell>
          <cell r="H3" t="str">
            <v>状态</v>
          </cell>
          <cell r="I3" t="str">
            <v>入职时间</v>
          </cell>
          <cell r="J3" t="str">
            <v>工号</v>
          </cell>
          <cell r="K3" t="str">
            <v>入职原因</v>
          </cell>
          <cell r="L3" t="str">
            <v>部门</v>
          </cell>
          <cell r="M3" t="str">
            <v>职位</v>
          </cell>
          <cell r="N3" t="str">
            <v>性别</v>
          </cell>
          <cell r="O3" t="str">
            <v>出生日期</v>
          </cell>
          <cell r="P3" t="str">
            <v>备注
 (转岗)</v>
          </cell>
          <cell r="Q3" t="str">
            <v>合同类型</v>
          </cell>
          <cell r="R3" t="str">
            <v>签订日期</v>
          </cell>
          <cell r="S3" t="str">
            <v>转正月数</v>
          </cell>
          <cell r="T3" t="str">
            <v>转正时间</v>
          </cell>
          <cell r="U3" t="str">
            <v>是否转正</v>
          </cell>
          <cell r="V3" t="str">
            <v>试用薪资</v>
          </cell>
          <cell r="W3" t="str">
            <v>转正薪资</v>
          </cell>
          <cell r="X3" t="str">
            <v>身份证号码</v>
          </cell>
          <cell r="Y3" t="str">
            <v>中国银行</v>
          </cell>
          <cell r="Z3" t="str">
            <v>社保/公积金代缴</v>
          </cell>
          <cell r="AA3" t="str">
            <v>社保</v>
          </cell>
          <cell r="AB3" t="str">
            <v>公积金</v>
          </cell>
          <cell r="AC3" t="str">
            <v>社保缴存基数</v>
          </cell>
          <cell r="AD3" t="str">
            <v>公积金缴存基数</v>
          </cell>
          <cell r="AE3" t="str">
            <v>电话号码</v>
          </cell>
        </row>
        <row r="4">
          <cell r="G4" t="str">
            <v>马红光</v>
          </cell>
        </row>
        <row r="4">
          <cell r="I4">
            <v>37043</v>
          </cell>
        </row>
        <row r="4">
          <cell r="Q4" t="str">
            <v>合同</v>
          </cell>
        </row>
        <row r="4">
          <cell r="S4">
            <v>3</v>
          </cell>
          <cell r="T4">
            <v>37135</v>
          </cell>
          <cell r="U4" t="str">
            <v>已转正</v>
          </cell>
        </row>
        <row r="5">
          <cell r="G5" t="str">
            <v>黄桃光</v>
          </cell>
          <cell r="H5" t="str">
            <v>正常</v>
          </cell>
          <cell r="I5">
            <v>40912</v>
          </cell>
          <cell r="J5">
            <v>450001</v>
          </cell>
        </row>
        <row r="5">
          <cell r="L5" t="str">
            <v>综合部</v>
          </cell>
          <cell r="M5" t="str">
            <v>经理</v>
          </cell>
        </row>
        <row r="5">
          <cell r="Q5" t="str">
            <v>合同</v>
          </cell>
        </row>
        <row r="5">
          <cell r="S5">
            <v>3</v>
          </cell>
          <cell r="T5">
            <v>41000</v>
          </cell>
          <cell r="U5" t="str">
            <v>已转正</v>
          </cell>
        </row>
        <row r="5">
          <cell r="X5" t="str">
            <v>440981198806292838</v>
          </cell>
          <cell r="Y5" t="str">
            <v>6216611900007097460</v>
          </cell>
        </row>
        <row r="5">
          <cell r="AA5">
            <v>814488640</v>
          </cell>
          <cell r="AB5">
            <v>22098469682</v>
          </cell>
          <cell r="AC5">
            <v>3000</v>
          </cell>
          <cell r="AD5">
            <v>2360</v>
          </cell>
          <cell r="AE5">
            <v>15018407626</v>
          </cell>
        </row>
        <row r="6">
          <cell r="G6" t="str">
            <v>田雅</v>
          </cell>
          <cell r="H6" t="str">
            <v>产假</v>
          </cell>
          <cell r="I6">
            <v>44140</v>
          </cell>
          <cell r="J6">
            <v>450006</v>
          </cell>
        </row>
        <row r="6">
          <cell r="L6" t="str">
            <v>行政部</v>
          </cell>
          <cell r="M6" t="str">
            <v>行政</v>
          </cell>
        </row>
        <row r="6">
          <cell r="Q6" t="str">
            <v>合同</v>
          </cell>
        </row>
        <row r="6">
          <cell r="S6">
            <v>3</v>
          </cell>
          <cell r="T6">
            <v>44228</v>
          </cell>
          <cell r="U6" t="str">
            <v>已转正</v>
          </cell>
        </row>
        <row r="6">
          <cell r="AB6">
            <v>21692956480</v>
          </cell>
        </row>
        <row r="7">
          <cell r="G7" t="str">
            <v>卫艳丽</v>
          </cell>
          <cell r="H7" t="str">
            <v>离职</v>
          </cell>
          <cell r="I7">
            <v>44214</v>
          </cell>
          <cell r="J7">
            <v>450002</v>
          </cell>
        </row>
        <row r="7">
          <cell r="L7" t="str">
            <v>操作部</v>
          </cell>
          <cell r="M7" t="str">
            <v>配载</v>
          </cell>
        </row>
        <row r="7">
          <cell r="O7">
            <v>28339</v>
          </cell>
        </row>
        <row r="7">
          <cell r="Q7" t="str">
            <v>合同</v>
          </cell>
        </row>
        <row r="7">
          <cell r="S7">
            <v>3</v>
          </cell>
          <cell r="T7">
            <v>44317</v>
          </cell>
          <cell r="U7" t="str">
            <v>已转正</v>
          </cell>
        </row>
        <row r="7">
          <cell r="X7" t="str">
            <v>610502197708027424</v>
          </cell>
          <cell r="Y7" t="str">
            <v>6217582000035242031</v>
          </cell>
        </row>
        <row r="7">
          <cell r="AA7">
            <v>638770234</v>
          </cell>
          <cell r="AB7">
            <v>21271232468</v>
          </cell>
          <cell r="AC7">
            <v>3000</v>
          </cell>
          <cell r="AD7">
            <v>2757</v>
          </cell>
          <cell r="AE7">
            <v>13028859627</v>
          </cell>
        </row>
        <row r="8">
          <cell r="G8" t="str">
            <v>黄文茹</v>
          </cell>
          <cell r="H8" t="str">
            <v>正常</v>
          </cell>
          <cell r="I8">
            <v>43164</v>
          </cell>
          <cell r="J8">
            <v>450003</v>
          </cell>
        </row>
        <row r="8">
          <cell r="L8" t="str">
            <v>操作部</v>
          </cell>
          <cell r="M8" t="str">
            <v>文件</v>
          </cell>
          <cell r="N8" t="str">
            <v>女</v>
          </cell>
          <cell r="O8">
            <v>34342</v>
          </cell>
        </row>
        <row r="8">
          <cell r="Q8" t="str">
            <v>合同</v>
          </cell>
        </row>
        <row r="8">
          <cell r="S8">
            <v>3</v>
          </cell>
          <cell r="T8">
            <v>43252</v>
          </cell>
          <cell r="U8" t="str">
            <v>已转正</v>
          </cell>
        </row>
        <row r="8">
          <cell r="X8" t="str">
            <v>441423199401083346</v>
          </cell>
          <cell r="Y8" t="str">
            <v>6217582000043445303</v>
          </cell>
        </row>
        <row r="8">
          <cell r="AA8">
            <v>500212904</v>
          </cell>
          <cell r="AB8">
            <v>21371865790</v>
          </cell>
          <cell r="AC8">
            <v>3000</v>
          </cell>
          <cell r="AD8">
            <v>2757</v>
          </cell>
          <cell r="AE8">
            <v>13723468441</v>
          </cell>
        </row>
        <row r="9">
          <cell r="G9" t="str">
            <v>林禧瑄</v>
          </cell>
          <cell r="H9" t="str">
            <v>离职</v>
          </cell>
          <cell r="I9">
            <v>44606</v>
          </cell>
          <cell r="J9">
            <v>450004</v>
          </cell>
        </row>
        <row r="9">
          <cell r="L9" t="str">
            <v>操作部</v>
          </cell>
          <cell r="M9" t="str">
            <v>海外客服</v>
          </cell>
          <cell r="N9" t="str">
            <v>女</v>
          </cell>
          <cell r="O9">
            <v>35864</v>
          </cell>
        </row>
        <row r="9">
          <cell r="Q9" t="str">
            <v>合同</v>
          </cell>
        </row>
        <row r="9">
          <cell r="S9">
            <v>3</v>
          </cell>
          <cell r="T9">
            <v>44682</v>
          </cell>
          <cell r="U9" t="str">
            <v>已转正</v>
          </cell>
        </row>
        <row r="9">
          <cell r="X9" t="str">
            <v>440506199803100725</v>
          </cell>
          <cell r="Y9" t="str">
            <v>6216612000012652380</v>
          </cell>
        </row>
        <row r="9">
          <cell r="AA9">
            <v>809771642</v>
          </cell>
          <cell r="AB9">
            <v>21874298817</v>
          </cell>
          <cell r="AC9">
            <v>3000</v>
          </cell>
          <cell r="AD9">
            <v>2757</v>
          </cell>
          <cell r="AE9">
            <v>13926779360</v>
          </cell>
        </row>
        <row r="10">
          <cell r="G10" t="str">
            <v>钟晓芳</v>
          </cell>
        </row>
        <row r="10">
          <cell r="I10">
            <v>40589</v>
          </cell>
          <cell r="J10">
            <v>450005</v>
          </cell>
        </row>
        <row r="10">
          <cell r="L10" t="str">
            <v>操作部</v>
          </cell>
          <cell r="M10" t="str">
            <v>海外客服</v>
          </cell>
          <cell r="N10" t="str">
            <v>女</v>
          </cell>
          <cell r="O10">
            <v>32946</v>
          </cell>
        </row>
        <row r="10">
          <cell r="Q10" t="str">
            <v>合同</v>
          </cell>
        </row>
        <row r="10">
          <cell r="S10">
            <v>3</v>
          </cell>
          <cell r="T10">
            <v>40664</v>
          </cell>
          <cell r="U10" t="str">
            <v>已转正</v>
          </cell>
        </row>
        <row r="10">
          <cell r="X10" t="str">
            <v>360724199003144045</v>
          </cell>
        </row>
        <row r="10">
          <cell r="AE10">
            <v>13760142234</v>
          </cell>
        </row>
        <row r="11">
          <cell r="G11" t="str">
            <v>俞小文</v>
          </cell>
        </row>
        <row r="11">
          <cell r="I11">
            <v>40182</v>
          </cell>
        </row>
        <row r="11">
          <cell r="L11" t="str">
            <v>仓库</v>
          </cell>
          <cell r="M11" t="str">
            <v>货仓文员</v>
          </cell>
        </row>
        <row r="11">
          <cell r="Q11" t="str">
            <v>合同</v>
          </cell>
        </row>
        <row r="11">
          <cell r="S11">
            <v>3</v>
          </cell>
          <cell r="T11">
            <v>40269</v>
          </cell>
          <cell r="U11" t="str">
            <v>已转正</v>
          </cell>
        </row>
        <row r="12">
          <cell r="G12" t="str">
            <v>袁军</v>
          </cell>
        </row>
        <row r="12">
          <cell r="L12" t="str">
            <v>业务部</v>
          </cell>
          <cell r="M12" t="str">
            <v>业务代表</v>
          </cell>
        </row>
        <row r="12">
          <cell r="Q12" t="str">
            <v>合同</v>
          </cell>
        </row>
        <row r="12">
          <cell r="S12">
            <v>3</v>
          </cell>
          <cell r="T12">
            <v>92</v>
          </cell>
          <cell r="U12" t="str">
            <v>已转正</v>
          </cell>
        </row>
        <row r="13">
          <cell r="G13" t="str">
            <v>彭龙明</v>
          </cell>
        </row>
        <row r="13">
          <cell r="L13" t="str">
            <v>业务部</v>
          </cell>
          <cell r="M13" t="str">
            <v>业务代表</v>
          </cell>
        </row>
        <row r="13">
          <cell r="Q13" t="str">
            <v>合同</v>
          </cell>
        </row>
        <row r="13">
          <cell r="S13">
            <v>3</v>
          </cell>
          <cell r="T13">
            <v>92</v>
          </cell>
          <cell r="U13" t="str">
            <v>已转正</v>
          </cell>
        </row>
        <row r="14">
          <cell r="G14" t="str">
            <v>郑浩填</v>
          </cell>
          <cell r="H14" t="str">
            <v>离职</v>
          </cell>
          <cell r="I14">
            <v>44964</v>
          </cell>
          <cell r="J14">
            <v>450007</v>
          </cell>
        </row>
        <row r="14">
          <cell r="L14" t="str">
            <v>业务部</v>
          </cell>
          <cell r="M14" t="str">
            <v>业务代表</v>
          </cell>
          <cell r="N14" t="str">
            <v>男</v>
          </cell>
          <cell r="O14">
            <v>34566</v>
          </cell>
        </row>
        <row r="14">
          <cell r="Q14" t="str">
            <v>合同</v>
          </cell>
        </row>
        <row r="14">
          <cell r="S14">
            <v>3</v>
          </cell>
          <cell r="T14">
            <v>45047</v>
          </cell>
          <cell r="U14" t="str">
            <v>已转正</v>
          </cell>
        </row>
        <row r="14">
          <cell r="X14" t="str">
            <v>441581199408208614</v>
          </cell>
          <cell r="Y14" t="str">
            <v>6013822000616025501</v>
          </cell>
        </row>
        <row r="14">
          <cell r="AA14">
            <v>647024511</v>
          </cell>
          <cell r="AB14">
            <v>21232582641</v>
          </cell>
          <cell r="AC14">
            <v>3000</v>
          </cell>
          <cell r="AD14">
            <v>2757</v>
          </cell>
          <cell r="AE14">
            <v>13632739515</v>
          </cell>
        </row>
        <row r="15">
          <cell r="G15" t="str">
            <v>龚加辉</v>
          </cell>
          <cell r="H15" t="str">
            <v>正常</v>
          </cell>
          <cell r="I15">
            <v>43206</v>
          </cell>
          <cell r="J15">
            <v>450008</v>
          </cell>
        </row>
        <row r="15">
          <cell r="L15" t="str">
            <v>业务部</v>
          </cell>
          <cell r="M15" t="str">
            <v>业务代表</v>
          </cell>
          <cell r="N15" t="str">
            <v>男</v>
          </cell>
          <cell r="O15">
            <v>35219</v>
          </cell>
        </row>
        <row r="15">
          <cell r="Q15" t="str">
            <v>合同</v>
          </cell>
        </row>
        <row r="15">
          <cell r="S15">
            <v>3</v>
          </cell>
          <cell r="T15">
            <v>43313</v>
          </cell>
          <cell r="U15" t="str">
            <v>已转正</v>
          </cell>
        </row>
        <row r="15">
          <cell r="X15" t="str">
            <v>440301199606030913</v>
          </cell>
          <cell r="Y15" t="str">
            <v>6212264000011465867（工商银行深圳东门支行）</v>
          </cell>
        </row>
        <row r="15">
          <cell r="AA15">
            <v>500321804</v>
          </cell>
          <cell r="AB15">
            <v>21390858333</v>
          </cell>
          <cell r="AC15">
            <v>3000</v>
          </cell>
          <cell r="AD15">
            <v>2757</v>
          </cell>
          <cell r="AE15">
            <v>13760442390</v>
          </cell>
        </row>
        <row r="16">
          <cell r="G16" t="str">
            <v>何丽玲</v>
          </cell>
          <cell r="H16" t="str">
            <v>离职</v>
          </cell>
          <cell r="I16">
            <v>39981</v>
          </cell>
          <cell r="J16">
            <v>450009</v>
          </cell>
        </row>
        <row r="16">
          <cell r="L16" t="str">
            <v>财务部</v>
          </cell>
          <cell r="M16" t="str">
            <v>财务文员</v>
          </cell>
          <cell r="N16" t="str">
            <v>女</v>
          </cell>
          <cell r="O16">
            <v>30104</v>
          </cell>
        </row>
        <row r="16">
          <cell r="Q16" t="str">
            <v>合同</v>
          </cell>
        </row>
        <row r="16">
          <cell r="S16">
            <v>3</v>
          </cell>
          <cell r="T16">
            <v>40087</v>
          </cell>
          <cell r="U16" t="str">
            <v>已转正</v>
          </cell>
        </row>
        <row r="16">
          <cell r="X16" t="str">
            <v>441481198206024403</v>
          </cell>
          <cell r="Y16" t="str">
            <v>6013822000909840848</v>
          </cell>
        </row>
        <row r="16">
          <cell r="AA16">
            <v>622056301</v>
          </cell>
          <cell r="AB16">
            <v>20107250865</v>
          </cell>
          <cell r="AC16">
            <v>3000</v>
          </cell>
          <cell r="AD16">
            <v>2757</v>
          </cell>
          <cell r="AE16">
            <v>13760156881</v>
          </cell>
        </row>
        <row r="17">
          <cell r="G17" t="str">
            <v>罗淡香</v>
          </cell>
          <cell r="H17" t="str">
            <v>正常</v>
          </cell>
          <cell r="I17">
            <v>41312</v>
          </cell>
          <cell r="J17">
            <v>450010</v>
          </cell>
        </row>
        <row r="17">
          <cell r="L17" t="str">
            <v>财务部</v>
          </cell>
          <cell r="M17" t="str">
            <v>财务文员</v>
          </cell>
          <cell r="N17" t="str">
            <v>女</v>
          </cell>
          <cell r="O17">
            <v>32596</v>
          </cell>
        </row>
        <row r="17">
          <cell r="Q17" t="str">
            <v>合同</v>
          </cell>
        </row>
        <row r="17">
          <cell r="S17">
            <v>3</v>
          </cell>
          <cell r="T17">
            <v>41395</v>
          </cell>
          <cell r="U17" t="str">
            <v>已转正</v>
          </cell>
        </row>
        <row r="17">
          <cell r="X17" t="str">
            <v>441422198903292622</v>
          </cell>
          <cell r="Y17" t="str">
            <v>6013822000638579949</v>
          </cell>
        </row>
        <row r="17">
          <cell r="AA17">
            <v>629845208</v>
          </cell>
          <cell r="AB17">
            <v>20356913962</v>
          </cell>
          <cell r="AC17">
            <v>3000</v>
          </cell>
          <cell r="AD17">
            <v>2757</v>
          </cell>
          <cell r="AE17">
            <v>15919897295</v>
          </cell>
        </row>
        <row r="18">
          <cell r="G18" t="str">
            <v>张月琼</v>
          </cell>
          <cell r="H18" t="str">
            <v>离职</v>
          </cell>
          <cell r="I18">
            <v>45406</v>
          </cell>
          <cell r="J18">
            <v>450011</v>
          </cell>
        </row>
        <row r="18">
          <cell r="L18" t="str">
            <v>操作部</v>
          </cell>
          <cell r="M18" t="str">
            <v>配载</v>
          </cell>
          <cell r="N18" t="str">
            <v>女</v>
          </cell>
          <cell r="O18">
            <v>37224</v>
          </cell>
        </row>
        <row r="18">
          <cell r="S18">
            <v>3</v>
          </cell>
          <cell r="T18">
            <v>45505</v>
          </cell>
        </row>
        <row r="18">
          <cell r="V18" t="str">
            <v>5000</v>
          </cell>
          <cell r="W18" t="str">
            <v>5500</v>
          </cell>
          <cell r="X18" t="str">
            <v>440306200111290243</v>
          </cell>
          <cell r="Y18" t="str">
            <v>6217582000045879301</v>
          </cell>
        </row>
        <row r="18">
          <cell r="AA18">
            <v>500162212</v>
          </cell>
        </row>
        <row r="18">
          <cell r="AE18">
            <v>13058006996</v>
          </cell>
        </row>
        <row r="19">
          <cell r="G19" t="str">
            <v>林沛瑶</v>
          </cell>
          <cell r="H19" t="str">
            <v>正常</v>
          </cell>
          <cell r="I19">
            <v>45442</v>
          </cell>
          <cell r="J19">
            <v>450012</v>
          </cell>
        </row>
        <row r="19">
          <cell r="L19" t="str">
            <v>操作部</v>
          </cell>
          <cell r="M19" t="str">
            <v>配载</v>
          </cell>
          <cell r="N19" t="str">
            <v>女</v>
          </cell>
          <cell r="O19">
            <v>36815</v>
          </cell>
        </row>
        <row r="19">
          <cell r="Q19" t="str">
            <v>合同</v>
          </cell>
          <cell r="R19">
            <v>45457</v>
          </cell>
          <cell r="S19">
            <v>3</v>
          </cell>
          <cell r="T19">
            <v>45536</v>
          </cell>
          <cell r="U19" t="str">
            <v>已转正</v>
          </cell>
          <cell r="V19" t="str">
            <v>5000</v>
          </cell>
          <cell r="W19" t="str">
            <v>5500</v>
          </cell>
          <cell r="X19" t="str">
            <v>440784200010165129</v>
          </cell>
          <cell r="Y19" t="str">
            <v>6217902000027235814</v>
          </cell>
        </row>
        <row r="19">
          <cell r="AA19">
            <v>500895341</v>
          </cell>
          <cell r="AB19">
            <v>22038001363</v>
          </cell>
          <cell r="AC19">
            <v>2757</v>
          </cell>
          <cell r="AD19">
            <v>2757</v>
          </cell>
          <cell r="AE19">
            <v>13410163367</v>
          </cell>
        </row>
        <row r="20">
          <cell r="G20" t="str">
            <v>郑梦娜</v>
          </cell>
          <cell r="H20" t="str">
            <v>离职</v>
          </cell>
          <cell r="I20">
            <v>45469</v>
          </cell>
          <cell r="J20">
            <v>450014</v>
          </cell>
        </row>
        <row r="20">
          <cell r="L20" t="str">
            <v>操作部</v>
          </cell>
          <cell r="M20" t="str">
            <v>文件</v>
          </cell>
          <cell r="N20" t="str">
            <v>女</v>
          </cell>
          <cell r="O20">
            <v>36868</v>
          </cell>
        </row>
        <row r="20">
          <cell r="S20">
            <v>3</v>
          </cell>
          <cell r="T20">
            <v>45566</v>
          </cell>
        </row>
        <row r="20">
          <cell r="X20" t="str">
            <v>440582200012082366</v>
          </cell>
        </row>
        <row r="20">
          <cell r="AE20">
            <v>19854455257</v>
          </cell>
        </row>
        <row r="21">
          <cell r="G21" t="str">
            <v>谢嘉依</v>
          </cell>
          <cell r="H21" t="str">
            <v>离职</v>
          </cell>
          <cell r="I21">
            <v>45483</v>
          </cell>
          <cell r="J21">
            <v>450015</v>
          </cell>
        </row>
        <row r="21">
          <cell r="L21" t="str">
            <v>操作部</v>
          </cell>
          <cell r="M21" t="str">
            <v>文件</v>
          </cell>
          <cell r="N21" t="str">
            <v>女</v>
          </cell>
          <cell r="O21">
            <v>37917</v>
          </cell>
        </row>
        <row r="21">
          <cell r="S21">
            <v>3</v>
          </cell>
          <cell r="T21">
            <v>45566</v>
          </cell>
        </row>
        <row r="21">
          <cell r="V21" t="str">
            <v>5000</v>
          </cell>
          <cell r="W21" t="str">
            <v>5500</v>
          </cell>
          <cell r="X21" t="str">
            <v>362524200310231049</v>
          </cell>
        </row>
        <row r="21">
          <cell r="AE21">
            <v>19121379553</v>
          </cell>
        </row>
        <row r="22">
          <cell r="G22" t="str">
            <v>李仰琳</v>
          </cell>
          <cell r="H22" t="str">
            <v>正常</v>
          </cell>
          <cell r="I22">
            <v>43222</v>
          </cell>
          <cell r="J22">
            <v>450018</v>
          </cell>
        </row>
        <row r="22">
          <cell r="L22" t="str">
            <v>操作部</v>
          </cell>
          <cell r="M22" t="str">
            <v>操作</v>
          </cell>
        </row>
        <row r="22">
          <cell r="P22">
            <v>45566</v>
          </cell>
          <cell r="Q22" t="str">
            <v>合同</v>
          </cell>
          <cell r="R22">
            <v>45565</v>
          </cell>
          <cell r="S22">
            <v>3</v>
          </cell>
          <cell r="T22">
            <v>43313</v>
          </cell>
          <cell r="U22" t="str">
            <v>已转正</v>
          </cell>
        </row>
        <row r="22">
          <cell r="X22" t="str">
            <v>445102198804241469</v>
          </cell>
          <cell r="Y22" t="str">
            <v>6217582000042067470</v>
          </cell>
        </row>
        <row r="22">
          <cell r="AA22">
            <v>626685235</v>
          </cell>
          <cell r="AB22" t="str">
            <v>21410282943 </v>
          </cell>
        </row>
        <row r="22">
          <cell r="AE22">
            <v>13640956488</v>
          </cell>
        </row>
        <row r="23">
          <cell r="G23" t="str">
            <v>谭红花</v>
          </cell>
          <cell r="H23" t="str">
            <v>离职</v>
          </cell>
          <cell r="I23">
            <v>45078</v>
          </cell>
          <cell r="J23">
            <v>450024</v>
          </cell>
        </row>
        <row r="23">
          <cell r="L23" t="str">
            <v>操作部</v>
          </cell>
          <cell r="M23" t="str">
            <v>文件</v>
          </cell>
        </row>
        <row r="23">
          <cell r="P23">
            <v>45537</v>
          </cell>
          <cell r="Q23" t="str">
            <v>合同</v>
          </cell>
          <cell r="R23">
            <v>45537</v>
          </cell>
          <cell r="S23">
            <v>3</v>
          </cell>
          <cell r="T23">
            <v>45170</v>
          </cell>
          <cell r="U23" t="str">
            <v>已转正</v>
          </cell>
        </row>
        <row r="23">
          <cell r="X23" t="str">
            <v>440221199802186528</v>
          </cell>
          <cell r="Y23" t="str">
            <v>6217907000018164382</v>
          </cell>
        </row>
        <row r="23">
          <cell r="AA23">
            <v>810813113</v>
          </cell>
          <cell r="AB23">
            <v>21930065581</v>
          </cell>
        </row>
        <row r="23">
          <cell r="AE23">
            <v>17768645181</v>
          </cell>
        </row>
      </sheetData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人事档案"/>
    </sheetNames>
    <sheetDataSet>
      <sheetData sheetId="0">
        <row r="1">
          <cell r="B1" t="str">
            <v>姓名</v>
          </cell>
          <cell r="C1" t="str">
            <v>部门</v>
          </cell>
          <cell r="D1" t="str">
            <v>身份证号码</v>
          </cell>
        </row>
        <row r="2">
          <cell r="B2" t="str">
            <v>魏志坚</v>
          </cell>
          <cell r="C2" t="str">
            <v>集团</v>
          </cell>
          <cell r="D2" t="str">
            <v>	81000019670520001X</v>
          </cell>
        </row>
        <row r="3">
          <cell r="B3" t="str">
            <v>杨从容</v>
          </cell>
          <cell r="C3" t="str">
            <v>集团</v>
          </cell>
          <cell r="D3" t="str">
            <v>	360103197004060800</v>
          </cell>
        </row>
        <row r="4">
          <cell r="B4" t="str">
            <v>姚丹桂</v>
          </cell>
          <cell r="C4" t="str">
            <v>集团</v>
          </cell>
          <cell r="D4" t="str">
            <v>	44162119810627184X</v>
          </cell>
        </row>
        <row r="5">
          <cell r="B5" t="str">
            <v>翁景慧</v>
          </cell>
          <cell r="C5" t="str">
            <v>深圳/深圳综合部/深圳行政部</v>
          </cell>
          <cell r="D5" t="str">
            <v>	44522419970723066X</v>
          </cell>
        </row>
        <row r="6">
          <cell r="B6" t="str">
            <v>霍焱焱</v>
          </cell>
          <cell r="C6" t="str">
            <v>深圳/深圳综合部/深圳行政部</v>
          </cell>
          <cell r="D6" t="str">
            <v>	440301198001062715</v>
          </cell>
        </row>
        <row r="7">
          <cell r="B7" t="str">
            <v>梁建明</v>
          </cell>
          <cell r="C7" t="str">
            <v>深圳/深圳综合部/深圳行政部</v>
          </cell>
          <cell r="D7" t="str">
            <v>	44030119870409131X</v>
          </cell>
        </row>
        <row r="8">
          <cell r="B8" t="str">
            <v>梁兆启</v>
          </cell>
          <cell r="C8" t="str">
            <v>深圳/深圳综合部/深圳行政部</v>
          </cell>
          <cell r="D8" t="str">
            <v>	440301199509091917</v>
          </cell>
        </row>
        <row r="9">
          <cell r="B9" t="str">
            <v>郑烁栋</v>
          </cell>
          <cell r="C9" t="str">
            <v>深圳/深圳综合部/深圳行政部</v>
          </cell>
          <cell r="D9" t="str">
            <v>	440303199102285712</v>
          </cell>
        </row>
        <row r="10">
          <cell r="B10" t="str">
            <v>周建群</v>
          </cell>
          <cell r="C10" t="str">
            <v>深圳/深圳操作中心</v>
          </cell>
          <cell r="D10" t="str">
            <v>	362432198510251540</v>
          </cell>
        </row>
        <row r="11">
          <cell r="B11" t="str">
            <v>袁满</v>
          </cell>
          <cell r="C11" t="str">
            <v>OTS/OTS销售部</v>
          </cell>
          <cell r="D11" t="str">
            <v>	362432198704131512</v>
          </cell>
        </row>
        <row r="12">
          <cell r="B12" t="str">
            <v>黄宇娟</v>
          </cell>
          <cell r="C12" t="str">
            <v>OTS/OTS销售部</v>
          </cell>
          <cell r="D12" t="str">
            <v>	45092119860415482X</v>
          </cell>
        </row>
        <row r="13">
          <cell r="B13" t="str">
            <v>朱万顺</v>
          </cell>
          <cell r="C13" t="str">
            <v>OTS/OTS销售部</v>
          </cell>
          <cell r="D13" t="str">
            <v>	450922199102282494</v>
          </cell>
        </row>
        <row r="14">
          <cell r="B14" t="str">
            <v>侯国城</v>
          </cell>
          <cell r="C14" t="str">
            <v>OTS/OTS销售部</v>
          </cell>
          <cell r="D14" t="str">
            <v>	445222199308053579</v>
          </cell>
        </row>
        <row r="15">
          <cell r="B15" t="str">
            <v>李诗茵</v>
          </cell>
          <cell r="C15" t="str">
            <v>OTS/OTS销售部</v>
          </cell>
          <cell r="D15" t="str">
            <v>	440982199504152101</v>
          </cell>
        </row>
        <row r="16">
          <cell r="B16" t="str">
            <v>张仲涛</v>
          </cell>
          <cell r="C16" t="str">
            <v>OTS/OTS销售部</v>
          </cell>
          <cell r="D16" t="str">
            <v>	440306199307020039</v>
          </cell>
        </row>
        <row r="17">
          <cell r="B17" t="str">
            <v>谭红花</v>
          </cell>
          <cell r="C17" t="str">
            <v>OTS/OTS销售部</v>
          </cell>
          <cell r="D17" t="str">
            <v>	440221199802186528</v>
          </cell>
        </row>
        <row r="18">
          <cell r="B18" t="str">
            <v>邱佳佳</v>
          </cell>
          <cell r="C18" t="str">
            <v>深圳/深圳财务部</v>
          </cell>
          <cell r="D18" t="str">
            <v>	441523198611136769</v>
          </cell>
        </row>
        <row r="19">
          <cell r="B19" t="str">
            <v>李科利</v>
          </cell>
          <cell r="C19" t="str">
            <v>深圳/深圳财务部</v>
          </cell>
          <cell r="D19" t="str">
            <v>	441481199011240362</v>
          </cell>
        </row>
        <row r="20">
          <cell r="B20" t="str">
            <v>黄丽烟</v>
          </cell>
          <cell r="C20" t="str">
            <v>深圳/深圳财务部</v>
          </cell>
          <cell r="D20" t="str">
            <v>	350322199408220548</v>
          </cell>
        </row>
        <row r="21">
          <cell r="B21" t="str">
            <v>朱宾钗</v>
          </cell>
          <cell r="C21" t="str">
            <v>深圳/深圳财务部</v>
          </cell>
          <cell r="D21" t="str">
            <v>	441522199205283964</v>
          </cell>
        </row>
        <row r="22">
          <cell r="B22" t="str">
            <v>赵映花</v>
          </cell>
          <cell r="C22" t="str">
            <v>深圳/深圳财务部</v>
          </cell>
          <cell r="D22" t="str">
            <v>	620421199611124521</v>
          </cell>
        </row>
        <row r="23">
          <cell r="B23" t="str">
            <v>吴雨维</v>
          </cell>
          <cell r="C23" t="str">
            <v>深圳/深圳财务部</v>
          </cell>
          <cell r="D23" t="str">
            <v>	441581199406172742</v>
          </cell>
        </row>
        <row r="24">
          <cell r="B24" t="str">
            <v>刘翠凤</v>
          </cell>
          <cell r="C24" t="str">
            <v>深圳/深圳财务部</v>
          </cell>
          <cell r="D24" t="str">
            <v>	445122199308281541</v>
          </cell>
        </row>
        <row r="25">
          <cell r="B25" t="str">
            <v>张子燕</v>
          </cell>
          <cell r="C25" t="str">
            <v>深圳/深圳财务部</v>
          </cell>
          <cell r="D25" t="str">
            <v>	441621200008192048</v>
          </cell>
        </row>
        <row r="26">
          <cell r="B26" t="str">
            <v>苏珍玉</v>
          </cell>
          <cell r="C26" t="str">
            <v>深圳/深圳财务部</v>
          </cell>
          <cell r="D26" t="str">
            <v>	450821199811253627</v>
          </cell>
        </row>
        <row r="27">
          <cell r="B27" t="str">
            <v>钟宇琪</v>
          </cell>
          <cell r="C27" t="str">
            <v>深圳/深圳财务部</v>
          </cell>
          <cell r="D27" t="str">
            <v>	441522199807033567</v>
          </cell>
        </row>
        <row r="28">
          <cell r="B28" t="str">
            <v>黄丽利</v>
          </cell>
          <cell r="C28" t="str">
            <v>深圳/深圳财务部</v>
          </cell>
          <cell r="D28" t="str">
            <v>	440921200005085728</v>
          </cell>
        </row>
        <row r="29">
          <cell r="B29" t="str">
            <v>马少如</v>
          </cell>
          <cell r="C29" t="str">
            <v>深圳/深圳营销中心/深圳营销6部</v>
          </cell>
          <cell r="D29" t="str">
            <v>	440582198201025889</v>
          </cell>
        </row>
        <row r="30">
          <cell r="B30" t="str">
            <v>陆勇</v>
          </cell>
          <cell r="C30" t="str">
            <v>深圳/深圳营销中心/深圳营销6部</v>
          </cell>
          <cell r="D30" t="str">
            <v>	370687198702252878</v>
          </cell>
        </row>
        <row r="31">
          <cell r="B31" t="str">
            <v>高伟</v>
          </cell>
          <cell r="C31" t="str">
            <v>深圳/深圳营销中心/深圳营销9部</v>
          </cell>
          <cell r="D31" t="str">
            <v>	23232119830810122X</v>
          </cell>
        </row>
        <row r="32">
          <cell r="B32" t="str">
            <v>盛庆兵</v>
          </cell>
          <cell r="C32" t="str">
            <v>深圳/深圳营销中心/深圳营销9部</v>
          </cell>
          <cell r="D32" t="str">
            <v>	42118119851003047X</v>
          </cell>
        </row>
        <row r="33">
          <cell r="B33" t="str">
            <v>徐缜</v>
          </cell>
          <cell r="C33" t="str">
            <v>深圳/深圳操作中心/深圳操作地中海非洲</v>
          </cell>
          <cell r="D33" t="str">
            <v>	362502198404220844</v>
          </cell>
        </row>
        <row r="34">
          <cell r="B34" t="str">
            <v>李彩玲</v>
          </cell>
          <cell r="C34" t="str">
            <v>深圳/深圳操作中心/深圳操作地中海非洲</v>
          </cell>
          <cell r="D34" t="str">
            <v>	412324198006191525</v>
          </cell>
        </row>
        <row r="35">
          <cell r="B35" t="str">
            <v>尤妹</v>
          </cell>
          <cell r="C35" t="str">
            <v>深圳/深圳操作中心/深圳操作地中海非洲</v>
          </cell>
          <cell r="D35" t="str">
            <v>	440801199212262946</v>
          </cell>
        </row>
        <row r="36">
          <cell r="B36" t="str">
            <v>况艳</v>
          </cell>
          <cell r="C36" t="str">
            <v>深圳/深圳操作中心/深圳操作地中海非洲</v>
          </cell>
          <cell r="D36" t="str">
            <v>	362204199802236121</v>
          </cell>
        </row>
        <row r="37">
          <cell r="B37" t="str">
            <v>黄小芳</v>
          </cell>
          <cell r="C37" t="str">
            <v>深圳/深圳操作中心/深圳操作地中海非洲</v>
          </cell>
          <cell r="D37" t="str">
            <v>	441423199611263820</v>
          </cell>
        </row>
        <row r="38">
          <cell r="B38" t="str">
            <v>曾楠</v>
          </cell>
          <cell r="C38" t="str">
            <v>深圳/深圳操作中心/深圳操作地中海非洲</v>
          </cell>
          <cell r="D38" t="str">
            <v>	441481200306051986</v>
          </cell>
        </row>
        <row r="39">
          <cell r="B39" t="str">
            <v>谢彩凤</v>
          </cell>
          <cell r="C39" t="str">
            <v>深圳/深圳操作中心/深圳操作东南亚</v>
          </cell>
          <cell r="D39" t="str">
            <v>	421081199701142983</v>
          </cell>
        </row>
        <row r="40">
          <cell r="B40" t="str">
            <v>叶敏</v>
          </cell>
          <cell r="C40" t="str">
            <v>深圳/深圳操作中心/深圳操作东南亚</v>
          </cell>
          <cell r="D40" t="str">
            <v>	360734199108205521</v>
          </cell>
        </row>
        <row r="41">
          <cell r="B41" t="str">
            <v>彭荷娣</v>
          </cell>
          <cell r="C41" t="str">
            <v>深圳/深圳操作中心/深圳操作东南亚</v>
          </cell>
          <cell r="D41" t="str">
            <v>	360782200107192243</v>
          </cell>
        </row>
        <row r="42">
          <cell r="B42" t="str">
            <v>郭丽蓉</v>
          </cell>
          <cell r="C42" t="str">
            <v>深圳/深圳操作中心/深圳操作东南亚</v>
          </cell>
          <cell r="D42" t="str">
            <v>	441224199806130521</v>
          </cell>
        </row>
        <row r="43">
          <cell r="B43" t="str">
            <v>卢杰龙</v>
          </cell>
          <cell r="C43" t="str">
            <v>深圳/深圳操作中心/深圳操作东南亚</v>
          </cell>
          <cell r="D43" t="str">
            <v>	450881200010264416</v>
          </cell>
        </row>
        <row r="44">
          <cell r="B44" t="str">
            <v>杨瑾荣</v>
          </cell>
          <cell r="C44" t="str">
            <v>深圳/深圳营销中心</v>
          </cell>
          <cell r="D44" t="str">
            <v>	360103197705270720</v>
          </cell>
        </row>
        <row r="45">
          <cell r="B45" t="str">
            <v>杨太安</v>
          </cell>
          <cell r="C45" t="str">
            <v>深圳/深圳营销中心</v>
          </cell>
          <cell r="D45" t="str">
            <v>	640203198408180531</v>
          </cell>
        </row>
        <row r="46">
          <cell r="B46" t="str">
            <v>王海燕</v>
          </cell>
          <cell r="C46" t="str">
            <v>集团/集团综合管理中心/集团企划部/集团审计部</v>
          </cell>
          <cell r="D46" t="str">
            <v>	36242219940216082X</v>
          </cell>
        </row>
        <row r="47">
          <cell r="B47" t="str">
            <v>肖晓晓</v>
          </cell>
          <cell r="C47" t="str">
            <v>集团/集团综合管理中心/集团企划部/集团审计部</v>
          </cell>
          <cell r="D47" t="str">
            <v>	441602199510151722</v>
          </cell>
        </row>
        <row r="48">
          <cell r="B48" t="str">
            <v>罗李</v>
          </cell>
          <cell r="C48" t="str">
            <v>集团/集团综合管理中心/集团企划部/集团审计部</v>
          </cell>
          <cell r="D48" t="str">
            <v>	510522199411076330</v>
          </cell>
        </row>
        <row r="49">
          <cell r="B49" t="str">
            <v>黄家祺</v>
          </cell>
          <cell r="C49" t="str">
            <v>集团/集团综合管理中心/集团企划部/集团审计部</v>
          </cell>
          <cell r="D49" t="str">
            <v>	450121199501265739</v>
          </cell>
        </row>
        <row r="50">
          <cell r="B50" t="str">
            <v>林强童</v>
          </cell>
          <cell r="C50" t="str">
            <v>集团/集团综合管理中心/集团企划部/集团审计部</v>
          </cell>
          <cell r="D50" t="str">
            <v>	445222199512203618</v>
          </cell>
        </row>
        <row r="51">
          <cell r="B51" t="str">
            <v>温子扬</v>
          </cell>
          <cell r="C51" t="str">
            <v>集团/集团综合管理中心/集团企划部/集团审计部</v>
          </cell>
          <cell r="D51" t="str">
            <v>	654101199803311417</v>
          </cell>
        </row>
        <row r="52">
          <cell r="B52" t="str">
            <v>杨艳海</v>
          </cell>
          <cell r="C52" t="str">
            <v>集团/集团综合管理中心/集团企划部/集团审计部</v>
          </cell>
          <cell r="D52" t="str">
            <v>	370781199803050273</v>
          </cell>
        </row>
        <row r="53">
          <cell r="B53" t="str">
            <v>刘小菁</v>
          </cell>
          <cell r="C53" t="str">
            <v>集团/集团综合管理中心/集团企划部/集团审计部</v>
          </cell>
          <cell r="D53" t="str">
            <v>	370283199601118327</v>
          </cell>
        </row>
        <row r="54">
          <cell r="B54" t="str">
            <v>王梓良</v>
          </cell>
          <cell r="C54" t="str">
            <v>集团/集团综合管理中心/集团企划部/集团审计部</v>
          </cell>
          <cell r="D54" t="str">
            <v>	430405199807171033</v>
          </cell>
        </row>
        <row r="55">
          <cell r="B55" t="str">
            <v>陈恒毅</v>
          </cell>
          <cell r="C55" t="str">
            <v>集团/集团综合管理中心/集团企划部/集团审计部</v>
          </cell>
          <cell r="D55" t="str">
            <v>	440702199612181812</v>
          </cell>
        </row>
        <row r="56">
          <cell r="B56" t="str">
            <v>吴泉</v>
          </cell>
          <cell r="C56" t="str">
            <v>集团/集团综合管理中心/集团企划部/集团审计部</v>
          </cell>
          <cell r="D56" t="str">
            <v>	441622200009246016</v>
          </cell>
        </row>
        <row r="57">
          <cell r="B57" t="str">
            <v>党晓林</v>
          </cell>
          <cell r="C57" t="str">
            <v>集团/集团综合管理中心/集团企划部/集团审计部</v>
          </cell>
          <cell r="D57" t="str">
            <v>	450981199905070014</v>
          </cell>
        </row>
        <row r="58">
          <cell r="B58" t="str">
            <v>黄文婷</v>
          </cell>
          <cell r="C58" t="str">
            <v>深圳/深圳操作中心/深圳操作澳新</v>
          </cell>
          <cell r="D58" t="str">
            <v>	441622199810071762</v>
          </cell>
        </row>
        <row r="59">
          <cell r="B59" t="str">
            <v>蒋础航</v>
          </cell>
          <cell r="C59" t="str">
            <v>深圳/深圳操作中心/深圳操作澳新</v>
          </cell>
          <cell r="D59" t="str">
            <v>	44182620010516173X</v>
          </cell>
        </row>
        <row r="60">
          <cell r="B60" t="str">
            <v>汤佳信</v>
          </cell>
          <cell r="C60" t="str">
            <v>深圳/深圳操作中心/深圳操作澳新</v>
          </cell>
          <cell r="D60" t="str">
            <v>	360121199908290563</v>
          </cell>
        </row>
        <row r="61">
          <cell r="B61" t="str">
            <v>徐婷婷</v>
          </cell>
          <cell r="C61" t="str">
            <v>深圳/深圳操作中心/深圳操作澳新</v>
          </cell>
          <cell r="D61" t="str">
            <v>	441502199901071329</v>
          </cell>
        </row>
        <row r="62">
          <cell r="B62" t="str">
            <v>陈小瑜</v>
          </cell>
          <cell r="C62" t="str">
            <v>深圳/深圳操作中心/深圳操作澳新</v>
          </cell>
          <cell r="D62" t="str">
            <v>	440882199712184786</v>
          </cell>
        </row>
        <row r="63">
          <cell r="B63" t="str">
            <v>肖金献</v>
          </cell>
          <cell r="C63" t="str">
            <v>深圳/深圳操作中心/深圳操作澳新</v>
          </cell>
          <cell r="D63" t="str">
            <v>	450481199805024240</v>
          </cell>
        </row>
        <row r="64">
          <cell r="B64" t="str">
            <v>黄晓莉</v>
          </cell>
          <cell r="C64" t="str">
            <v>深圳/深圳操作中心/深圳操作美加</v>
          </cell>
          <cell r="D64" t="str">
            <v>	420620197512262046</v>
          </cell>
        </row>
        <row r="65">
          <cell r="B65" t="str">
            <v>何伟华</v>
          </cell>
          <cell r="C65" t="str">
            <v>深圳/深圳操作中心/深圳操作美加</v>
          </cell>
          <cell r="D65" t="str">
            <v>	441502199711102665</v>
          </cell>
        </row>
        <row r="66">
          <cell r="B66" t="str">
            <v>杨丹丽</v>
          </cell>
          <cell r="C66" t="str">
            <v>深圳/深圳操作中心/深圳操作美加</v>
          </cell>
          <cell r="D66" t="str">
            <v>	445281199310233720</v>
          </cell>
        </row>
        <row r="67">
          <cell r="B67" t="str">
            <v>潘莹</v>
          </cell>
          <cell r="C67" t="str">
            <v>深圳/深圳操作中心/深圳操作美加</v>
          </cell>
          <cell r="D67" t="str">
            <v>	360730200106260068</v>
          </cell>
        </row>
        <row r="68">
          <cell r="B68" t="str">
            <v>王雨新</v>
          </cell>
          <cell r="C68" t="str">
            <v>深圳/深圳操作中心/深圳操作美加</v>
          </cell>
          <cell r="D68" t="str">
            <v>	232301199901122223</v>
          </cell>
        </row>
        <row r="69">
          <cell r="B69" t="str">
            <v>曾爱洋</v>
          </cell>
          <cell r="C69" t="str">
            <v>深圳/深圳操作中心/深圳操作美加</v>
          </cell>
          <cell r="D69" t="str">
            <v>	360730200012305413</v>
          </cell>
        </row>
        <row r="70">
          <cell r="B70" t="str">
            <v>郑林阳</v>
          </cell>
          <cell r="C70" t="str">
            <v>深圳/深圳操作中心/深圳操作美加</v>
          </cell>
          <cell r="D70" t="str">
            <v>	440582200010043654</v>
          </cell>
        </row>
        <row r="71">
          <cell r="B71" t="str">
            <v>余舒婷</v>
          </cell>
          <cell r="C71" t="str">
            <v>深圳/深圳操作中心/深圳操作美加</v>
          </cell>
          <cell r="D71" t="str">
            <v>	440982198804264784</v>
          </cell>
        </row>
        <row r="72">
          <cell r="B72" t="str">
            <v>王雪梦</v>
          </cell>
          <cell r="C72" t="str">
            <v>深圳/深圳操作中心/深圳操作美加</v>
          </cell>
          <cell r="D72" t="str">
            <v>	420881199903064824</v>
          </cell>
        </row>
        <row r="73">
          <cell r="B73" t="str">
            <v>张备备</v>
          </cell>
          <cell r="C73" t="str">
            <v>深圳/深圳操作中心/深圳操作中印波斯湾</v>
          </cell>
          <cell r="D73" t="str">
            <v>	411503199010160716</v>
          </cell>
        </row>
        <row r="74">
          <cell r="B74" t="str">
            <v>詹初年</v>
          </cell>
          <cell r="C74" t="str">
            <v>深圳/深圳操作中心/深圳操作中印波斯湾</v>
          </cell>
          <cell r="D74" t="str">
            <v>	445122198809231222</v>
          </cell>
        </row>
        <row r="75">
          <cell r="B75" t="str">
            <v>陈淑怡</v>
          </cell>
          <cell r="C75" t="str">
            <v>深圳/深圳操作中心/深圳操作中印波斯湾</v>
          </cell>
          <cell r="D75" t="str">
            <v>	441323199901101023</v>
          </cell>
        </row>
        <row r="76">
          <cell r="B76" t="str">
            <v>何方</v>
          </cell>
          <cell r="C76" t="str">
            <v>深圳/深圳操作中心/深圳操作中印波斯湾</v>
          </cell>
          <cell r="D76" t="str">
            <v>	513021199604232028</v>
          </cell>
        </row>
        <row r="77">
          <cell r="B77" t="str">
            <v>詹晓丹</v>
          </cell>
          <cell r="C77" t="str">
            <v>深圳/深圳操作中心/深圳操作中印波斯湾</v>
          </cell>
          <cell r="D77" t="str">
            <v>	445122199309301225</v>
          </cell>
        </row>
        <row r="78">
          <cell r="B78" t="str">
            <v>张玉园</v>
          </cell>
          <cell r="C78" t="str">
            <v>深圳/深圳操作中心/深圳操作中印波斯湾</v>
          </cell>
          <cell r="D78" t="str">
            <v>	43070220020303302X</v>
          </cell>
        </row>
        <row r="79">
          <cell r="B79" t="str">
            <v>刘梦婧</v>
          </cell>
          <cell r="C79" t="str">
            <v>深圳/深圳操作中心/深圳操作中印波斯湾</v>
          </cell>
          <cell r="D79" t="str">
            <v>	420921199311125143</v>
          </cell>
        </row>
        <row r="80">
          <cell r="B80" t="str">
            <v>张超</v>
          </cell>
          <cell r="C80" t="str">
            <v>深圳/深圳操作中心/深圳操作中印波斯湾</v>
          </cell>
          <cell r="D80" t="str">
            <v>	440508199810111425</v>
          </cell>
        </row>
        <row r="81">
          <cell r="B81" t="str">
            <v>颜念桐</v>
          </cell>
          <cell r="C81" t="str">
            <v>深圳/深圳操作中心/深圳操作中印波斯湾</v>
          </cell>
          <cell r="D81" t="str">
            <v>	441521200107194123</v>
          </cell>
        </row>
        <row r="82">
          <cell r="B82" t="str">
            <v>涂淑萍</v>
          </cell>
          <cell r="C82" t="str">
            <v>广州</v>
          </cell>
          <cell r="D82" t="str">
            <v>	360104198311270024</v>
          </cell>
        </row>
        <row r="83">
          <cell r="B83" t="str">
            <v>邓东红</v>
          </cell>
          <cell r="C83" t="str">
            <v>广州/广州财务部</v>
          </cell>
          <cell r="D83" t="str">
            <v>	440103197012124827</v>
          </cell>
        </row>
        <row r="84">
          <cell r="B84" t="str">
            <v>裴永丹</v>
          </cell>
          <cell r="C84" t="str">
            <v>广州/广州财务部</v>
          </cell>
          <cell r="D84" t="str">
            <v>	362203198804207323</v>
          </cell>
        </row>
        <row r="85">
          <cell r="B85" t="str">
            <v>林焕珍</v>
          </cell>
          <cell r="C85" t="str">
            <v>广州/广州财务部</v>
          </cell>
          <cell r="D85" t="str">
            <v>	440782198812308029</v>
          </cell>
        </row>
        <row r="86">
          <cell r="B86" t="str">
            <v>徐惠宽</v>
          </cell>
          <cell r="C86" t="str">
            <v>广州/广州财务部</v>
          </cell>
          <cell r="D86" t="str">
            <v>	440111198707262788</v>
          </cell>
        </row>
        <row r="87">
          <cell r="B87" t="str">
            <v>莫祺祺</v>
          </cell>
          <cell r="C87" t="str">
            <v>广州/广州财务部</v>
          </cell>
          <cell r="D87" t="str">
            <v>	440981199309011921</v>
          </cell>
        </row>
        <row r="88">
          <cell r="B88" t="str">
            <v>甘金玉</v>
          </cell>
          <cell r="C88" t="str">
            <v>广州/广州销售中心/广州商务部</v>
          </cell>
          <cell r="D88" t="str">
            <v>	440921199609151620</v>
          </cell>
        </row>
        <row r="89">
          <cell r="B89" t="str">
            <v>李风仪</v>
          </cell>
          <cell r="C89" t="str">
            <v>广州/广州销售中心/广州商务部</v>
          </cell>
          <cell r="D89" t="str">
            <v>	440111199411172745</v>
          </cell>
        </row>
        <row r="90">
          <cell r="B90" t="str">
            <v>苏茵</v>
          </cell>
          <cell r="C90" t="str">
            <v>广州/广州销售中心/广州商务部</v>
          </cell>
          <cell r="D90" t="str">
            <v>	45212220010108334X</v>
          </cell>
        </row>
        <row r="91">
          <cell r="B91" t="str">
            <v>林芳妹</v>
          </cell>
          <cell r="C91" t="str">
            <v>广州/广州操作中心</v>
          </cell>
          <cell r="D91" t="str">
            <v>	445222198510183540</v>
          </cell>
        </row>
        <row r="92">
          <cell r="B92" t="str">
            <v>盘佩珊</v>
          </cell>
          <cell r="C92" t="str">
            <v>广州/广州销售中心/广州业务部</v>
          </cell>
          <cell r="D92" t="str">
            <v>	441224199306082623</v>
          </cell>
        </row>
        <row r="93">
          <cell r="B93" t="str">
            <v>李宗燕</v>
          </cell>
          <cell r="C93" t="str">
            <v>广州/广州销售中心/广州业务部</v>
          </cell>
          <cell r="D93" t="str">
            <v>	440881199908104868</v>
          </cell>
        </row>
        <row r="94">
          <cell r="B94" t="str">
            <v>冯嘉韵</v>
          </cell>
          <cell r="C94" t="str">
            <v>广州/广州销售中心/广州业务部</v>
          </cell>
          <cell r="D94" t="str">
            <v>	441223199605185028</v>
          </cell>
        </row>
        <row r="95">
          <cell r="B95" t="str">
            <v>汤娟</v>
          </cell>
          <cell r="C95" t="str">
            <v>广州/广州代理部</v>
          </cell>
          <cell r="D95" t="str">
            <v>	429004198606170329</v>
          </cell>
        </row>
        <row r="96">
          <cell r="B96" t="str">
            <v>陈韵贤</v>
          </cell>
          <cell r="C96" t="str">
            <v>广州/广州代理部</v>
          </cell>
          <cell r="D96" t="str">
            <v>	440107198912250925</v>
          </cell>
        </row>
        <row r="97">
          <cell r="B97" t="str">
            <v>邓结珊</v>
          </cell>
          <cell r="C97" t="str">
            <v>广州/广州代理部</v>
          </cell>
          <cell r="D97" t="str">
            <v>	44011119860920092X</v>
          </cell>
        </row>
        <row r="98">
          <cell r="B98" t="str">
            <v>杨嘉</v>
          </cell>
          <cell r="C98" t="str">
            <v>广州/广州代理部</v>
          </cell>
          <cell r="D98" t="str">
            <v>	445222199609272222</v>
          </cell>
        </row>
        <row r="99">
          <cell r="B99" t="str">
            <v>龙海波</v>
          </cell>
          <cell r="C99" t="str">
            <v>广州/广州代理部</v>
          </cell>
          <cell r="D99" t="str">
            <v>	440883199903053523</v>
          </cell>
        </row>
        <row r="100">
          <cell r="B100" t="str">
            <v>郑展雄</v>
          </cell>
          <cell r="C100" t="str">
            <v>广州/广州仓储部</v>
          </cell>
          <cell r="D100" t="str">
            <v>	440506197908181112</v>
          </cell>
        </row>
        <row r="101">
          <cell r="B101" t="str">
            <v>郑伯平</v>
          </cell>
          <cell r="C101" t="str">
            <v>广州/广州仓储部</v>
          </cell>
          <cell r="D101" t="str">
            <v>	440506198305281119</v>
          </cell>
        </row>
        <row r="102">
          <cell r="B102" t="str">
            <v>蒋家强</v>
          </cell>
          <cell r="C102" t="str">
            <v>深圳/深圳营销中心/深圳营销5部</v>
          </cell>
          <cell r="D102" t="str">
            <v>	411081198910104055</v>
          </cell>
        </row>
        <row r="103">
          <cell r="B103" t="str">
            <v>李家栋</v>
          </cell>
          <cell r="C103" t="str">
            <v>深圳/深圳营销中心/深圳营销5部</v>
          </cell>
          <cell r="D103" t="str">
            <v>	440307199812090210</v>
          </cell>
        </row>
        <row r="104">
          <cell r="B104" t="str">
            <v>杨远通</v>
          </cell>
          <cell r="C104" t="str">
            <v>深圳/深圳营销中心/深圳营销5部</v>
          </cell>
          <cell r="D104" t="str">
            <v>	440923199612106372</v>
          </cell>
        </row>
        <row r="105">
          <cell r="B105" t="str">
            <v>应文良</v>
          </cell>
          <cell r="C105" t="str">
            <v>深圳/深圳营销中心/深圳营销5部</v>
          </cell>
          <cell r="D105" t="str">
            <v>	360121199606161934</v>
          </cell>
        </row>
        <row r="106">
          <cell r="B106" t="str">
            <v>李艺蕊</v>
          </cell>
          <cell r="C106" t="str">
            <v>深圳/深圳营销中心/深圳营销5部</v>
          </cell>
          <cell r="D106" t="str">
            <v>	411104200307010049</v>
          </cell>
        </row>
        <row r="107">
          <cell r="B107" t="str">
            <v>聂文宝</v>
          </cell>
          <cell r="C107" t="str">
            <v>东莞</v>
          </cell>
          <cell r="D107" t="str">
            <v>	420902198708202297</v>
          </cell>
        </row>
        <row r="108">
          <cell r="B108" t="str">
            <v>Yandy.Law</v>
          </cell>
          <cell r="C108" t="str">
            <v>HK</v>
          </cell>
          <cell r="D108" t="str">
            <v>	K676195(A)</v>
          </cell>
        </row>
        <row r="109">
          <cell r="B109" t="str">
            <v>Steven.Chau</v>
          </cell>
          <cell r="C109" t="str">
            <v>HK</v>
          </cell>
          <cell r="D109" t="str">
            <v>	C614950(0)</v>
          </cell>
        </row>
        <row r="110">
          <cell r="B110" t="str">
            <v>Yeelee Ngai</v>
          </cell>
          <cell r="C110" t="str">
            <v>HK</v>
          </cell>
        </row>
        <row r="111">
          <cell r="B111" t="str">
            <v>张翠霞</v>
          </cell>
          <cell r="C111" t="str">
            <v>OTS/OTS综合部</v>
          </cell>
          <cell r="D111" t="str">
            <v>	44142719890205152X</v>
          </cell>
        </row>
        <row r="112">
          <cell r="B112" t="str">
            <v>覃巧英</v>
          </cell>
          <cell r="C112" t="str">
            <v>OTS/OTS操作部</v>
          </cell>
          <cell r="D112" t="str">
            <v>	452124199305151225</v>
          </cell>
        </row>
        <row r="113">
          <cell r="B113" t="str">
            <v>黄丽清</v>
          </cell>
          <cell r="C113" t="str">
            <v>OTS/OTS操作部</v>
          </cell>
          <cell r="D113" t="str">
            <v>	445281199710252146</v>
          </cell>
        </row>
        <row r="114">
          <cell r="B114" t="str">
            <v>林勇</v>
          </cell>
          <cell r="C114" t="str">
            <v>OTS/OTS操作部</v>
          </cell>
          <cell r="D114" t="str">
            <v>	44142619941213243X</v>
          </cell>
        </row>
        <row r="115">
          <cell r="B115" t="str">
            <v>邱观清</v>
          </cell>
          <cell r="C115" t="str">
            <v>OTS/OTS操作部</v>
          </cell>
          <cell r="D115" t="str">
            <v>	440883199702122625</v>
          </cell>
        </row>
        <row r="116">
          <cell r="B116" t="str">
            <v>李冰炎</v>
          </cell>
          <cell r="C116" t="str">
            <v>OTS/OTS操作部</v>
          </cell>
          <cell r="D116" t="str">
            <v>	450922199910301526</v>
          </cell>
        </row>
        <row r="117">
          <cell r="B117" t="str">
            <v>张敏</v>
          </cell>
          <cell r="C117" t="str">
            <v>OTS/OTS操作部</v>
          </cell>
          <cell r="D117" t="str">
            <v>	445222199703304323</v>
          </cell>
        </row>
        <row r="118">
          <cell r="B118" t="str">
            <v>李艺芳</v>
          </cell>
          <cell r="C118" t="str">
            <v>OTS/OTS操作部</v>
          </cell>
          <cell r="D118" t="str">
            <v>	44162220011111516X</v>
          </cell>
        </row>
        <row r="119">
          <cell r="B119" t="str">
            <v>郭秀婷</v>
          </cell>
          <cell r="C119" t="str">
            <v>OTS/OTS操作部</v>
          </cell>
          <cell r="D119" t="str">
            <v>	440582200008284221</v>
          </cell>
        </row>
        <row r="120">
          <cell r="B120" t="str">
            <v>高红</v>
          </cell>
          <cell r="C120" t="str">
            <v>深圳/深圳操作中心/深圳操作欧线</v>
          </cell>
          <cell r="D120" t="str">
            <v>	232321198111281220</v>
          </cell>
        </row>
        <row r="121">
          <cell r="B121" t="str">
            <v>肖国悦</v>
          </cell>
          <cell r="C121" t="str">
            <v>深圳/深圳操作中心/深圳操作欧线</v>
          </cell>
          <cell r="D121" t="str">
            <v>	440825199707301717</v>
          </cell>
        </row>
        <row r="122">
          <cell r="B122" t="str">
            <v>姚业涛</v>
          </cell>
          <cell r="C122" t="str">
            <v>深圳/深圳操作中心/深圳操作欧线</v>
          </cell>
          <cell r="D122" t="str">
            <v>	440183199507182157</v>
          </cell>
        </row>
        <row r="123">
          <cell r="B123" t="str">
            <v>陈宇森</v>
          </cell>
          <cell r="C123" t="str">
            <v>深圳/深圳操作中心/深圳操作欧线</v>
          </cell>
          <cell r="D123" t="str">
            <v>	440804199808021333</v>
          </cell>
        </row>
        <row r="124">
          <cell r="B124" t="str">
            <v>梁佳源</v>
          </cell>
          <cell r="C124" t="str">
            <v>深圳/深圳操作中心/深圳操作欧线</v>
          </cell>
          <cell r="D124" t="str">
            <v>	445381198710164032</v>
          </cell>
        </row>
        <row r="125">
          <cell r="B125" t="str">
            <v>陈嘉文</v>
          </cell>
          <cell r="C125" t="str">
            <v>深圳/深圳操作中心/深圳操作欧线</v>
          </cell>
          <cell r="D125" t="str">
            <v>	440306199712290032</v>
          </cell>
        </row>
        <row r="126">
          <cell r="B126" t="str">
            <v>翁建倍</v>
          </cell>
          <cell r="C126" t="str">
            <v>深圳/深圳操作中心/深圳操作欧线</v>
          </cell>
          <cell r="D126" t="str">
            <v>	441522199612211079</v>
          </cell>
        </row>
        <row r="127">
          <cell r="B127" t="str">
            <v>陈慧</v>
          </cell>
          <cell r="C127" t="str">
            <v>深圳/深圳操作中心/深圳操作欧线</v>
          </cell>
          <cell r="D127" t="str">
            <v>	450125199807151529</v>
          </cell>
        </row>
        <row r="128">
          <cell r="B128" t="str">
            <v>陈晓丹</v>
          </cell>
          <cell r="C128" t="str">
            <v>深圳/深圳操作中心/深圳操作欧线</v>
          </cell>
          <cell r="D128" t="str">
            <v>	445281200012161322</v>
          </cell>
        </row>
        <row r="129">
          <cell r="B129" t="str">
            <v>温春媚</v>
          </cell>
          <cell r="C129" t="str">
            <v>深圳/深圳操作中心/深圳操作欧线</v>
          </cell>
          <cell r="D129" t="str">
            <v>	441622200202142569</v>
          </cell>
        </row>
        <row r="130">
          <cell r="B130" t="str">
            <v>张振宇</v>
          </cell>
          <cell r="C130" t="str">
            <v>深圳/深圳营销中心/深圳营销4部</v>
          </cell>
          <cell r="D130" t="str">
            <v>	440301198008142515</v>
          </cell>
        </row>
        <row r="131">
          <cell r="B131" t="str">
            <v>李雄辉</v>
          </cell>
          <cell r="C131" t="str">
            <v>深圳/深圳营销中心/深圳营销4部</v>
          </cell>
          <cell r="D131" t="str">
            <v>	441424199006290691</v>
          </cell>
        </row>
        <row r="132">
          <cell r="B132" t="str">
            <v>王楠</v>
          </cell>
          <cell r="C132" t="str">
            <v>深圳/深圳营销中心/深圳营销4部</v>
          </cell>
          <cell r="D132" t="str">
            <v>	411528199508256229</v>
          </cell>
        </row>
        <row r="133">
          <cell r="B133" t="str">
            <v>瞿婷</v>
          </cell>
          <cell r="C133" t="str">
            <v>深圳/深圳营销中心/深圳营销7部</v>
          </cell>
          <cell r="D133" t="str">
            <v>	421123199002031223</v>
          </cell>
        </row>
        <row r="134">
          <cell r="B134" t="str">
            <v>庞凯</v>
          </cell>
          <cell r="C134" t="str">
            <v>深圳/深圳营销中心/深圳营销7部</v>
          </cell>
          <cell r="D134" t="str">
            <v>	410821199004071010</v>
          </cell>
        </row>
        <row r="135">
          <cell r="B135" t="str">
            <v>谢宇</v>
          </cell>
          <cell r="C135" t="str">
            <v>深圳/深圳营销中心/深圳营销7部</v>
          </cell>
          <cell r="D135" t="str">
            <v>	445322199204185564</v>
          </cell>
        </row>
        <row r="136">
          <cell r="B136" t="str">
            <v>黄少宏</v>
          </cell>
          <cell r="C136" t="str">
            <v>深圳/深圳营销中心/深圳营销7部</v>
          </cell>
          <cell r="D136" t="str">
            <v>	441581199412049011</v>
          </cell>
        </row>
        <row r="137">
          <cell r="B137" t="str">
            <v>林佩武</v>
          </cell>
          <cell r="C137" t="str">
            <v>深圳/深圳营销中心/深圳营销7部</v>
          </cell>
          <cell r="D137" t="str">
            <v>	441323199305200594</v>
          </cell>
        </row>
        <row r="138">
          <cell r="B138" t="str">
            <v>叶锦甜</v>
          </cell>
          <cell r="C138" t="str">
            <v>深圳/深圳营销中心/深圳营销7部</v>
          </cell>
          <cell r="D138" t="str">
            <v>	441623199401092729</v>
          </cell>
        </row>
        <row r="139">
          <cell r="B139" t="str">
            <v>林永亮</v>
          </cell>
          <cell r="C139" t="str">
            <v>深圳/深圳营销中心/深圳营销7部</v>
          </cell>
          <cell r="D139" t="str">
            <v>	441622199611290778</v>
          </cell>
        </row>
        <row r="140">
          <cell r="B140" t="str">
            <v>林子博</v>
          </cell>
          <cell r="C140" t="str">
            <v>深圳/深圳营销中心/深圳营销7部</v>
          </cell>
          <cell r="D140" t="str">
            <v>	440921199701020412</v>
          </cell>
        </row>
        <row r="141">
          <cell r="B141" t="str">
            <v>郭佳</v>
          </cell>
          <cell r="C141" t="str">
            <v>深圳/深圳操作中心/深圳操作中转部</v>
          </cell>
          <cell r="D141" t="str">
            <v>	362203198108060444</v>
          </cell>
        </row>
        <row r="142">
          <cell r="B142" t="str">
            <v>吉冠琨</v>
          </cell>
          <cell r="C142" t="str">
            <v>深圳/深圳操作中心/深圳操作中转部</v>
          </cell>
          <cell r="D142" t="str">
            <v>	362525199011110037</v>
          </cell>
        </row>
        <row r="143">
          <cell r="B143" t="str">
            <v>龚椰城</v>
          </cell>
          <cell r="C143" t="str">
            <v>深圳/深圳操作中心/深圳操作中转部</v>
          </cell>
          <cell r="D143" t="str">
            <v>	421221199612251816</v>
          </cell>
        </row>
        <row r="144">
          <cell r="B144" t="str">
            <v>苏彩虹</v>
          </cell>
          <cell r="C144" t="str">
            <v>深圳/深圳操作中心/深圳操作中转部</v>
          </cell>
          <cell r="D144" t="str">
            <v>	450923199506236167</v>
          </cell>
        </row>
        <row r="145">
          <cell r="B145" t="str">
            <v>曾萍萍</v>
          </cell>
          <cell r="C145" t="str">
            <v>深圳/深圳操作中心/深圳操作中转部</v>
          </cell>
          <cell r="D145" t="str">
            <v>	441622199702194706</v>
          </cell>
        </row>
        <row r="146">
          <cell r="B146" t="str">
            <v>张笑桢</v>
          </cell>
          <cell r="C146" t="str">
            <v>深圳/深圳操作中心/深圳操作中转部</v>
          </cell>
          <cell r="D146" t="str">
            <v>	440181199510133345</v>
          </cell>
        </row>
        <row r="147">
          <cell r="B147" t="str">
            <v>杨清雯</v>
          </cell>
          <cell r="C147" t="str">
            <v>深圳/深圳操作中心/深圳操作中转部</v>
          </cell>
          <cell r="D147" t="str">
            <v>	440301199903083026</v>
          </cell>
        </row>
        <row r="148">
          <cell r="B148" t="str">
            <v>朱坚华</v>
          </cell>
          <cell r="C148" t="str">
            <v>中山</v>
          </cell>
          <cell r="D148" t="str">
            <v>	44068219800820213X</v>
          </cell>
        </row>
        <row r="149">
          <cell r="B149" t="str">
            <v>冯荣标</v>
          </cell>
          <cell r="C149" t="str">
            <v>江门</v>
          </cell>
          <cell r="D149" t="str">
            <v>	440782198111080631</v>
          </cell>
        </row>
        <row r="150">
          <cell r="B150" t="str">
            <v>崔广彦</v>
          </cell>
          <cell r="C150" t="str">
            <v>深圳/深圳营销中心/深圳营销1部</v>
          </cell>
          <cell r="D150" t="str">
            <v>	440301198409094921</v>
          </cell>
        </row>
        <row r="151">
          <cell r="B151" t="str">
            <v>刘少玲</v>
          </cell>
          <cell r="C151" t="str">
            <v>深圳/深圳营销中心/深圳营销1部</v>
          </cell>
          <cell r="D151" t="str">
            <v>	445224199102284542</v>
          </cell>
        </row>
        <row r="152">
          <cell r="B152" t="str">
            <v>肖锦明</v>
          </cell>
          <cell r="C152" t="str">
            <v>中山/中山综合部</v>
          </cell>
          <cell r="D152" t="str">
            <v>	442000198405280881</v>
          </cell>
        </row>
        <row r="153">
          <cell r="B153" t="str">
            <v>王娟</v>
          </cell>
          <cell r="C153" t="str">
            <v>中山/中山市场部</v>
          </cell>
          <cell r="D153" t="str">
            <v>	510121198605242269</v>
          </cell>
        </row>
        <row r="154">
          <cell r="B154" t="str">
            <v>黄丽萍</v>
          </cell>
          <cell r="C154" t="str">
            <v>中山/中山操作部</v>
          </cell>
          <cell r="D154" t="str">
            <v>	44200019840526614X</v>
          </cell>
        </row>
        <row r="155">
          <cell r="B155" t="str">
            <v>温芳兰</v>
          </cell>
          <cell r="C155" t="str">
            <v>中山/中山操作部</v>
          </cell>
          <cell r="D155" t="str">
            <v>	445323198603121244</v>
          </cell>
        </row>
        <row r="156">
          <cell r="B156" t="str">
            <v>黄翠华</v>
          </cell>
          <cell r="C156" t="str">
            <v>中山/中山操作部</v>
          </cell>
          <cell r="D156" t="str">
            <v>	442000198601252781</v>
          </cell>
        </row>
        <row r="157">
          <cell r="B157" t="str">
            <v>吴惠芳</v>
          </cell>
          <cell r="C157" t="str">
            <v>中山/中山操作部</v>
          </cell>
          <cell r="D157" t="str">
            <v>	442000199011232582</v>
          </cell>
        </row>
        <row r="158">
          <cell r="B158" t="str">
            <v>陈月娥</v>
          </cell>
          <cell r="C158" t="str">
            <v>顺德/顺德综合部</v>
          </cell>
          <cell r="D158" t="str">
            <v>	350627197903084028</v>
          </cell>
        </row>
        <row r="159">
          <cell r="B159" t="str">
            <v>邹淑芬</v>
          </cell>
          <cell r="C159" t="str">
            <v>顺德/顺德业务1部</v>
          </cell>
          <cell r="D159" t="str">
            <v>	362229198303190221</v>
          </cell>
        </row>
        <row r="160">
          <cell r="B160" t="str">
            <v>刘敬豪</v>
          </cell>
          <cell r="C160" t="str">
            <v>顺德/顺德业务1部</v>
          </cell>
          <cell r="D160" t="str">
            <v>	440681198506185911</v>
          </cell>
        </row>
        <row r="161">
          <cell r="B161" t="str">
            <v>严永红</v>
          </cell>
          <cell r="C161" t="str">
            <v>顺德/顺德业务1部</v>
          </cell>
          <cell r="D161" t="str">
            <v>	440681198206101229</v>
          </cell>
        </row>
        <row r="162">
          <cell r="B162" t="str">
            <v>王亚平</v>
          </cell>
          <cell r="C162" t="str">
            <v>深圳</v>
          </cell>
          <cell r="D162" t="str">
            <v>	421081198111060641</v>
          </cell>
        </row>
        <row r="163">
          <cell r="B163" t="str">
            <v>刘文慧</v>
          </cell>
          <cell r="C163" t="str">
            <v>深圳</v>
          </cell>
          <cell r="D163" t="str">
            <v>	450521199309157326</v>
          </cell>
        </row>
        <row r="164">
          <cell r="B164" t="str">
            <v>杨燕珊</v>
          </cell>
          <cell r="C164" t="str">
            <v>顺德/顺德操作部</v>
          </cell>
          <cell r="D164" t="str">
            <v>	440681198205281221</v>
          </cell>
        </row>
        <row r="165">
          <cell r="B165" t="str">
            <v>梁煜然</v>
          </cell>
          <cell r="C165" t="str">
            <v>广州/广州销售中心/广州市场部</v>
          </cell>
          <cell r="D165" t="str">
            <v>	441701199808220021</v>
          </cell>
        </row>
        <row r="166">
          <cell r="B166" t="str">
            <v>王佳</v>
          </cell>
          <cell r="C166" t="str">
            <v>广州/广州销售中心/广州市场部</v>
          </cell>
          <cell r="D166" t="str">
            <v>	440281200010061323</v>
          </cell>
        </row>
        <row r="167">
          <cell r="B167" t="str">
            <v>黎晓莹</v>
          </cell>
          <cell r="C167" t="str">
            <v>广州/广州销售中心/广州市场部</v>
          </cell>
          <cell r="D167" t="str">
            <v>	441283199812102404</v>
          </cell>
        </row>
        <row r="168">
          <cell r="B168" t="str">
            <v>伍绮文</v>
          </cell>
          <cell r="C168" t="str">
            <v>佛山</v>
          </cell>
          <cell r="D168" t="str">
            <v>	440681198205283622</v>
          </cell>
        </row>
        <row r="169">
          <cell r="B169" t="str">
            <v>李泽荣</v>
          </cell>
          <cell r="C169" t="str">
            <v>佛山/佛山综合部</v>
          </cell>
          <cell r="D169" t="str">
            <v>	440603199003043028</v>
          </cell>
        </row>
        <row r="170">
          <cell r="B170" t="str">
            <v>黄宇</v>
          </cell>
          <cell r="C170" t="str">
            <v>佛山/佛山业务部</v>
          </cell>
          <cell r="D170" t="str">
            <v>	429005199211023456</v>
          </cell>
        </row>
        <row r="171">
          <cell r="B171" t="str">
            <v>叶铭彬</v>
          </cell>
          <cell r="C171" t="str">
            <v>佛山/佛山业务部</v>
          </cell>
          <cell r="D171" t="str">
            <v>	440603198312093032</v>
          </cell>
        </row>
        <row r="172">
          <cell r="B172" t="str">
            <v>冯家豪</v>
          </cell>
          <cell r="C172" t="str">
            <v>佛山/佛山业务部</v>
          </cell>
          <cell r="D172" t="str">
            <v>	441283199204133573</v>
          </cell>
        </row>
        <row r="173">
          <cell r="B173" t="str">
            <v>梁泳琪</v>
          </cell>
          <cell r="C173" t="str">
            <v>佛山/佛山业务部</v>
          </cell>
          <cell r="D173" t="str">
            <v>	44068319941129344X</v>
          </cell>
        </row>
        <row r="174">
          <cell r="B174" t="str">
            <v>陈伟霞</v>
          </cell>
          <cell r="C174" t="str">
            <v>佛山/佛山操作部</v>
          </cell>
          <cell r="D174" t="str">
            <v>	440684198511083249</v>
          </cell>
        </row>
        <row r="175">
          <cell r="B175" t="str">
            <v>吕秀芳</v>
          </cell>
          <cell r="C175" t="str">
            <v>佛山/佛山操作部</v>
          </cell>
          <cell r="D175" t="str">
            <v>	440682198409284762</v>
          </cell>
        </row>
        <row r="176">
          <cell r="B176" t="str">
            <v>陈燕敏</v>
          </cell>
          <cell r="C176" t="str">
            <v>佛山/佛山操作部</v>
          </cell>
          <cell r="D176" t="str">
            <v>	440981199204188640</v>
          </cell>
        </row>
        <row r="177">
          <cell r="B177" t="str">
            <v>陶亭宇</v>
          </cell>
          <cell r="C177" t="str">
            <v>佛山/佛山操作部</v>
          </cell>
          <cell r="D177" t="str">
            <v>	420503199504122323</v>
          </cell>
        </row>
        <row r="178">
          <cell r="B178" t="str">
            <v>李惠霞</v>
          </cell>
          <cell r="C178" t="str">
            <v>佛山/佛山操作部</v>
          </cell>
          <cell r="D178" t="str">
            <v>	44122419960919442X</v>
          </cell>
        </row>
        <row r="179">
          <cell r="B179" t="str">
            <v>梁晓楠</v>
          </cell>
          <cell r="C179" t="str">
            <v>佛山/佛山操作部</v>
          </cell>
          <cell r="D179" t="str">
            <v>	440682199908196083</v>
          </cell>
        </row>
        <row r="180">
          <cell r="B180" t="str">
            <v>刘佳玉</v>
          </cell>
          <cell r="C180" t="str">
            <v>佛山/佛山市场部</v>
          </cell>
          <cell r="D180" t="str">
            <v>	430423198712076242</v>
          </cell>
        </row>
        <row r="181">
          <cell r="B181" t="str">
            <v>曾丽敏</v>
          </cell>
          <cell r="C181" t="str">
            <v>佛山/佛山市场部</v>
          </cell>
          <cell r="D181" t="str">
            <v>	440602197912230925</v>
          </cell>
        </row>
        <row r="182">
          <cell r="B182" t="str">
            <v>周朗烽</v>
          </cell>
          <cell r="C182" t="str">
            <v>江门/江门综合部</v>
          </cell>
          <cell r="D182" t="str">
            <v>	440783198509255119</v>
          </cell>
        </row>
        <row r="183">
          <cell r="B183" t="str">
            <v>陈艳阳</v>
          </cell>
          <cell r="C183" t="str">
            <v>江门/江门业务部/江门业务1部</v>
          </cell>
          <cell r="D183" t="str">
            <v>	44078119840909671X</v>
          </cell>
        </row>
        <row r="184">
          <cell r="B184" t="str">
            <v>冯嘉健</v>
          </cell>
          <cell r="C184" t="str">
            <v>江门/江门业务部/江门业务1部</v>
          </cell>
          <cell r="D184" t="str">
            <v>	440711199506214816</v>
          </cell>
        </row>
        <row r="185">
          <cell r="B185" t="str">
            <v>吴裕涛</v>
          </cell>
          <cell r="C185" t="str">
            <v>江门/江门业务部/江门业务1部</v>
          </cell>
          <cell r="D185" t="str">
            <v>	44058219950902713X</v>
          </cell>
        </row>
        <row r="186">
          <cell r="B186" t="str">
            <v>罗佩贞</v>
          </cell>
          <cell r="C186" t="str">
            <v>江门/江门业务部/江门业务1部</v>
          </cell>
          <cell r="D186" t="str">
            <v>	440782199603096829</v>
          </cell>
        </row>
        <row r="187">
          <cell r="B187" t="str">
            <v>刘嘉民</v>
          </cell>
          <cell r="C187" t="str">
            <v>江门/江门业务部/江门业务1部</v>
          </cell>
          <cell r="D187" t="str">
            <v>	440782199608316819</v>
          </cell>
        </row>
        <row r="188">
          <cell r="B188" t="str">
            <v>李思颖</v>
          </cell>
          <cell r="C188" t="str">
            <v>江门/江门操作部</v>
          </cell>
          <cell r="D188" t="str">
            <v>	440782199101072149</v>
          </cell>
        </row>
        <row r="189">
          <cell r="B189" t="str">
            <v>徐碧燕</v>
          </cell>
          <cell r="C189" t="str">
            <v>江门/江门操作部</v>
          </cell>
          <cell r="D189" t="str">
            <v>	440702198811210925</v>
          </cell>
        </row>
        <row r="190">
          <cell r="B190" t="str">
            <v>李嘉茹</v>
          </cell>
          <cell r="C190" t="str">
            <v>江门/江门操作部</v>
          </cell>
          <cell r="D190" t="str">
            <v>	440702199908232527</v>
          </cell>
        </row>
        <row r="191">
          <cell r="B191" t="str">
            <v>廖志恒</v>
          </cell>
          <cell r="C191" t="str">
            <v>江门/江门业务部/江门业务3部</v>
          </cell>
          <cell r="D191" t="str">
            <v>	440782198311186836</v>
          </cell>
        </row>
        <row r="192">
          <cell r="B192" t="str">
            <v>周晓兰</v>
          </cell>
          <cell r="C192" t="str">
            <v>江门/江门业务部/江门业务3部</v>
          </cell>
          <cell r="D192" t="str">
            <v>	440711198510164220</v>
          </cell>
        </row>
        <row r="193">
          <cell r="B193" t="str">
            <v>梁美娟</v>
          </cell>
          <cell r="C193" t="str">
            <v>江门/江门业务部/江门业务3部</v>
          </cell>
          <cell r="D193" t="str">
            <v>	440711199301165723</v>
          </cell>
        </row>
        <row r="194">
          <cell r="B194" t="str">
            <v>梁家权</v>
          </cell>
          <cell r="C194" t="str">
            <v>江门/江门业务部/江门业务3部</v>
          </cell>
          <cell r="D194" t="str">
            <v>	440784199908122138</v>
          </cell>
        </row>
        <row r="195">
          <cell r="B195" t="str">
            <v>周练敏</v>
          </cell>
          <cell r="C195" t="str">
            <v>东莞/东莞市场部</v>
          </cell>
          <cell r="D195" t="str">
            <v>	441900198808152786</v>
          </cell>
        </row>
        <row r="196">
          <cell r="B196" t="str">
            <v>林梅芳</v>
          </cell>
          <cell r="C196" t="str">
            <v>东莞/东莞市场部</v>
          </cell>
          <cell r="D196" t="str">
            <v>	440924197406035865</v>
          </cell>
        </row>
        <row r="197">
          <cell r="B197" t="str">
            <v>华攸林</v>
          </cell>
          <cell r="C197" t="str">
            <v>东莞/东莞市场部</v>
          </cell>
          <cell r="D197" t="str">
            <v>	362428199612126118</v>
          </cell>
        </row>
        <row r="198">
          <cell r="B198" t="str">
            <v>袁怡雯</v>
          </cell>
          <cell r="C198" t="str">
            <v>东莞/东莞市场部</v>
          </cell>
          <cell r="D198" t="str">
            <v>	441625199801031629</v>
          </cell>
        </row>
        <row r="199">
          <cell r="B199" t="str">
            <v>金涛</v>
          </cell>
          <cell r="C199" t="str">
            <v>深圳/深圳空运部</v>
          </cell>
          <cell r="D199" t="str">
            <v>	429006198102164235</v>
          </cell>
        </row>
        <row r="200">
          <cell r="B200" t="str">
            <v>李珠豪</v>
          </cell>
          <cell r="C200" t="str">
            <v>深圳/深圳空运部</v>
          </cell>
          <cell r="D200" t="str">
            <v>	222401199201170359</v>
          </cell>
        </row>
        <row r="201">
          <cell r="B201" t="str">
            <v>宋志业</v>
          </cell>
          <cell r="C201" t="str">
            <v>江门/江门仓储部</v>
          </cell>
          <cell r="D201" t="str">
            <v>	440785198911013719</v>
          </cell>
        </row>
        <row r="202">
          <cell r="B202" t="str">
            <v>黄碧霞</v>
          </cell>
          <cell r="C202" t="str">
            <v>佛山/佛山客服部</v>
          </cell>
          <cell r="D202" t="str">
            <v>	440682198207126045</v>
          </cell>
        </row>
        <row r="203">
          <cell r="B203" t="str">
            <v>李永赵</v>
          </cell>
          <cell r="C203" t="str">
            <v>佛山/佛山客服部</v>
          </cell>
          <cell r="D203" t="str">
            <v>	441224199009084374</v>
          </cell>
        </row>
        <row r="204">
          <cell r="B204" t="str">
            <v>梁源</v>
          </cell>
          <cell r="C204" t="str">
            <v>佛山/佛山客服部</v>
          </cell>
          <cell r="D204" t="str">
            <v>	450881200002099211</v>
          </cell>
        </row>
        <row r="205">
          <cell r="B205" t="str">
            <v>王家威</v>
          </cell>
          <cell r="C205" t="str">
            <v>佛山/佛山客服部</v>
          </cell>
        </row>
        <row r="206">
          <cell r="B206" t="str">
            <v>Jennifer.Wu</v>
          </cell>
          <cell r="C206" t="str">
            <v>HK/HK.OP-Import</v>
          </cell>
        </row>
        <row r="207">
          <cell r="B207" t="str">
            <v>Ivy.Chan</v>
          </cell>
          <cell r="C207" t="str">
            <v>HK/HK.OP-Import</v>
          </cell>
        </row>
        <row r="208">
          <cell r="B208" t="str">
            <v>Pearl.Luk</v>
          </cell>
          <cell r="C208" t="str">
            <v>HK/HK.OP-Import</v>
          </cell>
        </row>
        <row r="209">
          <cell r="B209" t="str">
            <v>Carry.Tsoi</v>
          </cell>
          <cell r="C209" t="str">
            <v>HK/HK.OP-Import</v>
          </cell>
        </row>
        <row r="210">
          <cell r="B210" t="str">
            <v>Patrick.Yau</v>
          </cell>
          <cell r="C210" t="str">
            <v>HK/HK.OP-Import</v>
          </cell>
        </row>
        <row r="211">
          <cell r="B211" t="str">
            <v>Chan Tse Sin</v>
          </cell>
          <cell r="C211" t="str">
            <v>HK/HK.OP-Import</v>
          </cell>
        </row>
        <row r="212">
          <cell r="B212" t="str">
            <v>Ivan.Lau</v>
          </cell>
          <cell r="C212" t="str">
            <v>HK/HK.OP-Import</v>
          </cell>
        </row>
        <row r="213">
          <cell r="B213" t="str">
            <v>Gladys.Lo</v>
          </cell>
          <cell r="C213" t="str">
            <v>HK/HK.OP-Import</v>
          </cell>
        </row>
        <row r="214">
          <cell r="B214" t="str">
            <v>Rico.Ma</v>
          </cell>
          <cell r="C214" t="str">
            <v>HK/HK.OP-Import</v>
          </cell>
        </row>
        <row r="215">
          <cell r="B215" t="str">
            <v>Ricky Fung</v>
          </cell>
          <cell r="C215" t="str">
            <v>HK/HK.OP-Import</v>
          </cell>
        </row>
        <row r="216">
          <cell r="B216" t="str">
            <v>Yumi.Cheung</v>
          </cell>
          <cell r="C216" t="str">
            <v>HK/HK.OP-Import</v>
          </cell>
        </row>
        <row r="217">
          <cell r="B217" t="str">
            <v>Ricky.Chan</v>
          </cell>
          <cell r="C217" t="str">
            <v>HK/HK.OP-Import</v>
          </cell>
        </row>
        <row r="218">
          <cell r="B218" t="str">
            <v>MandySM.Chan</v>
          </cell>
          <cell r="C218" t="str">
            <v>HK/HK.OP-Import</v>
          </cell>
        </row>
        <row r="219">
          <cell r="B219" t="str">
            <v>Ainex.Hon</v>
          </cell>
          <cell r="C219" t="str">
            <v>HK/HK.OP-Import</v>
          </cell>
        </row>
        <row r="220">
          <cell r="B220" t="str">
            <v>Cherry.See</v>
          </cell>
          <cell r="C220" t="str">
            <v>HK/HK.Account</v>
          </cell>
        </row>
        <row r="221">
          <cell r="B221" t="str">
            <v>Chan.Chan</v>
          </cell>
          <cell r="C221" t="str">
            <v>HK/HK.Account</v>
          </cell>
        </row>
        <row r="222">
          <cell r="B222" t="str">
            <v>Tingki.Fong</v>
          </cell>
          <cell r="C222" t="str">
            <v>HK/HK.Account</v>
          </cell>
        </row>
        <row r="223">
          <cell r="B223" t="str">
            <v>Suki.Chiu</v>
          </cell>
          <cell r="C223" t="str">
            <v>HK/HK.Account</v>
          </cell>
        </row>
        <row r="224">
          <cell r="B224" t="str">
            <v>Carmen.Kwok</v>
          </cell>
          <cell r="C224" t="str">
            <v>HK/HK.Account</v>
          </cell>
        </row>
        <row r="225">
          <cell r="B225" t="str">
            <v>Iris.Yeung</v>
          </cell>
          <cell r="C225" t="str">
            <v>HK/HK.Customer</v>
          </cell>
        </row>
        <row r="226">
          <cell r="B226" t="str">
            <v>Mandy.Lau</v>
          </cell>
          <cell r="C226" t="str">
            <v>HK/HK.Customer</v>
          </cell>
        </row>
        <row r="227">
          <cell r="B227" t="str">
            <v>Daisy.Ng</v>
          </cell>
          <cell r="C227" t="str">
            <v>HK/HK.Customer</v>
          </cell>
        </row>
        <row r="228">
          <cell r="B228" t="str">
            <v>Matthew.Li</v>
          </cell>
          <cell r="C228" t="str">
            <v>HK/HK.Customer</v>
          </cell>
        </row>
        <row r="229">
          <cell r="B229" t="str">
            <v>Jole.Lui</v>
          </cell>
          <cell r="C229" t="str">
            <v>HK/HK.OP-Export</v>
          </cell>
        </row>
        <row r="230">
          <cell r="B230" t="str">
            <v>Kammy.Fan</v>
          </cell>
          <cell r="C230" t="str">
            <v>HK/HK.OP-Export</v>
          </cell>
        </row>
        <row r="231">
          <cell r="B231" t="str">
            <v>Jojo.Chau</v>
          </cell>
          <cell r="C231" t="str">
            <v>HK/HK.OP-Export</v>
          </cell>
        </row>
        <row r="232">
          <cell r="B232" t="str">
            <v>钟莎莎</v>
          </cell>
          <cell r="C232" t="str">
            <v>珠海/珠海综合部</v>
          </cell>
          <cell r="D232" t="str">
            <v>	430124199206244965</v>
          </cell>
        </row>
        <row r="233">
          <cell r="B233" t="str">
            <v>吴基腾</v>
          </cell>
          <cell r="C233" t="str">
            <v>珠海/珠海操作部</v>
          </cell>
          <cell r="D233" t="str">
            <v>	440402199311119058</v>
          </cell>
        </row>
        <row r="234">
          <cell r="B234" t="str">
            <v>沈金旺</v>
          </cell>
          <cell r="C234" t="str">
            <v>珠海/珠海业务1部</v>
          </cell>
          <cell r="D234" t="str">
            <v>	440421198709138114</v>
          </cell>
        </row>
        <row r="235">
          <cell r="B235" t="str">
            <v>刘婷燕</v>
          </cell>
          <cell r="C235" t="str">
            <v>珠海/珠海业务1部</v>
          </cell>
          <cell r="D235" t="str">
            <v>	441481198703043605</v>
          </cell>
        </row>
        <row r="236">
          <cell r="B236" t="str">
            <v>李煜民</v>
          </cell>
          <cell r="C236" t="str">
            <v>顺德/顺德商务部</v>
          </cell>
          <cell r="D236" t="str">
            <v>	440682199210062833</v>
          </cell>
        </row>
        <row r="237">
          <cell r="B237" t="str">
            <v>林昇毅</v>
          </cell>
          <cell r="C237" t="str">
            <v>顺德/顺德商务部</v>
          </cell>
          <cell r="D237" t="str">
            <v>	44068119981109595X</v>
          </cell>
        </row>
        <row r="238">
          <cell r="B238" t="str">
            <v>侯春旭</v>
          </cell>
          <cell r="C238" t="str">
            <v>顺德/顺德商务部</v>
          </cell>
          <cell r="D238" t="str">
            <v>	440232200004102021</v>
          </cell>
        </row>
        <row r="239">
          <cell r="B239" t="str">
            <v>薛恒</v>
          </cell>
          <cell r="C239" t="str">
            <v>福州</v>
          </cell>
          <cell r="D239" t="str">
            <v>	350181198105104317</v>
          </cell>
        </row>
        <row r="240">
          <cell r="B240" t="str">
            <v>王辉</v>
          </cell>
          <cell r="C240" t="str">
            <v>福州</v>
          </cell>
          <cell r="D240" t="str">
            <v>	350103197901131910</v>
          </cell>
        </row>
        <row r="241">
          <cell r="B241" t="str">
            <v>颜伟文</v>
          </cell>
          <cell r="C241" t="str">
            <v>厦门</v>
          </cell>
          <cell r="D241" t="str">
            <v>	350681197712240532</v>
          </cell>
        </row>
        <row r="242">
          <cell r="B242" t="str">
            <v>李锋</v>
          </cell>
          <cell r="C242" t="str">
            <v>福州/福州综合部</v>
          </cell>
          <cell r="D242" t="str">
            <v>	35010219770101086X</v>
          </cell>
        </row>
        <row r="243">
          <cell r="B243" t="str">
            <v>朱云燕</v>
          </cell>
          <cell r="C243" t="str">
            <v>福州/福州操作部</v>
          </cell>
          <cell r="D243" t="str">
            <v>	350723198412192520</v>
          </cell>
        </row>
        <row r="244">
          <cell r="B244" t="str">
            <v>石晓玫</v>
          </cell>
          <cell r="C244" t="str">
            <v>福州/福州操作部</v>
          </cell>
          <cell r="D244" t="str">
            <v>	350104198405031903</v>
          </cell>
        </row>
        <row r="245">
          <cell r="B245" t="str">
            <v>陈巧清</v>
          </cell>
          <cell r="C245" t="str">
            <v>福州/福州操作部</v>
          </cell>
          <cell r="D245" t="str">
            <v>	352202199012180560</v>
          </cell>
        </row>
        <row r="246">
          <cell r="B246" t="str">
            <v>陈思峰</v>
          </cell>
          <cell r="C246" t="str">
            <v>福州/福州操作部</v>
          </cell>
          <cell r="D246" t="str">
            <v>	350102197512100313</v>
          </cell>
        </row>
        <row r="247">
          <cell r="B247" t="str">
            <v>郑玲</v>
          </cell>
          <cell r="C247" t="str">
            <v>福州/福州操作部</v>
          </cell>
          <cell r="D247" t="str">
            <v>	350102197711030880</v>
          </cell>
        </row>
        <row r="248">
          <cell r="B248" t="str">
            <v>马斯枫</v>
          </cell>
          <cell r="C248" t="str">
            <v>福州/福州业务部</v>
          </cell>
          <cell r="D248" t="str">
            <v>	352227199305274058</v>
          </cell>
        </row>
        <row r="249">
          <cell r="B249" t="str">
            <v>李瑞明</v>
          </cell>
          <cell r="C249" t="str">
            <v>福州/福州业务部</v>
          </cell>
          <cell r="D249" t="str">
            <v>	350424198708261214</v>
          </cell>
        </row>
        <row r="250">
          <cell r="B250" t="str">
            <v>陈晓玲</v>
          </cell>
          <cell r="C250" t="str">
            <v>福州/福州业务部</v>
          </cell>
          <cell r="D250" t="str">
            <v>	350182198808113064</v>
          </cell>
        </row>
        <row r="251">
          <cell r="B251" t="str">
            <v>高迪</v>
          </cell>
          <cell r="C251" t="str">
            <v>福州/福州业务部</v>
          </cell>
          <cell r="D251" t="str">
            <v>	350181199008032117</v>
          </cell>
        </row>
        <row r="252">
          <cell r="B252" t="str">
            <v>郑嘉辉</v>
          </cell>
          <cell r="C252" t="str">
            <v>福州/福州业务部</v>
          </cell>
          <cell r="D252" t="str">
            <v>	350182199707074830</v>
          </cell>
        </row>
        <row r="253">
          <cell r="B253" t="str">
            <v>许泽钰</v>
          </cell>
          <cell r="C253" t="str">
            <v>福州/福州业务部</v>
          </cell>
          <cell r="D253" t="str">
            <v>	350581200207101012</v>
          </cell>
        </row>
        <row r="254">
          <cell r="B254" t="str">
            <v>张子龙</v>
          </cell>
          <cell r="C254" t="str">
            <v>福州/福州业务部</v>
          </cell>
          <cell r="D254" t="str">
            <v>	450721200101117217</v>
          </cell>
        </row>
        <row r="255">
          <cell r="B255" t="str">
            <v>罗小花</v>
          </cell>
          <cell r="C255" t="str">
            <v>厦门/厦门综合部</v>
          </cell>
          <cell r="D255" t="str">
            <v>	350825198709054645</v>
          </cell>
        </row>
        <row r="256">
          <cell r="B256" t="str">
            <v>李伟仁</v>
          </cell>
          <cell r="C256" t="str">
            <v>厦门/厦门综合部</v>
          </cell>
          <cell r="D256" t="str">
            <v>	350204197903201013</v>
          </cell>
        </row>
        <row r="257">
          <cell r="B257" t="str">
            <v>卢淇淇</v>
          </cell>
          <cell r="C257" t="str">
            <v>厦门/厦门综合部</v>
          </cell>
          <cell r="D257" t="str">
            <v>	35032219980124102X</v>
          </cell>
        </row>
        <row r="258">
          <cell r="B258" t="str">
            <v>陈雪婷</v>
          </cell>
          <cell r="C258" t="str">
            <v>厦门/厦门综合部</v>
          </cell>
          <cell r="D258" t="str">
            <v>	35062319990215004X</v>
          </cell>
        </row>
        <row r="259">
          <cell r="B259" t="str">
            <v>黄雅虹</v>
          </cell>
          <cell r="C259" t="str">
            <v>厦门/厦门操作部</v>
          </cell>
          <cell r="D259" t="str">
            <v>	350211199111133086</v>
          </cell>
        </row>
        <row r="260">
          <cell r="B260" t="str">
            <v>陈雪妮</v>
          </cell>
          <cell r="C260" t="str">
            <v>厦门/厦门操作部</v>
          </cell>
          <cell r="D260" t="str">
            <v>	35032219940609156X</v>
          </cell>
        </row>
        <row r="261">
          <cell r="B261" t="str">
            <v>杨琴</v>
          </cell>
          <cell r="C261" t="str">
            <v>厦门/厦门操作部</v>
          </cell>
          <cell r="D261" t="str">
            <v>	522622199710252022</v>
          </cell>
        </row>
        <row r="262">
          <cell r="B262" t="str">
            <v>张榕蓉</v>
          </cell>
          <cell r="C262" t="str">
            <v>厦门/厦门操作部</v>
          </cell>
          <cell r="D262" t="str">
            <v>	350521200002285026</v>
          </cell>
        </row>
        <row r="263">
          <cell r="B263" t="str">
            <v>高芷欣</v>
          </cell>
          <cell r="C263" t="str">
            <v>厦门/厦门操作部</v>
          </cell>
          <cell r="D263" t="str">
            <v>	350781199906030028</v>
          </cell>
        </row>
        <row r="264">
          <cell r="B264" t="str">
            <v>黄雯畅</v>
          </cell>
          <cell r="C264" t="str">
            <v>厦门/厦门操作部</v>
          </cell>
          <cell r="D264" t="str">
            <v>	350781199902141222</v>
          </cell>
        </row>
        <row r="265">
          <cell r="B265" t="str">
            <v>戴晓梅</v>
          </cell>
          <cell r="C265" t="str">
            <v>厦门/厦门操作部</v>
          </cell>
          <cell r="D265" t="str">
            <v>	350623199805101027</v>
          </cell>
        </row>
        <row r="266">
          <cell r="B266" t="str">
            <v>何雪恋</v>
          </cell>
          <cell r="C266" t="str">
            <v>厦门/厦门操作部</v>
          </cell>
          <cell r="D266" t="str">
            <v>	350626200012282029</v>
          </cell>
        </row>
        <row r="267">
          <cell r="B267" t="str">
            <v>裴楚莲</v>
          </cell>
          <cell r="C267" t="str">
            <v>厦门/厦门操作部</v>
          </cell>
          <cell r="D267" t="str">
            <v>	350783200007164047</v>
          </cell>
        </row>
        <row r="268">
          <cell r="B268" t="str">
            <v>张霜霜</v>
          </cell>
          <cell r="C268" t="str">
            <v>厦门/厦门操作部</v>
          </cell>
          <cell r="D268" t="str">
            <v>	350521200011015044</v>
          </cell>
        </row>
        <row r="269">
          <cell r="B269" t="str">
            <v>柯丽娜</v>
          </cell>
          <cell r="C269" t="str">
            <v>厦门/厦门操作部</v>
          </cell>
          <cell r="D269" t="str">
            <v>	35032119970920422X</v>
          </cell>
        </row>
        <row r="270">
          <cell r="B270" t="str">
            <v>孙宗慧</v>
          </cell>
          <cell r="C270" t="str">
            <v>厦门/厦门操作部</v>
          </cell>
          <cell r="D270" t="str">
            <v>	350781199810240426</v>
          </cell>
        </row>
        <row r="271">
          <cell r="B271" t="str">
            <v>林雅蓉</v>
          </cell>
          <cell r="C271" t="str">
            <v>厦门/厦门操作部</v>
          </cell>
          <cell r="D271" t="str">
            <v>	350628199803192529</v>
          </cell>
        </row>
        <row r="272">
          <cell r="B272" t="str">
            <v>陈茜琳</v>
          </cell>
          <cell r="C272" t="str">
            <v>厦门/厦门操作部</v>
          </cell>
          <cell r="D272" t="str">
            <v>	350627199912310567</v>
          </cell>
        </row>
        <row r="273">
          <cell r="B273" t="str">
            <v>郑雯桦</v>
          </cell>
          <cell r="C273" t="str">
            <v>厦门/厦门操作部</v>
          </cell>
          <cell r="D273" t="str">
            <v>	350681200211056520</v>
          </cell>
        </row>
        <row r="274">
          <cell r="B274" t="str">
            <v>李艳</v>
          </cell>
          <cell r="C274" t="str">
            <v>厦门/厦门操作部</v>
          </cell>
          <cell r="D274" t="str">
            <v>	352225200203183027</v>
          </cell>
        </row>
        <row r="275">
          <cell r="B275" t="str">
            <v>吴锦雪</v>
          </cell>
          <cell r="C275" t="str">
            <v>厦门/厦门代理部</v>
          </cell>
          <cell r="D275" t="str">
            <v>	350502198703022027</v>
          </cell>
        </row>
        <row r="276">
          <cell r="B276" t="str">
            <v>谭雅文</v>
          </cell>
          <cell r="C276" t="str">
            <v>厦门/厦门代理部</v>
          </cell>
          <cell r="D276" t="str">
            <v>	452701199908300726</v>
          </cell>
        </row>
        <row r="277">
          <cell r="B277" t="str">
            <v>黄巧琴</v>
          </cell>
          <cell r="C277" t="str">
            <v>厦门/厦门市场部</v>
          </cell>
          <cell r="D277" t="str">
            <v>	35262319801117474X</v>
          </cell>
        </row>
        <row r="278">
          <cell r="B278" t="str">
            <v>张楷悦</v>
          </cell>
          <cell r="C278" t="str">
            <v>厦门/厦门市场部</v>
          </cell>
          <cell r="D278" t="str">
            <v>	231002199504151046</v>
          </cell>
        </row>
        <row r="279">
          <cell r="B279" t="str">
            <v>瞿莲冰</v>
          </cell>
          <cell r="C279" t="str">
            <v>厦门/厦门业务1部</v>
          </cell>
          <cell r="D279" t="str">
            <v>	352227198506204027</v>
          </cell>
        </row>
        <row r="280">
          <cell r="B280" t="str">
            <v>张蕾阳</v>
          </cell>
          <cell r="C280" t="str">
            <v>厦门/厦门业务1部</v>
          </cell>
          <cell r="D280" t="str">
            <v>	350802198901263012</v>
          </cell>
        </row>
        <row r="281">
          <cell r="B281" t="str">
            <v>吴晨曦</v>
          </cell>
          <cell r="C281" t="str">
            <v>厦门/厦门业务1部</v>
          </cell>
          <cell r="D281" t="str">
            <v>	350203198111103018</v>
          </cell>
        </row>
        <row r="282">
          <cell r="B282" t="str">
            <v>洪斯辉</v>
          </cell>
          <cell r="C282" t="str">
            <v>厦门/厦门业务1部</v>
          </cell>
          <cell r="D282" t="str">
            <v>	350583199804184917</v>
          </cell>
        </row>
        <row r="283">
          <cell r="B283" t="str">
            <v>钟海文</v>
          </cell>
          <cell r="C283" t="str">
            <v>厦门/厦门业务1部</v>
          </cell>
          <cell r="D283" t="str">
            <v>	352202200005104530</v>
          </cell>
        </row>
        <row r="284">
          <cell r="B284" t="str">
            <v>蔡建</v>
          </cell>
          <cell r="C284" t="str">
            <v>厦门/厦门业务1部</v>
          </cell>
          <cell r="D284" t="str">
            <v>	350321199912130019</v>
          </cell>
        </row>
        <row r="285">
          <cell r="B285" t="str">
            <v>黄建明</v>
          </cell>
          <cell r="C285" t="str">
            <v>中山/中山业务2部</v>
          </cell>
          <cell r="D285" t="str">
            <v>	440402198706039197</v>
          </cell>
        </row>
        <row r="286">
          <cell r="B286" t="str">
            <v>林有权</v>
          </cell>
          <cell r="C286" t="str">
            <v>中山/中山业务2部</v>
          </cell>
          <cell r="D286" t="str">
            <v>	442000198905240712</v>
          </cell>
        </row>
        <row r="287">
          <cell r="B287" t="str">
            <v>唐雨薇</v>
          </cell>
          <cell r="C287" t="str">
            <v>中山/中山业务2部</v>
          </cell>
          <cell r="D287" t="str">
            <v>	430481199908145447</v>
          </cell>
        </row>
        <row r="288">
          <cell r="B288" t="str">
            <v>李嘉宝</v>
          </cell>
          <cell r="C288" t="str">
            <v>珠海/珠海业务2部</v>
          </cell>
          <cell r="D288" t="str">
            <v>	44040219891105912X</v>
          </cell>
        </row>
        <row r="289">
          <cell r="B289" t="str">
            <v>梁家宝</v>
          </cell>
          <cell r="C289" t="str">
            <v>珠海/珠海业务2部</v>
          </cell>
          <cell r="D289" t="str">
            <v>	442000199404260971</v>
          </cell>
        </row>
        <row r="290">
          <cell r="B290" t="str">
            <v>林彩薇</v>
          </cell>
          <cell r="C290" t="str">
            <v>珠海/珠海业务2部</v>
          </cell>
          <cell r="D290" t="str">
            <v>	440181200205235121</v>
          </cell>
        </row>
        <row r="291">
          <cell r="B291" t="str">
            <v>徐雷航</v>
          </cell>
          <cell r="C291" t="str">
            <v>珠海/珠海业务2部</v>
          </cell>
          <cell r="D291" t="str">
            <v>	220302200009300613</v>
          </cell>
        </row>
        <row r="292">
          <cell r="B292" t="str">
            <v>张丹</v>
          </cell>
          <cell r="C292" t="str">
            <v>大连</v>
          </cell>
          <cell r="D292" t="str">
            <v>	211224198004173901</v>
          </cell>
        </row>
        <row r="293">
          <cell r="B293" t="str">
            <v>蔡星媛</v>
          </cell>
          <cell r="C293" t="str">
            <v>大连/大连综合部</v>
          </cell>
          <cell r="D293" t="str">
            <v>	210204198601242622</v>
          </cell>
        </row>
        <row r="294">
          <cell r="B294" t="str">
            <v>王妍</v>
          </cell>
          <cell r="C294" t="str">
            <v>大连/大连综合部</v>
          </cell>
          <cell r="D294" t="str">
            <v>	220183200112236020</v>
          </cell>
        </row>
        <row r="295">
          <cell r="B295" t="str">
            <v>鞠莹</v>
          </cell>
          <cell r="C295" t="str">
            <v>大连/大连操作部</v>
          </cell>
          <cell r="D295" t="str">
            <v>	231085199007231847</v>
          </cell>
        </row>
        <row r="296">
          <cell r="B296" t="str">
            <v>李颖</v>
          </cell>
          <cell r="C296" t="str">
            <v>大连/大连操作部</v>
          </cell>
          <cell r="D296" t="str">
            <v>	210282199512199128</v>
          </cell>
        </row>
        <row r="297">
          <cell r="B297" t="str">
            <v>孙洪震</v>
          </cell>
          <cell r="C297" t="str">
            <v>大连/大连操作部</v>
          </cell>
          <cell r="D297" t="str">
            <v>	210381199507225511</v>
          </cell>
        </row>
        <row r="298">
          <cell r="B298" t="str">
            <v>高薇薇</v>
          </cell>
          <cell r="C298" t="str">
            <v>大连/大连操作部</v>
          </cell>
          <cell r="D298" t="str">
            <v>	232321199902011125</v>
          </cell>
        </row>
        <row r="299">
          <cell r="B299" t="str">
            <v>姜楠</v>
          </cell>
          <cell r="C299" t="str">
            <v>大连/大连操作部</v>
          </cell>
          <cell r="D299" t="str">
            <v>	21031119980624094X</v>
          </cell>
        </row>
        <row r="300">
          <cell r="B300" t="str">
            <v>王拓</v>
          </cell>
          <cell r="C300" t="str">
            <v>大连/大连操作部</v>
          </cell>
          <cell r="D300" t="str">
            <v>	210782200005030427</v>
          </cell>
        </row>
        <row r="301">
          <cell r="B301" t="str">
            <v>李滢</v>
          </cell>
          <cell r="C301" t="str">
            <v>大连/大连操作部</v>
          </cell>
          <cell r="D301" t="str">
            <v>	210281200007063421</v>
          </cell>
        </row>
        <row r="302">
          <cell r="B302" t="str">
            <v>吴玉楠</v>
          </cell>
          <cell r="C302" t="str">
            <v>大连/大连操作部</v>
          </cell>
          <cell r="D302" t="str">
            <v>	150430199712013648</v>
          </cell>
        </row>
        <row r="303">
          <cell r="B303" t="str">
            <v>李元壮</v>
          </cell>
          <cell r="C303" t="str">
            <v>大连/大连业务部</v>
          </cell>
          <cell r="D303" t="str">
            <v>	210881199002094517</v>
          </cell>
        </row>
        <row r="304">
          <cell r="B304" t="str">
            <v>王青云</v>
          </cell>
          <cell r="C304" t="str">
            <v>大连/大连业务部</v>
          </cell>
          <cell r="D304" t="str">
            <v>	150304199304050513</v>
          </cell>
        </row>
        <row r="305">
          <cell r="B305" t="str">
            <v>赵双微</v>
          </cell>
          <cell r="C305" t="str">
            <v>大连/大连业务部</v>
          </cell>
          <cell r="D305" t="str">
            <v>	231226199609095126</v>
          </cell>
        </row>
        <row r="306">
          <cell r="B306" t="str">
            <v>李春巍</v>
          </cell>
          <cell r="C306" t="str">
            <v>大连/大连业务部</v>
          </cell>
          <cell r="D306" t="str">
            <v>	211321198712146417</v>
          </cell>
        </row>
        <row r="307">
          <cell r="B307" t="str">
            <v>潘海龙</v>
          </cell>
          <cell r="C307" t="str">
            <v>大连/大连业务部</v>
          </cell>
          <cell r="D307" t="str">
            <v>	211224199608186118</v>
          </cell>
        </row>
        <row r="308">
          <cell r="B308" t="str">
            <v>霍钧桐</v>
          </cell>
          <cell r="C308" t="str">
            <v>大连/大连业务部</v>
          </cell>
          <cell r="D308" t="str">
            <v>	230502199611291526</v>
          </cell>
        </row>
        <row r="309">
          <cell r="B309" t="str">
            <v>曲艳晶</v>
          </cell>
          <cell r="C309" t="str">
            <v>大连/大连业务部</v>
          </cell>
          <cell r="D309" t="str">
            <v>	130429199705060041</v>
          </cell>
        </row>
        <row r="310">
          <cell r="B310" t="str">
            <v>赫景慧</v>
          </cell>
          <cell r="C310" t="str">
            <v>大连/大连业务部</v>
          </cell>
          <cell r="D310" t="str">
            <v>	210681200108070024</v>
          </cell>
        </row>
        <row r="311">
          <cell r="B311" t="str">
            <v>Ami.Wong</v>
          </cell>
          <cell r="C311" t="str">
            <v>HK/HK.Sales</v>
          </cell>
          <cell r="D311" t="str">
            <v>	K554691(5)</v>
          </cell>
        </row>
        <row r="312">
          <cell r="B312" t="str">
            <v>Roy.Leung</v>
          </cell>
          <cell r="C312" t="str">
            <v>HK/HK.Sales</v>
          </cell>
        </row>
        <row r="313">
          <cell r="B313" t="str">
            <v>姜宜聪</v>
          </cell>
          <cell r="C313" t="str">
            <v>江门/江门业务部/江门业务2部</v>
          </cell>
          <cell r="D313" t="str">
            <v>	441723199112045913</v>
          </cell>
        </row>
        <row r="314">
          <cell r="B314" t="str">
            <v>梁英群</v>
          </cell>
          <cell r="C314" t="str">
            <v>江门/江门业务部/江门业务2部</v>
          </cell>
          <cell r="D314" t="str">
            <v>	440711198308024216</v>
          </cell>
        </row>
        <row r="315">
          <cell r="B315" t="str">
            <v>李艳芬</v>
          </cell>
          <cell r="C315" t="str">
            <v>江门/江门业务部/江门业务2部</v>
          </cell>
          <cell r="D315" t="str">
            <v>	440721199106157624</v>
          </cell>
        </row>
        <row r="316">
          <cell r="B316" t="str">
            <v>余美丽</v>
          </cell>
          <cell r="C316" t="str">
            <v>深圳/深圳营销中心/深圳营销2部</v>
          </cell>
          <cell r="D316" t="str">
            <v>	360281198205284025</v>
          </cell>
        </row>
        <row r="317">
          <cell r="B317" t="str">
            <v>陈文姬</v>
          </cell>
          <cell r="C317" t="str">
            <v>深圳/深圳营销中心/深圳营销2部</v>
          </cell>
          <cell r="D317" t="str">
            <v>	44512219921005130X</v>
          </cell>
        </row>
        <row r="318">
          <cell r="B318" t="str">
            <v>关宇研</v>
          </cell>
          <cell r="C318" t="str">
            <v>深圳/深圳营销中心/深圳营销2部</v>
          </cell>
          <cell r="D318" t="str">
            <v>	441324198812204049</v>
          </cell>
        </row>
        <row r="319">
          <cell r="B319" t="str">
            <v>林俊</v>
          </cell>
          <cell r="C319" t="str">
            <v>深圳/深圳营销中心/深圳营销2部</v>
          </cell>
          <cell r="D319" t="str">
            <v>	440923199404265475</v>
          </cell>
        </row>
        <row r="320">
          <cell r="B320" t="str">
            <v>董仕琼</v>
          </cell>
          <cell r="C320" t="str">
            <v>深圳/深圳营销中心/深圳营销3部</v>
          </cell>
          <cell r="D320" t="str">
            <v>	441303199307244421</v>
          </cell>
        </row>
        <row r="321">
          <cell r="B321" t="str">
            <v>韩磊</v>
          </cell>
          <cell r="C321" t="str">
            <v>深圳/深圳营销中心/深圳营销3部</v>
          </cell>
          <cell r="D321" t="str">
            <v>	440802198302250430</v>
          </cell>
        </row>
        <row r="322">
          <cell r="B322" t="str">
            <v>张淑燕</v>
          </cell>
          <cell r="C322" t="str">
            <v>深圳/深圳营销中心/深圳营销3部</v>
          </cell>
          <cell r="D322" t="str">
            <v>	441481199201020360</v>
          </cell>
        </row>
        <row r="323">
          <cell r="B323" t="str">
            <v>陈周应</v>
          </cell>
          <cell r="C323" t="str">
            <v>深圳/深圳营销中心/深圳营销3部</v>
          </cell>
          <cell r="D323" t="str">
            <v>	440923199109191266</v>
          </cell>
        </row>
        <row r="324">
          <cell r="B324" t="str">
            <v>彭季</v>
          </cell>
          <cell r="C324" t="str">
            <v>深圳/深圳营销中心/深圳营销3部</v>
          </cell>
          <cell r="D324" t="str">
            <v>	420116199705050434</v>
          </cell>
        </row>
        <row r="325">
          <cell r="B325" t="str">
            <v>钟洋石</v>
          </cell>
          <cell r="C325" t="str">
            <v>深圳/深圳营销中心/深圳营销3部</v>
          </cell>
          <cell r="D325" t="str">
            <v>	360731199812107133</v>
          </cell>
        </row>
        <row r="326">
          <cell r="B326" t="str">
            <v>罗婕</v>
          </cell>
          <cell r="C326" t="str">
            <v>深圳/深圳营销中心/深圳营销3部</v>
          </cell>
          <cell r="D326" t="str">
            <v>	445381200303304528</v>
          </cell>
        </row>
        <row r="327">
          <cell r="B327" t="str">
            <v>李施豪</v>
          </cell>
          <cell r="C327" t="str">
            <v>深圳/深圳营销中心/深圳营销3部</v>
          </cell>
          <cell r="D327" t="str">
            <v>	51152120000215043X</v>
          </cell>
        </row>
        <row r="328">
          <cell r="B328" t="str">
            <v>Joyce.Chow</v>
          </cell>
          <cell r="C328" t="str">
            <v>HK/HK.Oversea</v>
          </cell>
          <cell r="D328" t="str">
            <v>	G444969(9)</v>
          </cell>
        </row>
        <row r="329">
          <cell r="B329" t="str">
            <v>Mandy.Chan</v>
          </cell>
          <cell r="C329" t="str">
            <v>HK/HK.Oversea</v>
          </cell>
          <cell r="D329" t="str">
            <v>	K729462(A)</v>
          </cell>
        </row>
        <row r="330">
          <cell r="B330" t="str">
            <v>Tweety.Wong</v>
          </cell>
          <cell r="C330" t="str">
            <v>HK/HK.Oversea</v>
          </cell>
          <cell r="D330" t="str">
            <v>	Z026947(7)</v>
          </cell>
        </row>
        <row r="331">
          <cell r="B331" t="str">
            <v>Joey.Choy</v>
          </cell>
          <cell r="C331" t="str">
            <v>HK/HK.Oversea</v>
          </cell>
        </row>
        <row r="332">
          <cell r="B332" t="str">
            <v>Vicky.Luo</v>
          </cell>
          <cell r="C332" t="str">
            <v>HK/HK.Oversea</v>
          </cell>
        </row>
        <row r="333">
          <cell r="B333" t="str">
            <v>Alice.Cheng</v>
          </cell>
          <cell r="C333" t="str">
            <v>HK/HK.Oversea</v>
          </cell>
        </row>
        <row r="334">
          <cell r="B334" t="str">
            <v>Fanny.Lai</v>
          </cell>
          <cell r="C334" t="str">
            <v>HK/HK.Oversea</v>
          </cell>
        </row>
        <row r="335">
          <cell r="B335" t="str">
            <v>Nicole.Yeung</v>
          </cell>
          <cell r="C335" t="str">
            <v>HK/HK.Oversea</v>
          </cell>
        </row>
        <row r="336">
          <cell r="B336" t="str">
            <v>Ching.Lee</v>
          </cell>
          <cell r="C336" t="str">
            <v>HK/HK.Oversea</v>
          </cell>
        </row>
        <row r="337">
          <cell r="B337" t="str">
            <v>宋月霞</v>
          </cell>
          <cell r="C337" t="str">
            <v>天津</v>
          </cell>
          <cell r="D337" t="str">
            <v>	12010619831023752X</v>
          </cell>
        </row>
        <row r="338">
          <cell r="B338" t="str">
            <v>陈超</v>
          </cell>
          <cell r="C338" t="str">
            <v>天津/天津综合部</v>
          </cell>
          <cell r="D338" t="str">
            <v>	120103198712150727</v>
          </cell>
        </row>
        <row r="339">
          <cell r="B339" t="str">
            <v>李云婕</v>
          </cell>
          <cell r="C339" t="str">
            <v>天津/天津综合部</v>
          </cell>
          <cell r="D339" t="str">
            <v>	120102198904270022</v>
          </cell>
        </row>
        <row r="340">
          <cell r="B340" t="str">
            <v>董英</v>
          </cell>
          <cell r="C340" t="str">
            <v>天津/天津综合部</v>
          </cell>
          <cell r="D340" t="str">
            <v>	120103198708037326</v>
          </cell>
        </row>
        <row r="341">
          <cell r="B341" t="str">
            <v>李蒙</v>
          </cell>
          <cell r="C341" t="str">
            <v>天津/天津综合部</v>
          </cell>
          <cell r="D341" t="str">
            <v>	120106199109041028</v>
          </cell>
        </row>
        <row r="342">
          <cell r="B342" t="str">
            <v>杨晶</v>
          </cell>
          <cell r="C342" t="str">
            <v>天津/天津操作中心/天津海外部</v>
          </cell>
          <cell r="D342" t="str">
            <v>	120103198208315422</v>
          </cell>
        </row>
        <row r="343">
          <cell r="B343" t="str">
            <v>徐彤</v>
          </cell>
          <cell r="C343" t="str">
            <v>天津/天津操作中心</v>
          </cell>
          <cell r="D343" t="str">
            <v>	120104198902250848</v>
          </cell>
        </row>
        <row r="344">
          <cell r="B344" t="str">
            <v>葛凤旺</v>
          </cell>
          <cell r="C344" t="str">
            <v>天津/天津销售中心</v>
          </cell>
          <cell r="D344" t="str">
            <v>	120102197109291292</v>
          </cell>
        </row>
        <row r="345">
          <cell r="B345" t="str">
            <v>龙丽</v>
          </cell>
          <cell r="C345" t="str">
            <v>广州/广州操作中心/广州中转部</v>
          </cell>
          <cell r="D345" t="str">
            <v>	513431198611230020</v>
          </cell>
        </row>
        <row r="346">
          <cell r="B346" t="str">
            <v>赵观群</v>
          </cell>
          <cell r="C346" t="str">
            <v>广州/广州操作中心/广州中转部</v>
          </cell>
          <cell r="D346" t="str">
            <v>	440804199708240520</v>
          </cell>
        </row>
        <row r="347">
          <cell r="B347" t="str">
            <v>何月花</v>
          </cell>
          <cell r="C347" t="str">
            <v>广州/广州操作中心/广州中转部</v>
          </cell>
          <cell r="D347" t="str">
            <v>	440882199908101321</v>
          </cell>
        </row>
        <row r="348">
          <cell r="B348" t="str">
            <v>李凯瑜</v>
          </cell>
          <cell r="C348" t="str">
            <v>广州/广州操作中心/广州中转部</v>
          </cell>
          <cell r="D348" t="str">
            <v>	445222199805013869</v>
          </cell>
        </row>
        <row r="349">
          <cell r="B349" t="str">
            <v>李嘉杰</v>
          </cell>
          <cell r="C349" t="str">
            <v>广州/广州操作中心/广州中转部</v>
          </cell>
          <cell r="D349" t="str">
            <v>	440682199707263219</v>
          </cell>
        </row>
        <row r="350">
          <cell r="B350" t="str">
            <v>幸苑娴</v>
          </cell>
          <cell r="C350" t="str">
            <v>广州/广州操作中心/广州配载</v>
          </cell>
          <cell r="D350" t="str">
            <v>	441481198612154668</v>
          </cell>
        </row>
        <row r="351">
          <cell r="B351" t="str">
            <v>林惠芬</v>
          </cell>
          <cell r="C351" t="str">
            <v>广州/广州操作中心/广州配载</v>
          </cell>
          <cell r="D351" t="str">
            <v>	44078419861115242X</v>
          </cell>
        </row>
        <row r="352">
          <cell r="B352" t="str">
            <v>周丽娜</v>
          </cell>
          <cell r="C352" t="str">
            <v>广州/广州操作中心/广州配载</v>
          </cell>
          <cell r="D352" t="str">
            <v>	441881199112097245</v>
          </cell>
        </row>
        <row r="353">
          <cell r="B353" t="str">
            <v>伍健豪</v>
          </cell>
          <cell r="C353" t="str">
            <v>广州/广州操作中心/广州报关组</v>
          </cell>
          <cell r="D353" t="str">
            <v>	440103198008162112</v>
          </cell>
        </row>
        <row r="354">
          <cell r="B354" t="str">
            <v>陈咏斯</v>
          </cell>
          <cell r="C354" t="str">
            <v>广州/广州操作中心/广州报关组</v>
          </cell>
          <cell r="D354" t="str">
            <v>	440682199406026324</v>
          </cell>
        </row>
        <row r="355">
          <cell r="B355" t="str">
            <v>欧阳燕秋</v>
          </cell>
          <cell r="C355" t="str">
            <v>广州/广州操作中心/广州报关组</v>
          </cell>
          <cell r="D355" t="str">
            <v>	440681199503095480</v>
          </cell>
        </row>
        <row r="356">
          <cell r="B356" t="str">
            <v>何水森</v>
          </cell>
          <cell r="C356" t="str">
            <v>广州/广州操作中心/广州香港线</v>
          </cell>
          <cell r="D356" t="str">
            <v>	441624198201063220</v>
          </cell>
        </row>
        <row r="357">
          <cell r="B357" t="str">
            <v>周晓曼</v>
          </cell>
          <cell r="C357" t="str">
            <v>广州/广州操作中心/广州香港线</v>
          </cell>
          <cell r="D357" t="str">
            <v>	445281198906046761</v>
          </cell>
        </row>
        <row r="358">
          <cell r="B358" t="str">
            <v>刘宝珠</v>
          </cell>
          <cell r="C358" t="str">
            <v>广州/广州操作中心/广州香港线</v>
          </cell>
          <cell r="D358" t="str">
            <v>	440105199211160320</v>
          </cell>
        </row>
        <row r="359">
          <cell r="B359" t="str">
            <v>陈丽先</v>
          </cell>
          <cell r="C359" t="str">
            <v>广州/广州操作中心/广州香港线</v>
          </cell>
          <cell r="D359" t="str">
            <v>	440882199202120344</v>
          </cell>
        </row>
        <row r="360">
          <cell r="B360" t="str">
            <v>林育璇</v>
          </cell>
          <cell r="C360" t="str">
            <v>广州/广州操作中心/广州香港线</v>
          </cell>
          <cell r="D360" t="str">
            <v>	440583199612263823</v>
          </cell>
        </row>
        <row r="361">
          <cell r="B361" t="str">
            <v>陈斯琪</v>
          </cell>
          <cell r="C361" t="str">
            <v>广州/广州操作中心/广州香港线</v>
          </cell>
          <cell r="D361" t="str">
            <v>	441422199807281020</v>
          </cell>
        </row>
        <row r="362">
          <cell r="B362" t="str">
            <v>吴嘉文</v>
          </cell>
          <cell r="C362" t="str">
            <v>广州/广州操作中心/广州香港线</v>
          </cell>
          <cell r="D362" t="str">
            <v>	440784199704274527</v>
          </cell>
        </row>
        <row r="363">
          <cell r="B363" t="str">
            <v>曾柏翔</v>
          </cell>
          <cell r="C363" t="str">
            <v>广州/广州操作中心/广州香港线</v>
          </cell>
          <cell r="D363" t="str">
            <v>	440102199908161412</v>
          </cell>
        </row>
        <row r="364">
          <cell r="B364" t="str">
            <v>刘倩</v>
          </cell>
          <cell r="C364" t="str">
            <v>广州/广州操作中心/广州香港线</v>
          </cell>
          <cell r="D364" t="str">
            <v>	360730200108123323</v>
          </cell>
        </row>
        <row r="365">
          <cell r="B365" t="str">
            <v>李翠珊</v>
          </cell>
          <cell r="C365" t="str">
            <v>广州/广州操作中心/广州香港线</v>
          </cell>
          <cell r="D365" t="str">
            <v>	440111200105134842</v>
          </cell>
        </row>
        <row r="366">
          <cell r="B366" t="str">
            <v>冯柏通</v>
          </cell>
          <cell r="C366" t="str">
            <v>广州/广州操作中心/广州香港线</v>
          </cell>
          <cell r="D366" t="str">
            <v>	440111199603192417</v>
          </cell>
        </row>
        <row r="367">
          <cell r="B367" t="str">
            <v>林高杰</v>
          </cell>
          <cell r="C367" t="str">
            <v>广州/广州操作中心/广州香港线</v>
          </cell>
          <cell r="D367" t="str">
            <v>	44122320001023261X</v>
          </cell>
        </row>
        <row r="368">
          <cell r="B368" t="str">
            <v>江欢</v>
          </cell>
          <cell r="C368" t="str">
            <v>广州/广州操作中心/广州香港线</v>
          </cell>
          <cell r="D368" t="str">
            <v>	445221199910157745</v>
          </cell>
        </row>
        <row r="369">
          <cell r="B369" t="str">
            <v>陈思颖</v>
          </cell>
          <cell r="C369" t="str">
            <v>广州/广州操作中心/广州香港线</v>
          </cell>
          <cell r="D369" t="str">
            <v>	44010319990918302X</v>
          </cell>
        </row>
        <row r="370">
          <cell r="B370" t="str">
            <v>李胤霖</v>
          </cell>
          <cell r="C370" t="str">
            <v>广州/广州操作中心/广州香港线</v>
          </cell>
          <cell r="D370" t="str">
            <v>	440402200108309097</v>
          </cell>
        </row>
        <row r="371">
          <cell r="B371" t="str">
            <v>梁舒晴</v>
          </cell>
          <cell r="C371" t="str">
            <v>广州/广州操作中心/广州香港线</v>
          </cell>
          <cell r="D371" t="str">
            <v>	441225200103203861</v>
          </cell>
        </row>
        <row r="372">
          <cell r="B372" t="str">
            <v>黎颖芯</v>
          </cell>
          <cell r="C372" t="str">
            <v>广州/广州操作中心/广州香港线</v>
          </cell>
          <cell r="D372" t="str">
            <v>	440103199801122727</v>
          </cell>
        </row>
        <row r="373">
          <cell r="B373" t="str">
            <v>程茵</v>
          </cell>
          <cell r="C373" t="str">
            <v>广州/广州操作中心/广州香港线</v>
          </cell>
          <cell r="D373" t="str">
            <v>	440181200108285127</v>
          </cell>
        </row>
        <row r="374">
          <cell r="B374" t="str">
            <v>梁映彤</v>
          </cell>
          <cell r="C374" t="str">
            <v>广州/广州操作中心/广州香港线</v>
          </cell>
          <cell r="D374" t="str">
            <v>	440181200011074227</v>
          </cell>
        </row>
        <row r="375">
          <cell r="B375" t="str">
            <v>吴敏希</v>
          </cell>
          <cell r="C375" t="str">
            <v>广州/广州操作中心/广州香港线</v>
          </cell>
          <cell r="D375" t="str">
            <v>	445302200102173327</v>
          </cell>
        </row>
        <row r="376">
          <cell r="B376" t="str">
            <v>黄芳</v>
          </cell>
          <cell r="C376" t="str">
            <v>广州/广州操作中心/广州欧洲线</v>
          </cell>
          <cell r="D376" t="str">
            <v>	440232198604261341</v>
          </cell>
        </row>
        <row r="377">
          <cell r="B377" t="str">
            <v>梁欣</v>
          </cell>
          <cell r="C377" t="str">
            <v>广州/广州操作中心/广州美加线</v>
          </cell>
          <cell r="D377" t="str">
            <v>	440183198401057329</v>
          </cell>
        </row>
        <row r="378">
          <cell r="B378" t="str">
            <v>陈碧雯</v>
          </cell>
          <cell r="C378" t="str">
            <v>广州/广州操作中心/广州美加线</v>
          </cell>
          <cell r="D378" t="str">
            <v>	440781199103273829</v>
          </cell>
        </row>
        <row r="379">
          <cell r="B379" t="str">
            <v>吕欣桃</v>
          </cell>
          <cell r="C379" t="str">
            <v>广州/广州操作中心/广州美加线</v>
          </cell>
          <cell r="D379" t="str">
            <v>	440983199801155129</v>
          </cell>
        </row>
        <row r="380">
          <cell r="B380" t="str">
            <v>邓汝晴</v>
          </cell>
          <cell r="C380" t="str">
            <v>广州/广州操作中心/广州东南亚/中印</v>
          </cell>
          <cell r="D380" t="str">
            <v>	440183199202023745</v>
          </cell>
        </row>
        <row r="381">
          <cell r="B381" t="str">
            <v>胡婉雯</v>
          </cell>
          <cell r="C381" t="str">
            <v>广州/广州操作中心/广州东南亚/中印</v>
          </cell>
          <cell r="D381" t="str">
            <v>	44011119920704122X</v>
          </cell>
        </row>
        <row r="382">
          <cell r="B382" t="str">
            <v>霍俊轩</v>
          </cell>
          <cell r="C382" t="str">
            <v>广州/广州操作中心/广州东南亚/中印</v>
          </cell>
          <cell r="D382" t="str">
            <v>	440102199712130032</v>
          </cell>
        </row>
        <row r="383">
          <cell r="B383" t="str">
            <v>吴英硕</v>
          </cell>
          <cell r="C383" t="str">
            <v>广州/广州操作中心/广州东南亚/中印</v>
          </cell>
          <cell r="D383" t="str">
            <v>	44010219990304003X</v>
          </cell>
        </row>
        <row r="384">
          <cell r="B384" t="str">
            <v>何琴</v>
          </cell>
          <cell r="C384" t="str">
            <v>广州/广州操作中心/广州澳新/中南美/非</v>
          </cell>
          <cell r="D384" t="str">
            <v>	420922198909031063</v>
          </cell>
        </row>
        <row r="385">
          <cell r="B385" t="str">
            <v>李静</v>
          </cell>
          <cell r="C385" t="str">
            <v>青岛</v>
          </cell>
          <cell r="D385" t="str">
            <v>	370203198104075921</v>
          </cell>
        </row>
        <row r="386">
          <cell r="B386" t="str">
            <v>任玮</v>
          </cell>
          <cell r="C386" t="str">
            <v>青岛/青岛财务部</v>
          </cell>
          <cell r="D386" t="str">
            <v>	370203198803274524</v>
          </cell>
        </row>
        <row r="387">
          <cell r="B387" t="str">
            <v>荀慧</v>
          </cell>
          <cell r="C387" t="str">
            <v>青岛/青岛财务部</v>
          </cell>
          <cell r="D387" t="str">
            <v>	370682198910278827</v>
          </cell>
        </row>
        <row r="388">
          <cell r="B388" t="str">
            <v>王艺霖</v>
          </cell>
          <cell r="C388" t="str">
            <v>青岛/青岛财务部</v>
          </cell>
          <cell r="D388" t="str">
            <v>	370202199110260021</v>
          </cell>
        </row>
        <row r="389">
          <cell r="B389" t="str">
            <v>侯贞燕</v>
          </cell>
          <cell r="C389" t="str">
            <v>青岛/青岛财务部</v>
          </cell>
          <cell r="D389" t="str">
            <v>	370284200102090464</v>
          </cell>
        </row>
        <row r="390">
          <cell r="B390" t="str">
            <v>阴香蕊</v>
          </cell>
          <cell r="C390" t="str">
            <v>青岛/青岛操作中心/青岛欧地航线</v>
          </cell>
          <cell r="D390" t="str">
            <v>	13118119880502174X</v>
          </cell>
        </row>
        <row r="391">
          <cell r="B391" t="str">
            <v>王欢</v>
          </cell>
          <cell r="C391" t="str">
            <v>青岛/青岛操作中心/青岛欧地航线</v>
          </cell>
          <cell r="D391" t="str">
            <v>	370202198209052228</v>
          </cell>
        </row>
        <row r="392">
          <cell r="B392" t="str">
            <v>周骏慧</v>
          </cell>
          <cell r="C392" t="str">
            <v>青岛/青岛操作中心/青岛欧地航线</v>
          </cell>
          <cell r="D392" t="str">
            <v>	370205199009274022</v>
          </cell>
        </row>
        <row r="393">
          <cell r="B393" t="str">
            <v>赵金美</v>
          </cell>
          <cell r="C393" t="str">
            <v>青岛/青岛操作中心/青岛欧地航线</v>
          </cell>
          <cell r="D393" t="str">
            <v>	37030419920424192X</v>
          </cell>
        </row>
        <row r="394">
          <cell r="B394" t="str">
            <v>左新芯</v>
          </cell>
          <cell r="C394" t="str">
            <v>青岛/青岛操作中心/青岛欧地航线</v>
          </cell>
          <cell r="D394" t="str">
            <v>	370283199611110468</v>
          </cell>
        </row>
        <row r="395">
          <cell r="B395" t="str">
            <v>崔家腾</v>
          </cell>
          <cell r="C395" t="str">
            <v>青岛/青岛操作中心/青岛欧地航线</v>
          </cell>
          <cell r="D395" t="str">
            <v>	370202199303181418</v>
          </cell>
        </row>
        <row r="396">
          <cell r="B396" t="str">
            <v>赵曼婕</v>
          </cell>
          <cell r="C396" t="str">
            <v>青岛/青岛操作中心/青岛欧地航线</v>
          </cell>
          <cell r="D396" t="str">
            <v>	130623199905125420</v>
          </cell>
        </row>
        <row r="397">
          <cell r="B397" t="str">
            <v>姜鹏</v>
          </cell>
          <cell r="C397" t="str">
            <v>青岛/青岛营销中心</v>
          </cell>
          <cell r="D397" t="str">
            <v>	370205198704112514</v>
          </cell>
        </row>
        <row r="398">
          <cell r="B398" t="str">
            <v>Cathy.Tse</v>
          </cell>
          <cell r="C398" t="str">
            <v>HK/HK.Transhipment</v>
          </cell>
          <cell r="D398" t="str">
            <v>	C654856(1)</v>
          </cell>
        </row>
        <row r="399">
          <cell r="B399" t="str">
            <v>Yuko.Tai</v>
          </cell>
          <cell r="C399" t="str">
            <v>HK/HK.Transhipment</v>
          </cell>
        </row>
        <row r="400">
          <cell r="B400" t="str">
            <v>Fanny.Lui</v>
          </cell>
          <cell r="C400" t="str">
            <v>HK/HK.Transhipment</v>
          </cell>
        </row>
        <row r="401">
          <cell r="B401" t="str">
            <v>詹佳玲</v>
          </cell>
          <cell r="C401" t="str">
            <v>顺德/顺德业务2部</v>
          </cell>
          <cell r="D401" t="str">
            <v>	440582199601213621</v>
          </cell>
        </row>
        <row r="402">
          <cell r="B402" t="str">
            <v>梁峻华</v>
          </cell>
          <cell r="C402" t="str">
            <v>顺德/顺德业务2部</v>
          </cell>
          <cell r="D402" t="str">
            <v>	440681199708265957</v>
          </cell>
        </row>
        <row r="403">
          <cell r="B403" t="str">
            <v>麦燕诗</v>
          </cell>
          <cell r="C403" t="str">
            <v>顺德/顺德业务2部</v>
          </cell>
          <cell r="D403" t="str">
            <v>	44068119990805592X</v>
          </cell>
        </row>
        <row r="404">
          <cell r="B404" t="str">
            <v>万桂君</v>
          </cell>
          <cell r="C404" t="str">
            <v>顺德/顺德业务2部</v>
          </cell>
          <cell r="D404" t="str">
            <v>	510521200307157578</v>
          </cell>
        </row>
        <row r="405">
          <cell r="B405" t="str">
            <v>彭宇芳</v>
          </cell>
          <cell r="C405" t="str">
            <v>上海</v>
          </cell>
          <cell r="D405" t="str">
            <v>	310113198008153922</v>
          </cell>
        </row>
        <row r="406">
          <cell r="B406" t="str">
            <v>陈韻华</v>
          </cell>
          <cell r="C406" t="str">
            <v>上海/上海综合部</v>
          </cell>
          <cell r="D406" t="str">
            <v>	310102198812271226</v>
          </cell>
        </row>
        <row r="407">
          <cell r="B407" t="str">
            <v>曹霞</v>
          </cell>
          <cell r="C407" t="str">
            <v>上海/上海综合部</v>
          </cell>
          <cell r="D407" t="str">
            <v>	310108198910111021</v>
          </cell>
        </row>
        <row r="408">
          <cell r="B408" t="str">
            <v>汪华蓉</v>
          </cell>
          <cell r="C408" t="str">
            <v>上海/上海财务部</v>
          </cell>
          <cell r="D408" t="str">
            <v>	340202197903181724</v>
          </cell>
        </row>
        <row r="409">
          <cell r="B409" t="str">
            <v>霍薇</v>
          </cell>
          <cell r="C409" t="str">
            <v>上海/上海财务部</v>
          </cell>
          <cell r="D409" t="str">
            <v>	320721198406182248</v>
          </cell>
        </row>
        <row r="410">
          <cell r="B410" t="str">
            <v>傅蓓</v>
          </cell>
          <cell r="C410" t="str">
            <v>上海/上海财务部</v>
          </cell>
          <cell r="D410" t="str">
            <v>	310101197003143645</v>
          </cell>
        </row>
        <row r="411">
          <cell r="B411" t="str">
            <v>杨菲菲</v>
          </cell>
          <cell r="C411" t="str">
            <v>上海/上海财务部</v>
          </cell>
          <cell r="D411" t="str">
            <v>	310230198807121929</v>
          </cell>
        </row>
        <row r="412">
          <cell r="B412" t="str">
            <v>徐程融</v>
          </cell>
          <cell r="C412" t="str">
            <v>上海/上海财务部</v>
          </cell>
          <cell r="D412" t="str">
            <v>	31010919980222103X</v>
          </cell>
        </row>
        <row r="413">
          <cell r="B413" t="str">
            <v>孟焱焱</v>
          </cell>
          <cell r="C413" t="str">
            <v>上海/上海代理部</v>
          </cell>
          <cell r="D413" t="str">
            <v>	310102199008221222</v>
          </cell>
        </row>
        <row r="414">
          <cell r="B414" t="str">
            <v>叶晨辰</v>
          </cell>
          <cell r="C414" t="str">
            <v>上海/上海代理部</v>
          </cell>
          <cell r="D414" t="str">
            <v>	360101199310316014</v>
          </cell>
        </row>
        <row r="415">
          <cell r="B415" t="str">
            <v>方芳</v>
          </cell>
          <cell r="C415" t="str">
            <v>上海/上海代理部</v>
          </cell>
          <cell r="D415" t="str">
            <v>	310107198410111328</v>
          </cell>
        </row>
        <row r="416">
          <cell r="B416" t="str">
            <v>李梦茹</v>
          </cell>
          <cell r="C416" t="str">
            <v>上海/上海代理部</v>
          </cell>
          <cell r="D416" t="str">
            <v>	612401199505146123</v>
          </cell>
        </row>
        <row r="417">
          <cell r="B417" t="str">
            <v>许凌霄</v>
          </cell>
          <cell r="C417" t="str">
            <v>上海/上海代理部</v>
          </cell>
          <cell r="D417" t="str">
            <v>	310105199812072810</v>
          </cell>
        </row>
        <row r="418">
          <cell r="B418" t="str">
            <v>耿洁</v>
          </cell>
          <cell r="C418" t="str">
            <v>上海/上海操作中心</v>
          </cell>
          <cell r="D418" t="str">
            <v>	310108198401121520</v>
          </cell>
        </row>
        <row r="419">
          <cell r="B419" t="str">
            <v>周亮</v>
          </cell>
          <cell r="C419" t="str">
            <v>上海/上海销售中心/上海业务1部</v>
          </cell>
          <cell r="D419" t="str">
            <v>	310110198910185233</v>
          </cell>
        </row>
        <row r="420">
          <cell r="B420" t="str">
            <v>林骁</v>
          </cell>
          <cell r="C420" t="str">
            <v>上海/上海销售中心/上海业务1部</v>
          </cell>
          <cell r="D420" t="str">
            <v>	310102199012181614</v>
          </cell>
        </row>
        <row r="421">
          <cell r="B421" t="str">
            <v>高天宇</v>
          </cell>
          <cell r="C421" t="str">
            <v>上海/上海销售中心/上海业务1部</v>
          </cell>
          <cell r="D421" t="str">
            <v>	310230199404082317</v>
          </cell>
        </row>
        <row r="422">
          <cell r="B422" t="str">
            <v>李心茹</v>
          </cell>
          <cell r="C422" t="str">
            <v>上海/上海销售中心/上海业务1部</v>
          </cell>
          <cell r="D422" t="str">
            <v>	411627199901121821</v>
          </cell>
        </row>
        <row r="423">
          <cell r="B423" t="str">
            <v>张纪翔</v>
          </cell>
          <cell r="C423" t="str">
            <v>上海/上海销售中心/上海业务1部</v>
          </cell>
          <cell r="D423" t="str">
            <v>	31011020000421563X</v>
          </cell>
        </row>
        <row r="424">
          <cell r="B424" t="str">
            <v>朱颖婕</v>
          </cell>
          <cell r="C424" t="str">
            <v>上海/上海销售中心/上海业务1部</v>
          </cell>
          <cell r="D424" t="str">
            <v>	310225199501236225</v>
          </cell>
        </row>
        <row r="425">
          <cell r="B425" t="str">
            <v>黄晓冬</v>
          </cell>
          <cell r="C425" t="str">
            <v>上海/上海销售中心/上海业务1部</v>
          </cell>
          <cell r="D425" t="str">
            <v>	310113198011122158</v>
          </cell>
        </row>
        <row r="426">
          <cell r="B426" t="str">
            <v>王凯芹</v>
          </cell>
          <cell r="C426" t="str">
            <v>上海/上海销售中心/上海业务1部</v>
          </cell>
          <cell r="D426" t="str">
            <v>	310107199006080915</v>
          </cell>
        </row>
        <row r="427">
          <cell r="B427" t="str">
            <v>姜军</v>
          </cell>
          <cell r="C427" t="str">
            <v>上海/上海销售中心/上海业务1部</v>
          </cell>
          <cell r="D427" t="str">
            <v>	31011519860911047X</v>
          </cell>
        </row>
        <row r="428">
          <cell r="B428" t="str">
            <v>朱刚</v>
          </cell>
          <cell r="C428" t="str">
            <v>上海/上海操作中心/上海远洋线</v>
          </cell>
          <cell r="D428" t="str">
            <v>	310108198408251598</v>
          </cell>
        </row>
        <row r="429">
          <cell r="B429" t="str">
            <v>屠悦诚</v>
          </cell>
          <cell r="C429" t="str">
            <v>上海/上海操作中心/上海远洋线</v>
          </cell>
          <cell r="D429" t="str">
            <v>	310109198707130514</v>
          </cell>
        </row>
        <row r="430">
          <cell r="B430" t="str">
            <v>徐红蕾</v>
          </cell>
          <cell r="C430" t="str">
            <v>上海/上海操作中心/上海远洋线</v>
          </cell>
          <cell r="D430" t="str">
            <v>	310105198808210462</v>
          </cell>
        </row>
        <row r="431">
          <cell r="B431" t="str">
            <v>王昊</v>
          </cell>
          <cell r="C431" t="str">
            <v>上海/上海操作中心/上海远洋线</v>
          </cell>
          <cell r="D431" t="str">
            <v>	310107198102012512</v>
          </cell>
        </row>
        <row r="432">
          <cell r="B432" t="str">
            <v>王红敏</v>
          </cell>
          <cell r="C432" t="str">
            <v>上海/上海操作中心/上海远洋线</v>
          </cell>
          <cell r="D432" t="str">
            <v>	371525199010113341</v>
          </cell>
        </row>
        <row r="433">
          <cell r="B433" t="str">
            <v>康忠英</v>
          </cell>
          <cell r="C433" t="str">
            <v>上海/上海操作中心/上海远洋线</v>
          </cell>
          <cell r="D433" t="str">
            <v>	230223199306130043</v>
          </cell>
        </row>
        <row r="434">
          <cell r="B434" t="str">
            <v>金烨昀</v>
          </cell>
          <cell r="C434" t="str">
            <v>上海/上海操作中心/上海远洋线</v>
          </cell>
          <cell r="D434" t="str">
            <v>	310229199612110815</v>
          </cell>
        </row>
        <row r="435">
          <cell r="B435" t="str">
            <v>缪欣匀</v>
          </cell>
          <cell r="C435" t="str">
            <v>上海/上海操作中心/上海远洋线</v>
          </cell>
          <cell r="D435" t="str">
            <v>	310110199004071562</v>
          </cell>
        </row>
        <row r="436">
          <cell r="B436" t="str">
            <v>屠文华</v>
          </cell>
          <cell r="C436" t="str">
            <v>上海/上海操作中心/上海远洋线</v>
          </cell>
          <cell r="D436" t="str">
            <v>	310109199405132017</v>
          </cell>
        </row>
        <row r="437">
          <cell r="B437" t="str">
            <v>邵仁杰</v>
          </cell>
          <cell r="C437" t="str">
            <v>上海/上海操作中心/上海远洋线</v>
          </cell>
          <cell r="D437" t="str">
            <v>	422301199501313579</v>
          </cell>
        </row>
        <row r="438">
          <cell r="B438" t="str">
            <v>王莉婷</v>
          </cell>
          <cell r="C438" t="str">
            <v>上海/上海操作中心/上海远洋线</v>
          </cell>
          <cell r="D438" t="str">
            <v>	310108199911201525</v>
          </cell>
        </row>
        <row r="439">
          <cell r="B439" t="str">
            <v>吴嘉委</v>
          </cell>
          <cell r="C439" t="str">
            <v>上海/上海操作中心/上海远洋线</v>
          </cell>
          <cell r="D439" t="str">
            <v>	310225199308240417</v>
          </cell>
        </row>
        <row r="440">
          <cell r="B440" t="str">
            <v>叶博伟</v>
          </cell>
          <cell r="C440" t="str">
            <v>上海/上海操作中心/上海远洋线</v>
          </cell>
          <cell r="D440" t="str">
            <v>	522526200006132014</v>
          </cell>
        </row>
        <row r="441">
          <cell r="B441" t="str">
            <v>杨璐</v>
          </cell>
          <cell r="C441" t="str">
            <v>上海/上海操作中心/上海远洋线</v>
          </cell>
          <cell r="D441" t="str">
            <v>	142702199703053622</v>
          </cell>
        </row>
        <row r="442">
          <cell r="B442" t="str">
            <v>汪岚</v>
          </cell>
          <cell r="C442" t="str">
            <v>上海/上海操作中心/上海远洋线</v>
          </cell>
          <cell r="D442" t="str">
            <v>	341022199706160048</v>
          </cell>
        </row>
        <row r="443">
          <cell r="B443" t="str">
            <v>周冰怡</v>
          </cell>
          <cell r="C443" t="str">
            <v>上海/上海操作中心/上海远洋线</v>
          </cell>
          <cell r="D443" t="str">
            <v>	310110199912154427</v>
          </cell>
        </row>
        <row r="444">
          <cell r="B444" t="str">
            <v>王轩</v>
          </cell>
          <cell r="C444" t="str">
            <v>上海/上海操作中心/上海远洋线</v>
          </cell>
          <cell r="D444" t="str">
            <v>	310101200201183722</v>
          </cell>
        </row>
        <row r="445">
          <cell r="B445" t="str">
            <v>陈思彤</v>
          </cell>
          <cell r="C445" t="str">
            <v>上海/上海操作中心/上海远洋线</v>
          </cell>
          <cell r="D445" t="str">
            <v>	31011020011127052X</v>
          </cell>
        </row>
        <row r="446">
          <cell r="B446" t="str">
            <v>征丽丽</v>
          </cell>
          <cell r="C446" t="str">
            <v>上海/上海操作中心/上海近洋线</v>
          </cell>
          <cell r="D446" t="str">
            <v>	310102198808141242</v>
          </cell>
        </row>
        <row r="447">
          <cell r="B447" t="str">
            <v>陈婷</v>
          </cell>
          <cell r="C447" t="str">
            <v>上海/上海操作中心/上海近洋线</v>
          </cell>
          <cell r="D447" t="str">
            <v>	310101198503041025</v>
          </cell>
        </row>
        <row r="448">
          <cell r="B448" t="str">
            <v>郁颖花</v>
          </cell>
          <cell r="C448" t="str">
            <v>上海/上海操作中心/上海近洋线</v>
          </cell>
          <cell r="D448" t="str">
            <v>	310226198706161329</v>
          </cell>
        </row>
        <row r="449">
          <cell r="B449" t="str">
            <v>钮敏敏</v>
          </cell>
          <cell r="C449" t="str">
            <v>上海/上海操作中心/上海近洋线</v>
          </cell>
          <cell r="D449" t="str">
            <v>	310230199509014564</v>
          </cell>
        </row>
        <row r="450">
          <cell r="B450" t="str">
            <v>冷寒冰</v>
          </cell>
          <cell r="C450" t="str">
            <v>上海/上海操作中心/上海近洋线</v>
          </cell>
          <cell r="D450" t="str">
            <v>	310109199609030522</v>
          </cell>
        </row>
        <row r="451">
          <cell r="B451" t="str">
            <v>刘畅</v>
          </cell>
          <cell r="C451" t="str">
            <v>上海/上海操作中心/上海近洋线</v>
          </cell>
          <cell r="D451" t="str">
            <v>	412728199708134949</v>
          </cell>
        </row>
        <row r="452">
          <cell r="B452" t="str">
            <v>丁欣如</v>
          </cell>
          <cell r="C452" t="str">
            <v>上海/上海操作中心/上海近洋线</v>
          </cell>
          <cell r="D452" t="str">
            <v>	341324200103264045</v>
          </cell>
        </row>
        <row r="453">
          <cell r="B453" t="str">
            <v>徐佳浩</v>
          </cell>
          <cell r="C453" t="str">
            <v>上海/上海销售中心/上海客服部</v>
          </cell>
          <cell r="D453" t="str">
            <v>	310107199409243010</v>
          </cell>
        </row>
        <row r="454">
          <cell r="B454" t="str">
            <v>张本育</v>
          </cell>
          <cell r="C454" t="str">
            <v>上海/上海销售中心/上海业务2部</v>
          </cell>
          <cell r="D454" t="str">
            <v>	342401199601052519</v>
          </cell>
        </row>
        <row r="455">
          <cell r="B455" t="str">
            <v>陈渭韬</v>
          </cell>
          <cell r="C455" t="str">
            <v>上海/上海销售中心/上海业务2部</v>
          </cell>
          <cell r="D455" t="str">
            <v>	320924199709237474</v>
          </cell>
        </row>
        <row r="456">
          <cell r="B456" t="str">
            <v>戴世成</v>
          </cell>
          <cell r="C456" t="str">
            <v>上海/上海销售中心/上海业务2部</v>
          </cell>
          <cell r="D456" t="str">
            <v>	31011520040530271X</v>
          </cell>
        </row>
        <row r="457">
          <cell r="B457" t="str">
            <v>季文佳</v>
          </cell>
          <cell r="C457" t="str">
            <v>上海/上海销售中心/上海业务2部</v>
          </cell>
          <cell r="D457" t="str">
            <v>	342622199612080796</v>
          </cell>
        </row>
        <row r="458">
          <cell r="B458" t="str">
            <v>郑悦梅</v>
          </cell>
          <cell r="C458" t="str">
            <v>广州/广州综合部</v>
          </cell>
          <cell r="D458" t="str">
            <v>	445221199408017245</v>
          </cell>
        </row>
        <row r="459">
          <cell r="B459" t="str">
            <v>徐鸣艺</v>
          </cell>
          <cell r="C459" t="str">
            <v>广州/广州综合部</v>
          </cell>
          <cell r="D459" t="str">
            <v>	44068219970220632X</v>
          </cell>
        </row>
        <row r="460">
          <cell r="B460" t="str">
            <v>张雄坤</v>
          </cell>
          <cell r="C460" t="str">
            <v>广州/广州综合部</v>
          </cell>
          <cell r="D460" t="str">
            <v>	441781199707193214</v>
          </cell>
        </row>
        <row r="461">
          <cell r="B461" t="str">
            <v>test</v>
          </cell>
          <cell r="C461" t="str">
            <v>广州/广州综合部</v>
          </cell>
        </row>
        <row r="462">
          <cell r="B462" t="str">
            <v>张宇坚</v>
          </cell>
          <cell r="C462" t="str">
            <v>宁波</v>
          </cell>
          <cell r="D462" t="str">
            <v>	440702197211091219</v>
          </cell>
        </row>
        <row r="463">
          <cell r="B463" t="str">
            <v>史丹微</v>
          </cell>
          <cell r="C463" t="str">
            <v>宁波/宁波综合部</v>
          </cell>
          <cell r="D463" t="str">
            <v>	330225199503032908</v>
          </cell>
        </row>
        <row r="464">
          <cell r="B464" t="str">
            <v>刘聪锋</v>
          </cell>
          <cell r="C464" t="str">
            <v>宁波/宁波综合部</v>
          </cell>
          <cell r="D464" t="str">
            <v>	412825200104163337</v>
          </cell>
        </row>
        <row r="465">
          <cell r="B465" t="str">
            <v>应纤纤</v>
          </cell>
          <cell r="C465" t="str">
            <v>宁波/宁波操作中心/宁波中转部</v>
          </cell>
          <cell r="D465" t="str">
            <v>	331081198902126529</v>
          </cell>
        </row>
        <row r="466">
          <cell r="B466" t="str">
            <v>吴艳</v>
          </cell>
          <cell r="C466" t="str">
            <v>宁波/宁波操作中心/宁波中转部</v>
          </cell>
          <cell r="D466" t="str">
            <v>	330205199307120921</v>
          </cell>
        </row>
        <row r="467">
          <cell r="B467" t="str">
            <v>马佳敏</v>
          </cell>
          <cell r="C467" t="str">
            <v>宁波/宁波操作中心/宁波中转部</v>
          </cell>
          <cell r="D467" t="str">
            <v>	330382200002177920</v>
          </cell>
        </row>
        <row r="468">
          <cell r="B468" t="str">
            <v>陈佳璐</v>
          </cell>
          <cell r="C468" t="str">
            <v>宁波/宁波操作中心/宁波中转部</v>
          </cell>
          <cell r="D468" t="str">
            <v>	330227200011216485</v>
          </cell>
        </row>
        <row r="469">
          <cell r="B469" t="str">
            <v>陈岩冰</v>
          </cell>
          <cell r="C469" t="str">
            <v>宁波/宁波操作中心</v>
          </cell>
          <cell r="D469" t="str">
            <v>	41132419820113244X</v>
          </cell>
        </row>
        <row r="470">
          <cell r="B470" t="str">
            <v>严灵晓</v>
          </cell>
          <cell r="C470" t="str">
            <v>宁波/宁波操作中心</v>
          </cell>
          <cell r="D470" t="str">
            <v>	330203199007020029</v>
          </cell>
        </row>
        <row r="471">
          <cell r="B471" t="str">
            <v>陈杰</v>
          </cell>
          <cell r="C471" t="str">
            <v>宁波/宁波销售中心</v>
          </cell>
          <cell r="D471" t="str">
            <v>	330203198806243638</v>
          </cell>
        </row>
        <row r="472">
          <cell r="B472" t="str">
            <v>马鸿</v>
          </cell>
          <cell r="C472" t="str">
            <v>天津/天津操作中心/天津中转部</v>
          </cell>
          <cell r="D472" t="str">
            <v>	120104198311303223</v>
          </cell>
        </row>
        <row r="473">
          <cell r="B473" t="str">
            <v>赵智飞</v>
          </cell>
          <cell r="C473" t="str">
            <v>上海/上海销售中心/上海业务3部</v>
          </cell>
          <cell r="D473" t="str">
            <v>	41108220011001121X</v>
          </cell>
        </row>
        <row r="474">
          <cell r="B474" t="str">
            <v>张帅</v>
          </cell>
          <cell r="C474" t="str">
            <v>上海/上海销售中心/上海业务3部</v>
          </cell>
          <cell r="D474" t="str">
            <v>	342623200109105310</v>
          </cell>
        </row>
        <row r="475">
          <cell r="B475" t="str">
            <v>敬铭乾</v>
          </cell>
          <cell r="C475" t="str">
            <v>厦门/厦门业务2部</v>
          </cell>
          <cell r="D475" t="str">
            <v>	511321198911245451</v>
          </cell>
        </row>
        <row r="476">
          <cell r="B476" t="str">
            <v>林金鹏</v>
          </cell>
          <cell r="C476" t="str">
            <v>厦门/厦门业务2部</v>
          </cell>
          <cell r="D476" t="str">
            <v>	350824199503094973</v>
          </cell>
        </row>
        <row r="477">
          <cell r="B477" t="str">
            <v>王兆健</v>
          </cell>
          <cell r="C477" t="str">
            <v>厦门/厦门业务2部</v>
          </cell>
          <cell r="D477" t="str">
            <v>	350821199907040016</v>
          </cell>
        </row>
        <row r="478">
          <cell r="B478" t="str">
            <v>吴思昌</v>
          </cell>
          <cell r="C478" t="str">
            <v>厦门/厦门业务2部</v>
          </cell>
          <cell r="D478" t="str">
            <v>	36232920001016763X</v>
          </cell>
        </row>
        <row r="479">
          <cell r="B479" t="str">
            <v>王荣森</v>
          </cell>
          <cell r="C479" t="str">
            <v>厦门/厦门业务2部</v>
          </cell>
          <cell r="D479" t="str">
            <v>	350206200203283019</v>
          </cell>
        </row>
        <row r="480">
          <cell r="B480" t="str">
            <v>卓嘉鹏</v>
          </cell>
          <cell r="C480" t="str">
            <v>厦门/厦门业务2部</v>
          </cell>
          <cell r="D480" t="str">
            <v>	35062320030804301X</v>
          </cell>
        </row>
        <row r="481">
          <cell r="B481" t="str">
            <v>罗翔</v>
          </cell>
          <cell r="C481" t="str">
            <v>厦门/厦门业务2部</v>
          </cell>
          <cell r="D481" t="str">
            <v>	350628200311020013</v>
          </cell>
        </row>
        <row r="482">
          <cell r="B482" t="str">
            <v>Rebecca.Wong</v>
          </cell>
          <cell r="C482" t="str">
            <v>HK/HK.OH</v>
          </cell>
          <cell r="D482" t="str">
            <v>	G256279(A)</v>
          </cell>
        </row>
        <row r="483">
          <cell r="B483" t="str">
            <v>Eunice.Lam</v>
          </cell>
          <cell r="C483" t="str">
            <v>HK/HK.OH</v>
          </cell>
          <cell r="D483" t="str">
            <v>	ZF61520（6）</v>
          </cell>
        </row>
        <row r="484">
          <cell r="B484" t="str">
            <v>系统管理员</v>
          </cell>
          <cell r="C484" t="str">
            <v>**/集团人力资源组</v>
          </cell>
        </row>
        <row r="485">
          <cell r="B485" t="str">
            <v>史少博</v>
          </cell>
          <cell r="C485" t="str">
            <v>青岛/青岛操作中心/青岛东南亚航线</v>
          </cell>
          <cell r="D485" t="str">
            <v>	370203199305275174</v>
          </cell>
        </row>
        <row r="486">
          <cell r="B486" t="str">
            <v>卞妮</v>
          </cell>
          <cell r="C486" t="str">
            <v>青岛/青岛操作中心/青岛东南亚航线</v>
          </cell>
          <cell r="D486" t="str">
            <v>	37020319830312452X</v>
          </cell>
        </row>
        <row r="487">
          <cell r="B487" t="str">
            <v>张咪</v>
          </cell>
          <cell r="C487" t="str">
            <v>青岛/青岛操作中心/青岛东南亚航线</v>
          </cell>
          <cell r="D487" t="str">
            <v>	371321199108094525</v>
          </cell>
        </row>
        <row r="488">
          <cell r="B488" t="str">
            <v>刘璐</v>
          </cell>
          <cell r="C488" t="str">
            <v>青岛/青岛操作中心/青岛东南亚航线</v>
          </cell>
          <cell r="D488" t="str">
            <v>	370205199208115526</v>
          </cell>
        </row>
        <row r="489">
          <cell r="B489" t="str">
            <v>杨文璐</v>
          </cell>
          <cell r="C489" t="str">
            <v>青岛/青岛操作中心/青岛东南亚航线</v>
          </cell>
          <cell r="D489" t="str">
            <v>	370682199710017520</v>
          </cell>
        </row>
        <row r="490">
          <cell r="B490" t="str">
            <v>王莹莹</v>
          </cell>
          <cell r="C490" t="str">
            <v>青岛/青岛操作中心/青岛东南亚航线</v>
          </cell>
          <cell r="D490" t="str">
            <v>	371323199702067944</v>
          </cell>
        </row>
        <row r="491">
          <cell r="B491" t="str">
            <v>杜良雪</v>
          </cell>
          <cell r="C491" t="str">
            <v>青岛/青岛操作中心/青岛东南亚航线</v>
          </cell>
          <cell r="D491" t="str">
            <v>	371122199907025441</v>
          </cell>
        </row>
        <row r="492">
          <cell r="B492" t="str">
            <v>孙朋来</v>
          </cell>
          <cell r="C492" t="str">
            <v>青岛/青岛操作中心/青岛东南亚航线</v>
          </cell>
          <cell r="D492" t="str">
            <v>	370685199901226519</v>
          </cell>
        </row>
        <row r="493">
          <cell r="B493" t="str">
            <v>崔凯丽</v>
          </cell>
          <cell r="C493" t="str">
            <v>青岛/青岛操作中心/青岛东南亚航线</v>
          </cell>
          <cell r="D493" t="str">
            <v>	370283199903034524</v>
          </cell>
        </row>
        <row r="494">
          <cell r="B494" t="str">
            <v>周慧琳</v>
          </cell>
          <cell r="C494" t="str">
            <v>青岛/青岛操作中心/青岛东南亚航线</v>
          </cell>
          <cell r="D494" t="str">
            <v>	340823200010172520</v>
          </cell>
        </row>
        <row r="495">
          <cell r="B495" t="str">
            <v>周月</v>
          </cell>
          <cell r="C495" t="str">
            <v>青岛/青岛操作中心/青岛东南亚航线</v>
          </cell>
          <cell r="D495" t="str">
            <v>	371424200110012429</v>
          </cell>
        </row>
        <row r="496">
          <cell r="B496" t="str">
            <v>于妮妮</v>
          </cell>
          <cell r="C496" t="str">
            <v>青岛/青岛操作中心/青岛印巴航线</v>
          </cell>
          <cell r="D496" t="str">
            <v>	370203198009168249</v>
          </cell>
        </row>
        <row r="497">
          <cell r="B497" t="str">
            <v>崔文秀</v>
          </cell>
          <cell r="C497" t="str">
            <v>青岛/青岛操作中心/青岛印巴航线</v>
          </cell>
          <cell r="D497" t="str">
            <v>	370921199610310029</v>
          </cell>
        </row>
        <row r="498">
          <cell r="B498" t="str">
            <v>牛吉增</v>
          </cell>
          <cell r="C498" t="str">
            <v>青岛/青岛营销中心/青岛营销部</v>
          </cell>
          <cell r="D498" t="str">
            <v>	370302200112175710</v>
          </cell>
        </row>
        <row r="499">
          <cell r="B499" t="str">
            <v>陈思琦</v>
          </cell>
          <cell r="C499" t="str">
            <v>青岛/青岛营销中心/青岛营销部</v>
          </cell>
          <cell r="D499" t="str">
            <v>	210902200010121517</v>
          </cell>
        </row>
        <row r="500">
          <cell r="B500" t="str">
            <v>王莉</v>
          </cell>
          <cell r="C500" t="str">
            <v>青岛/青岛营销中心/青岛营销部</v>
          </cell>
          <cell r="D500" t="str">
            <v>	370681200210144047</v>
          </cell>
        </row>
        <row r="501">
          <cell r="B501" t="str">
            <v>李文洁</v>
          </cell>
          <cell r="C501" t="str">
            <v>青岛/青岛营销中心/青岛营销1部</v>
          </cell>
          <cell r="D501" t="str">
            <v>	372330199611173340</v>
          </cell>
        </row>
        <row r="502">
          <cell r="B502" t="str">
            <v>王然</v>
          </cell>
          <cell r="C502" t="str">
            <v>青岛/青岛营销中心/青岛营销1部</v>
          </cell>
          <cell r="D502" t="str">
            <v>	230306199910034022</v>
          </cell>
        </row>
        <row r="503">
          <cell r="B503" t="str">
            <v>孙柳姣</v>
          </cell>
          <cell r="C503" t="str">
            <v>宁波/宁波财务部</v>
          </cell>
          <cell r="D503" t="str">
            <v>	330227199504026481</v>
          </cell>
        </row>
        <row r="504">
          <cell r="B504" t="str">
            <v>朱玲兰</v>
          </cell>
          <cell r="C504" t="str">
            <v>宁波/宁波财务部</v>
          </cell>
          <cell r="D504" t="str">
            <v>	362330199110213808</v>
          </cell>
        </row>
        <row r="505">
          <cell r="B505" t="str">
            <v>周晔</v>
          </cell>
          <cell r="C505" t="str">
            <v>宁波/宁波财务部</v>
          </cell>
          <cell r="D505" t="str">
            <v>	330802198609224426</v>
          </cell>
        </row>
        <row r="506">
          <cell r="B506" t="str">
            <v>侯雅琳</v>
          </cell>
          <cell r="C506" t="str">
            <v>宁波/宁波财务部</v>
          </cell>
          <cell r="D506" t="str">
            <v>	41102320030420102X</v>
          </cell>
        </row>
        <row r="507">
          <cell r="B507" t="str">
            <v>杜琨</v>
          </cell>
          <cell r="C507" t="str">
            <v>青岛/青岛综合部</v>
          </cell>
          <cell r="D507" t="str">
            <v>	370205199208155528</v>
          </cell>
        </row>
        <row r="508">
          <cell r="B508" t="str">
            <v>刘梦月</v>
          </cell>
          <cell r="C508" t="str">
            <v>青岛/青岛综合部</v>
          </cell>
          <cell r="D508" t="str">
            <v>	370211199808202049</v>
          </cell>
        </row>
        <row r="509">
          <cell r="B509" t="str">
            <v>王菊</v>
          </cell>
          <cell r="C509" t="str">
            <v>青岛/青岛操作中心/青岛海外部</v>
          </cell>
          <cell r="D509" t="str">
            <v>	370213198312102827</v>
          </cell>
        </row>
        <row r="510">
          <cell r="B510" t="str">
            <v>张婷婷</v>
          </cell>
          <cell r="C510" t="str">
            <v>青岛/青岛操作中心/青岛海外部</v>
          </cell>
          <cell r="D510" t="str">
            <v>	370202198705062628</v>
          </cell>
        </row>
        <row r="511">
          <cell r="B511" t="str">
            <v>郭丽</v>
          </cell>
          <cell r="C511" t="str">
            <v>青岛/青岛操作中心/青岛海外部</v>
          </cell>
          <cell r="D511" t="str">
            <v>	370213199103212020</v>
          </cell>
        </row>
        <row r="512">
          <cell r="B512" t="str">
            <v>辛逸凡</v>
          </cell>
          <cell r="C512" t="str">
            <v>青岛/青岛操作中心/青岛海外部</v>
          </cell>
          <cell r="D512" t="str">
            <v>	370202199812101121</v>
          </cell>
        </row>
        <row r="513">
          <cell r="B513" t="str">
            <v>张勋</v>
          </cell>
          <cell r="C513" t="str">
            <v>青岛/青岛操作中心/青岛海外部</v>
          </cell>
          <cell r="D513" t="str">
            <v>	370982199908141021</v>
          </cell>
        </row>
        <row r="514">
          <cell r="B514" t="str">
            <v>仲维燕</v>
          </cell>
          <cell r="C514" t="str">
            <v>青岛/青岛操作中心/青岛海外部</v>
          </cell>
          <cell r="D514" t="str">
            <v>	37028319940402222X</v>
          </cell>
        </row>
        <row r="515">
          <cell r="B515" t="str">
            <v>于晓菲</v>
          </cell>
          <cell r="C515" t="str">
            <v>青岛/青岛操作中心/青岛海外部</v>
          </cell>
          <cell r="D515" t="str">
            <v>	370181199901136828</v>
          </cell>
        </row>
        <row r="516">
          <cell r="B516" t="str">
            <v>李悦</v>
          </cell>
          <cell r="C516" t="str">
            <v>青岛/青岛营销中心/青岛营销2部</v>
          </cell>
          <cell r="D516" t="str">
            <v>	37072419990428694X</v>
          </cell>
        </row>
        <row r="517">
          <cell r="B517" t="str">
            <v>孙鹏皓</v>
          </cell>
          <cell r="C517" t="str">
            <v>青岛/青岛营销中心/青岛营销2部</v>
          </cell>
          <cell r="D517" t="str">
            <v>	230713199704270310</v>
          </cell>
        </row>
        <row r="518">
          <cell r="B518" t="str">
            <v>孙铭佳</v>
          </cell>
          <cell r="C518" t="str">
            <v>青岛/青岛营销中心/青岛营销2部</v>
          </cell>
          <cell r="D518" t="str">
            <v>	370786199901083011</v>
          </cell>
        </row>
        <row r="519">
          <cell r="B519" t="str">
            <v>吴俊骅</v>
          </cell>
          <cell r="C519" t="str">
            <v>青岛/青岛营销中心/青岛营销2部</v>
          </cell>
          <cell r="D519" t="str">
            <v>	370205200207090510</v>
          </cell>
        </row>
        <row r="520">
          <cell r="B520" t="str">
            <v>窦豪</v>
          </cell>
          <cell r="C520" t="str">
            <v>青岛/青岛营销中心/青岛营销2部</v>
          </cell>
          <cell r="D520" t="str">
            <v>	370203200207175538</v>
          </cell>
        </row>
        <row r="521">
          <cell r="B521" t="str">
            <v>苑静</v>
          </cell>
          <cell r="C521" t="str">
            <v>青岛/青岛营销中心/青岛营销4部</v>
          </cell>
          <cell r="D521" t="str">
            <v>	370205198006231524</v>
          </cell>
        </row>
        <row r="522">
          <cell r="B522" t="str">
            <v>闵德盛</v>
          </cell>
          <cell r="C522" t="str">
            <v>青岛/青岛营销中心/青岛营销4部</v>
          </cell>
          <cell r="D522" t="str">
            <v>	370202199910260011</v>
          </cell>
        </row>
        <row r="523">
          <cell r="B523" t="str">
            <v>秦明宇</v>
          </cell>
          <cell r="C523" t="str">
            <v>青岛/青岛营销中心/青岛营销4部</v>
          </cell>
          <cell r="D523" t="str">
            <v>	370202200304084412</v>
          </cell>
        </row>
        <row r="524">
          <cell r="B524" t="str">
            <v>韦丹</v>
          </cell>
          <cell r="C524" t="str">
            <v>深圳/深圳操作中心/深圳香港线配载</v>
          </cell>
          <cell r="D524" t="str">
            <v>	44030119861115334X</v>
          </cell>
        </row>
        <row r="525">
          <cell r="B525" t="str">
            <v>丘伟芳</v>
          </cell>
          <cell r="C525" t="str">
            <v>深圳/深圳操作中心/深圳香港线配载</v>
          </cell>
          <cell r="D525" t="str">
            <v>	441481199311182264</v>
          </cell>
        </row>
        <row r="526">
          <cell r="B526" t="str">
            <v>徐海燕</v>
          </cell>
          <cell r="C526" t="str">
            <v>深圳/深圳操作中心/深圳香港线配载</v>
          </cell>
          <cell r="D526" t="str">
            <v>	513822199608074821</v>
          </cell>
        </row>
        <row r="527">
          <cell r="B527" t="str">
            <v>赵嘉琪</v>
          </cell>
          <cell r="C527" t="str">
            <v>深圳/深圳操作中心/深圳香港线配载</v>
          </cell>
          <cell r="D527" t="str">
            <v>	44142219991023314X</v>
          </cell>
        </row>
        <row r="528">
          <cell r="B528" t="str">
            <v>方金蔓</v>
          </cell>
          <cell r="C528" t="str">
            <v>深圳/深圳操作中心/深圳香港线配载</v>
          </cell>
          <cell r="D528" t="str">
            <v>	44088219980212412X</v>
          </cell>
        </row>
        <row r="529">
          <cell r="B529" t="str">
            <v>Miffy.Koo</v>
          </cell>
          <cell r="C529" t="str">
            <v>HK/HK.Admin&amp;HR</v>
          </cell>
        </row>
        <row r="530">
          <cell r="B530" t="str">
            <v>Denise.Chow</v>
          </cell>
          <cell r="C530" t="str">
            <v>HK/HK.Admin&amp;HR</v>
          </cell>
        </row>
        <row r="531">
          <cell r="B531" t="str">
            <v>Linda.Lau</v>
          </cell>
          <cell r="C531" t="str">
            <v>HK/HK.Admin&amp;HR</v>
          </cell>
        </row>
        <row r="532">
          <cell r="B532" t="str">
            <v>Raymond.Wong</v>
          </cell>
          <cell r="C532" t="str">
            <v>HK/HK.Admin&amp;HR</v>
          </cell>
          <cell r="D532" t="str">
            <v>	G904342(9)</v>
          </cell>
        </row>
        <row r="533">
          <cell r="B533" t="str">
            <v>Christy.Cheng</v>
          </cell>
          <cell r="C533" t="str">
            <v>HK/HK.Admin&amp;HR</v>
          </cell>
        </row>
        <row r="534">
          <cell r="B534" t="str">
            <v>Carol.Tam</v>
          </cell>
          <cell r="C534" t="str">
            <v>HK/HK.OP-Export/HK.China</v>
          </cell>
          <cell r="D534" t="str">
            <v>	K502751(9)</v>
          </cell>
        </row>
        <row r="535">
          <cell r="B535" t="str">
            <v>Wan.Au</v>
          </cell>
          <cell r="C535" t="str">
            <v>HK/HK.OP-Export/HK.China</v>
          </cell>
          <cell r="D535" t="str">
            <v>	Z224304(1)</v>
          </cell>
        </row>
        <row r="536">
          <cell r="B536" t="str">
            <v>Gloria.Cheung</v>
          </cell>
          <cell r="C536" t="str">
            <v>HK/HK.OP-Export/HK.China</v>
          </cell>
          <cell r="D536" t="str">
            <v>	K366105(9)</v>
          </cell>
        </row>
        <row r="537">
          <cell r="B537" t="str">
            <v>Rachel.Kwan</v>
          </cell>
          <cell r="C537" t="str">
            <v>HK/HK.OP-Export/HK.East&amp;North Eur&amp;Med</v>
          </cell>
        </row>
        <row r="538">
          <cell r="B538" t="str">
            <v>Yannis.Chen</v>
          </cell>
          <cell r="C538" t="str">
            <v>HK/HK.OP-Export/HK.East&amp;North Eur&amp;Med</v>
          </cell>
        </row>
        <row r="539">
          <cell r="B539" t="str">
            <v>Lam.Lam</v>
          </cell>
          <cell r="C539" t="str">
            <v>HK/HK.OP-Export/HK.East&amp;North Eur&amp;Med</v>
          </cell>
        </row>
        <row r="540">
          <cell r="B540" t="str">
            <v>Ming.Wong</v>
          </cell>
          <cell r="C540" t="str">
            <v>HK/HK.OP-Export/HK.East&amp;North Eur&amp;Med</v>
          </cell>
        </row>
        <row r="541">
          <cell r="B541" t="str">
            <v>Melody.Yeung</v>
          </cell>
          <cell r="C541" t="str">
            <v>HK/HK.OP-Export/HK.East&amp;North Eur&amp;Med</v>
          </cell>
        </row>
        <row r="542">
          <cell r="B542" t="str">
            <v>Sofia.Yeung</v>
          </cell>
          <cell r="C542" t="str">
            <v>HK/HK.OP-Export/HK.East&amp;North Eur&amp;Med</v>
          </cell>
        </row>
        <row r="543">
          <cell r="B543" t="str">
            <v>Dorathy.Tsang</v>
          </cell>
          <cell r="C543" t="str">
            <v>HK/HK.OP-Export/HK.East&amp;North Eur&amp;Med</v>
          </cell>
        </row>
        <row r="544">
          <cell r="B544" t="str">
            <v>Gloria.Xiao</v>
          </cell>
          <cell r="C544" t="str">
            <v>HK/HK.OP-Export/HK.East&amp;North Eur&amp;Med</v>
          </cell>
        </row>
        <row r="545">
          <cell r="B545" t="str">
            <v>Khristy.Chung</v>
          </cell>
          <cell r="C545" t="str">
            <v>HK/HK.OP-Export/HK.East&amp;North Eur&amp;Med</v>
          </cell>
        </row>
        <row r="546">
          <cell r="B546" t="str">
            <v>Pooh.Man</v>
          </cell>
          <cell r="C546" t="str">
            <v>HK/HK.OP-Export/HK.Aus&amp;Nzd&amp;Eur</v>
          </cell>
          <cell r="D546" t="str">
            <v>	K583252(7)</v>
          </cell>
        </row>
        <row r="547">
          <cell r="B547" t="str">
            <v>Hin.Chan</v>
          </cell>
          <cell r="C547" t="str">
            <v>HK/HK.OP-Export/HK.Aus&amp;Nzd&amp;Eur</v>
          </cell>
        </row>
        <row r="548">
          <cell r="B548" t="str">
            <v>Tala.Man</v>
          </cell>
          <cell r="C548" t="str">
            <v>HK/HK.OP-Export/HK.Aus&amp;Nzd&amp;Eur</v>
          </cell>
        </row>
        <row r="549">
          <cell r="B549" t="str">
            <v>Michelle.Wong</v>
          </cell>
          <cell r="C549" t="str">
            <v>HK/HK.OP-Export/HK.Aus&amp;Nzd&amp;Eur</v>
          </cell>
        </row>
        <row r="550">
          <cell r="B550" t="str">
            <v>April.Ng</v>
          </cell>
          <cell r="C550" t="str">
            <v>HK/HK.OP-Export/HK.Aus&amp;Nzd&amp;Eur</v>
          </cell>
        </row>
        <row r="551">
          <cell r="B551" t="str">
            <v>Keith.Mar</v>
          </cell>
          <cell r="C551" t="str">
            <v>HK/HK.OP-Export/HK.Aus&amp;Nzd&amp;Eur</v>
          </cell>
        </row>
        <row r="552">
          <cell r="B552" t="str">
            <v>Ho.Hui</v>
          </cell>
          <cell r="C552" t="str">
            <v>HK/HK.OP-Export/HK.Aus&amp;Nzd&amp;Eur</v>
          </cell>
        </row>
        <row r="553">
          <cell r="B553" t="str">
            <v>Wilson.Pang</v>
          </cell>
          <cell r="C553" t="str">
            <v>HK/HK.OP-Export/HK.Aus&amp;Nzd&amp;Eur</v>
          </cell>
        </row>
        <row r="554">
          <cell r="B554" t="str">
            <v>Pui.Wong</v>
          </cell>
          <cell r="C554" t="str">
            <v>HK/HK.OP-Export/HK.Aus&amp;Nzd&amp;Eur</v>
          </cell>
        </row>
        <row r="555">
          <cell r="B555" t="str">
            <v>Sara.Lam</v>
          </cell>
          <cell r="C555" t="str">
            <v>HK/HK.OP-Export/HK.Aus&amp;Nzd&amp;Eur</v>
          </cell>
        </row>
        <row r="556">
          <cell r="B556" t="str">
            <v>Jackie.Ho</v>
          </cell>
          <cell r="C556" t="str">
            <v>HK/HK.OP-Export/HK.India&amp;Middle East</v>
          </cell>
        </row>
        <row r="557">
          <cell r="B557" t="str">
            <v>Nick.Fong</v>
          </cell>
          <cell r="C557" t="str">
            <v>HK/HK.OP-Export/HK.India&amp;Middle East</v>
          </cell>
        </row>
        <row r="558">
          <cell r="B558" t="str">
            <v>Cindy.Chen</v>
          </cell>
          <cell r="C558" t="str">
            <v>HK/HK.OP-Export/HK.India&amp;Middle East</v>
          </cell>
        </row>
        <row r="559">
          <cell r="B559" t="str">
            <v>Kola.Wong</v>
          </cell>
          <cell r="C559" t="str">
            <v>HK/HK.OP-Export/HK.LatinAmerica&amp;Africa</v>
          </cell>
        </row>
        <row r="560">
          <cell r="B560" t="str">
            <v>Brad.So</v>
          </cell>
          <cell r="C560" t="str">
            <v>HK/HK.OP-Export/HK.LatinAmerica&amp;Africa</v>
          </cell>
        </row>
        <row r="561">
          <cell r="B561" t="str">
            <v>Ryan.Chan</v>
          </cell>
          <cell r="C561" t="str">
            <v>HK/HK.OP-Export/HK.LatinAmerica&amp;Africa</v>
          </cell>
        </row>
        <row r="562">
          <cell r="B562" t="str">
            <v>Sally.Ng</v>
          </cell>
          <cell r="C562" t="str">
            <v>HK/HK.OP-Export/HK.LatinAmerica&amp;Africa</v>
          </cell>
        </row>
        <row r="563">
          <cell r="B563" t="str">
            <v>Ryan.Tsui</v>
          </cell>
          <cell r="C563" t="str">
            <v>HK/HK.OP-Export/HK.LatinAmerica&amp;Africa</v>
          </cell>
        </row>
        <row r="564">
          <cell r="B564" t="str">
            <v>Crystal.Tsang</v>
          </cell>
          <cell r="C564" t="str">
            <v>HK/HK.OP-Export/HK.LatinAmerica&amp;Africa</v>
          </cell>
        </row>
        <row r="565">
          <cell r="B565" t="str">
            <v>Cavy.Chen</v>
          </cell>
          <cell r="C565" t="str">
            <v>HK/HK.OP-Export/HK.LatinAmerica&amp;Africa</v>
          </cell>
        </row>
        <row r="566">
          <cell r="B566" t="str">
            <v>Alex.Leung</v>
          </cell>
          <cell r="C566" t="str">
            <v>HK/HK.OP-Export/HK.LatinAmerica&amp;Africa</v>
          </cell>
        </row>
        <row r="567">
          <cell r="B567" t="str">
            <v>Moon.Wong</v>
          </cell>
          <cell r="C567" t="str">
            <v>HK/HK.OP-Export/HK.LatinAmerica&amp;Africa</v>
          </cell>
        </row>
        <row r="568">
          <cell r="B568" t="str">
            <v>Robert.Cheng</v>
          </cell>
          <cell r="C568" t="str">
            <v>HK/HK.OP-Export/HK.LatinAmerica&amp;Africa</v>
          </cell>
        </row>
        <row r="569">
          <cell r="B569" t="str">
            <v>Joe.Chan</v>
          </cell>
          <cell r="C569" t="str">
            <v>HK/HK.OP-Export/HK.LatinAmerica&amp;Africa</v>
          </cell>
        </row>
        <row r="570">
          <cell r="B570" t="str">
            <v>Jacky.Ng</v>
          </cell>
          <cell r="C570" t="str">
            <v>HK/HK.OP-Export/HK.LatinAmerica&amp;Africa</v>
          </cell>
        </row>
        <row r="571">
          <cell r="B571" t="str">
            <v>Tim.Yip</v>
          </cell>
          <cell r="C571" t="str">
            <v>HK/HK.OP-Export/HK.LatinAmerica&amp;Africa</v>
          </cell>
        </row>
        <row r="572">
          <cell r="B572" t="str">
            <v>Phoebe.Cheung</v>
          </cell>
          <cell r="C572" t="str">
            <v>HK/HK.OP-Export/HK.LatinAmerica&amp;Africa</v>
          </cell>
        </row>
        <row r="573">
          <cell r="B573" t="str">
            <v>George.Ng</v>
          </cell>
          <cell r="C573" t="str">
            <v>HK/HK.OP-Export/HK.Usa&amp;Canada</v>
          </cell>
        </row>
        <row r="574">
          <cell r="B574" t="str">
            <v>Mandy.Man</v>
          </cell>
          <cell r="C574" t="str">
            <v>HK/HK.OP-Export/HK.Usa&amp;Canada</v>
          </cell>
        </row>
        <row r="575">
          <cell r="B575" t="str">
            <v>Ceci.Leung</v>
          </cell>
          <cell r="C575" t="str">
            <v>HK/HK.OP-Export/HK.Usa&amp;Canada</v>
          </cell>
        </row>
        <row r="576">
          <cell r="B576" t="str">
            <v>Candy.Fung</v>
          </cell>
          <cell r="C576" t="str">
            <v>HK/HK.OP-Export/HK.Asia</v>
          </cell>
          <cell r="D576" t="str">
            <v>	K896565(A)</v>
          </cell>
        </row>
        <row r="577">
          <cell r="B577" t="str">
            <v>Vincent.Lam</v>
          </cell>
          <cell r="C577" t="str">
            <v>HK/HK.OP-Export/HK.Asia</v>
          </cell>
        </row>
        <row r="578">
          <cell r="B578" t="str">
            <v>Vic.Chung</v>
          </cell>
          <cell r="C578" t="str">
            <v>HK/HK.OP-Export/HK.Asia</v>
          </cell>
        </row>
        <row r="579">
          <cell r="B579" t="str">
            <v>Mickey.Liu</v>
          </cell>
          <cell r="C579" t="str">
            <v>HK/HK.OP-Export/HK.Asia</v>
          </cell>
        </row>
        <row r="580">
          <cell r="B580" t="str">
            <v>Eric.Hon</v>
          </cell>
          <cell r="C580" t="str">
            <v>HK/HK.OP-Export/HK.Asia</v>
          </cell>
        </row>
        <row r="581">
          <cell r="B581" t="str">
            <v>Joe.Lee</v>
          </cell>
          <cell r="C581" t="str">
            <v>HK/HK.OP-Export/HK.Asia</v>
          </cell>
        </row>
        <row r="582">
          <cell r="B582" t="str">
            <v>Pui.Leung</v>
          </cell>
          <cell r="C582" t="str">
            <v>HK/HK.OP-Export/HK.Asia</v>
          </cell>
        </row>
        <row r="583">
          <cell r="B583" t="str">
            <v>Edward.Lai</v>
          </cell>
          <cell r="C583" t="str">
            <v>HK/HK.OP-Export/HK.Asia</v>
          </cell>
        </row>
        <row r="584">
          <cell r="B584" t="str">
            <v>刘欣</v>
          </cell>
          <cell r="C584" t="str">
            <v>中山/中山业务3部</v>
          </cell>
          <cell r="D584" t="str">
            <v>	50022619911005360X</v>
          </cell>
        </row>
        <row r="585">
          <cell r="B585" t="str">
            <v>韦继丁</v>
          </cell>
          <cell r="C585" t="str">
            <v>中山/中山业务3部</v>
          </cell>
          <cell r="D585" t="str">
            <v>	45080220000417251X</v>
          </cell>
        </row>
        <row r="586">
          <cell r="B586" t="str">
            <v>郑梓欢</v>
          </cell>
          <cell r="C586" t="str">
            <v>中山/中山业务3部</v>
          </cell>
          <cell r="D586" t="str">
            <v>	445121200210125160</v>
          </cell>
        </row>
        <row r="587">
          <cell r="B587" t="str">
            <v>陈梓彬</v>
          </cell>
          <cell r="C587" t="str">
            <v>中山/中山业务3部</v>
          </cell>
          <cell r="D587" t="str">
            <v>	445221200010224530</v>
          </cell>
        </row>
        <row r="588">
          <cell r="B588" t="str">
            <v>刘芳</v>
          </cell>
          <cell r="C588" t="str">
            <v>深圳/深圳营销中心/深圳营销8部</v>
          </cell>
          <cell r="D588" t="str">
            <v>	360726198908080048</v>
          </cell>
        </row>
        <row r="589">
          <cell r="B589" t="str">
            <v>孙加冉</v>
          </cell>
          <cell r="C589" t="str">
            <v>深圳/深圳营销中心/深圳营销8部</v>
          </cell>
          <cell r="D589" t="str">
            <v>	370829199207204934</v>
          </cell>
        </row>
        <row r="590">
          <cell r="B590" t="str">
            <v>苏佳佳</v>
          </cell>
          <cell r="C590" t="str">
            <v>深圳/深圳营销中心/深圳营销8部</v>
          </cell>
          <cell r="D590" t="str">
            <v>	445281199701082122</v>
          </cell>
        </row>
        <row r="591">
          <cell r="B591" t="str">
            <v>黄文武</v>
          </cell>
          <cell r="C591" t="str">
            <v>深圳/深圳营销中心/深圳营销8部</v>
          </cell>
          <cell r="D591" t="str">
            <v>	36243219980310301X</v>
          </cell>
        </row>
        <row r="592">
          <cell r="B592" t="str">
            <v>陈妍铃</v>
          </cell>
          <cell r="C592" t="str">
            <v>深圳/深圳营销中心/深圳营销8部</v>
          </cell>
          <cell r="D592" t="str">
            <v>	440582199410213960</v>
          </cell>
        </row>
        <row r="593">
          <cell r="B593" t="str">
            <v>苏保海</v>
          </cell>
          <cell r="C593" t="str">
            <v>深圳/深圳营销中心/深圳营销8部</v>
          </cell>
          <cell r="D593" t="str">
            <v>	440882199401171857</v>
          </cell>
        </row>
        <row r="594">
          <cell r="B594" t="str">
            <v>杨汝桐</v>
          </cell>
          <cell r="C594" t="str">
            <v>深圳/深圳营销中心/深圳营销8部</v>
          </cell>
          <cell r="D594" t="str">
            <v>	441701199803190425</v>
          </cell>
        </row>
        <row r="595">
          <cell r="B595" t="str">
            <v>李文卫</v>
          </cell>
          <cell r="C595" t="str">
            <v>深圳/深圳营销中心/深圳营销8部</v>
          </cell>
          <cell r="D595" t="str">
            <v>	430426200103037861</v>
          </cell>
        </row>
        <row r="596">
          <cell r="B596" t="str">
            <v>黄靖</v>
          </cell>
          <cell r="C596" t="str">
            <v>广州/广州销售中心</v>
          </cell>
          <cell r="D596" t="str">
            <v>	362101197707130018</v>
          </cell>
        </row>
        <row r="597">
          <cell r="B597" t="str">
            <v>郑盛奎</v>
          </cell>
          <cell r="C597" t="str">
            <v>广州/广州销售中心</v>
          </cell>
          <cell r="D597" t="str">
            <v>	441522198012101058</v>
          </cell>
        </row>
        <row r="598">
          <cell r="B598" t="str">
            <v>刘奇</v>
          </cell>
          <cell r="C598" t="str">
            <v>广州/广州销售中心</v>
          </cell>
          <cell r="D598" t="str">
            <v>	320323198202184058</v>
          </cell>
        </row>
        <row r="599">
          <cell r="B599" t="str">
            <v>涂勇</v>
          </cell>
          <cell r="C599" t="str">
            <v>广州/广州销售中心/广州市场部/广州市场1组</v>
          </cell>
          <cell r="D599" t="str">
            <v>	362522198612126014</v>
          </cell>
        </row>
        <row r="600">
          <cell r="B600" t="str">
            <v>李子昊</v>
          </cell>
          <cell r="C600" t="str">
            <v>广州/广州销售中心/广州市场部/广州市场1组</v>
          </cell>
          <cell r="D600" t="str">
            <v>	440181199202024817</v>
          </cell>
        </row>
        <row r="601">
          <cell r="B601" t="str">
            <v>张森龙</v>
          </cell>
          <cell r="C601" t="str">
            <v>广州/广州销售中心/广州市场部/广州市场1组</v>
          </cell>
          <cell r="D601" t="str">
            <v>	445224199005103391</v>
          </cell>
        </row>
        <row r="602">
          <cell r="B602" t="str">
            <v>谭田燕</v>
          </cell>
          <cell r="C602" t="str">
            <v>广州/广州销售中心/广州市场部/广州市场1组</v>
          </cell>
          <cell r="D602" t="str">
            <v>	440281198501032826</v>
          </cell>
        </row>
        <row r="603">
          <cell r="B603" t="str">
            <v>何正阳</v>
          </cell>
          <cell r="C603" t="str">
            <v>广州/广州销售中心/广州市场部/广州市场1组</v>
          </cell>
          <cell r="D603" t="str">
            <v>	44098219950911629X</v>
          </cell>
        </row>
        <row r="604">
          <cell r="B604" t="str">
            <v>郭键敏</v>
          </cell>
          <cell r="C604" t="str">
            <v>广州/广州销售中心/广州市场部/广州市场1组</v>
          </cell>
          <cell r="D604" t="str">
            <v>	440181199404100937</v>
          </cell>
        </row>
        <row r="605">
          <cell r="B605" t="str">
            <v>何彩霞</v>
          </cell>
          <cell r="C605" t="str">
            <v>广州/广州销售中心/广州市场部/广州市场1组</v>
          </cell>
          <cell r="D605" t="str">
            <v>	440702199301291520</v>
          </cell>
        </row>
        <row r="606">
          <cell r="B606" t="str">
            <v>邹海钧</v>
          </cell>
          <cell r="C606" t="str">
            <v>广州/广州销售中心/广州市场部/广州市场1组</v>
          </cell>
          <cell r="D606" t="str">
            <v>	430423198909125554</v>
          </cell>
        </row>
        <row r="607">
          <cell r="B607" t="str">
            <v>张萍</v>
          </cell>
          <cell r="C607" t="str">
            <v>广州/广州销售中心/广州市场部/广州市场1组</v>
          </cell>
          <cell r="D607" t="str">
            <v>	445224199111063063</v>
          </cell>
        </row>
        <row r="608">
          <cell r="B608" t="str">
            <v>邱修贤</v>
          </cell>
          <cell r="C608" t="str">
            <v>广州/广州销售中心/广州市场部/广州市场1组</v>
          </cell>
          <cell r="D608" t="str">
            <v>	360732199808153619</v>
          </cell>
        </row>
        <row r="609">
          <cell r="B609" t="str">
            <v>陈思杰</v>
          </cell>
          <cell r="C609" t="str">
            <v>广州/广州销售中心/广州市场部/广州市场1组</v>
          </cell>
          <cell r="D609" t="str">
            <v>	440923199405191957</v>
          </cell>
        </row>
        <row r="610">
          <cell r="B610" t="str">
            <v>王勇杰</v>
          </cell>
          <cell r="C610" t="str">
            <v>广州/广州销售中心/广州市场部/广州市场1组</v>
          </cell>
          <cell r="D610" t="str">
            <v>	440582200006087435</v>
          </cell>
        </row>
        <row r="611">
          <cell r="B611" t="str">
            <v>曾全</v>
          </cell>
          <cell r="C611" t="str">
            <v>广州/广州销售中心/广州市场部/广州市场1组</v>
          </cell>
          <cell r="D611" t="str">
            <v>	440223199811104312</v>
          </cell>
        </row>
        <row r="612">
          <cell r="B612" t="str">
            <v>杨理昆</v>
          </cell>
          <cell r="C612" t="str">
            <v>广州/广州销售中心/广州市场部/广州市场1组</v>
          </cell>
          <cell r="D612" t="str">
            <v>	431281199910284614</v>
          </cell>
        </row>
        <row r="613">
          <cell r="B613" t="str">
            <v>吴志华</v>
          </cell>
          <cell r="C613" t="str">
            <v>广州/广州销售中心/广州市场部/广州市场2组</v>
          </cell>
          <cell r="D613" t="str">
            <v>	441481199003113611</v>
          </cell>
        </row>
        <row r="614">
          <cell r="B614" t="str">
            <v>肖曼平</v>
          </cell>
          <cell r="C614" t="str">
            <v>广州/广州销售中心/广州市场部/广州市场2组</v>
          </cell>
          <cell r="D614" t="str">
            <v>	441324199511022318</v>
          </cell>
        </row>
        <row r="615">
          <cell r="B615" t="str">
            <v>钟文</v>
          </cell>
          <cell r="C615" t="str">
            <v>广州/广州销售中心/广州市场部/广州市场2组</v>
          </cell>
          <cell r="D615" t="str">
            <v>	360781199706262010</v>
          </cell>
        </row>
        <row r="616">
          <cell r="B616" t="str">
            <v>黄燕强</v>
          </cell>
          <cell r="C616" t="str">
            <v>广州/广州销售中心/广州市场部/广州市场2组</v>
          </cell>
          <cell r="D616" t="str">
            <v>	441581199308145791</v>
          </cell>
        </row>
        <row r="617">
          <cell r="B617" t="str">
            <v>郭梓源</v>
          </cell>
          <cell r="C617" t="str">
            <v>广州/广州销售中心/广州市场部/广州市场2组</v>
          </cell>
          <cell r="D617" t="str">
            <v>	445121199606194538</v>
          </cell>
        </row>
        <row r="618">
          <cell r="B618" t="str">
            <v>田云双</v>
          </cell>
          <cell r="C618" t="str">
            <v>广州/广州销售中心/广州市场部/广州市场2组</v>
          </cell>
          <cell r="D618" t="str">
            <v>	421022200102111523</v>
          </cell>
        </row>
        <row r="619">
          <cell r="B619" t="str">
            <v>蔡坚平</v>
          </cell>
          <cell r="C619" t="str">
            <v>广州/广州销售中心/广州市场部/广州市场2组</v>
          </cell>
          <cell r="D619" t="str">
            <v>	440882199304281894</v>
          </cell>
        </row>
        <row r="620">
          <cell r="B620" t="str">
            <v>孟凡泽</v>
          </cell>
          <cell r="C620" t="str">
            <v>广州/广州销售中心/广州市场部/广州市场2组</v>
          </cell>
          <cell r="D620" t="str">
            <v>	220183200006196037</v>
          </cell>
        </row>
        <row r="621">
          <cell r="B621" t="str">
            <v>邱科深</v>
          </cell>
          <cell r="C621" t="str">
            <v>广州/广州销售中心/广州业务部/广州业务1组</v>
          </cell>
          <cell r="D621" t="str">
            <v>	440981198504224418</v>
          </cell>
        </row>
        <row r="622">
          <cell r="B622" t="str">
            <v>黄明艺</v>
          </cell>
          <cell r="C622" t="str">
            <v>广州/广州销售中心/广州业务部/广州业务1组</v>
          </cell>
          <cell r="D622" t="str">
            <v>	440881198406241817</v>
          </cell>
        </row>
        <row r="623">
          <cell r="B623" t="str">
            <v>胡秋月</v>
          </cell>
          <cell r="C623" t="str">
            <v>广州/广州销售中心/广州业务部/广州业务1组</v>
          </cell>
          <cell r="D623" t="str">
            <v>	440981198607194645</v>
          </cell>
        </row>
        <row r="624">
          <cell r="B624" t="str">
            <v>刘佳谊</v>
          </cell>
          <cell r="C624" t="str">
            <v>广州/广州销售中心/广州业务部/广州业务1组</v>
          </cell>
          <cell r="D624" t="str">
            <v>	445122200112250423</v>
          </cell>
        </row>
        <row r="625">
          <cell r="B625" t="str">
            <v>张冬梅</v>
          </cell>
          <cell r="C625" t="str">
            <v>广州/广州销售中心/广州业务部/广州业务1组</v>
          </cell>
          <cell r="D625" t="str">
            <v>	440983199207176023</v>
          </cell>
        </row>
        <row r="626">
          <cell r="B626" t="str">
            <v>刘育铭</v>
          </cell>
          <cell r="C626" t="str">
            <v>广州/广州销售中心/广州业务部/广州业务1组</v>
          </cell>
          <cell r="D626" t="str">
            <v>	440923199806080019</v>
          </cell>
        </row>
        <row r="627">
          <cell r="B627" t="str">
            <v>庞康绍</v>
          </cell>
          <cell r="C627" t="str">
            <v>广州/广州销售中心/广州业务部/广州业务1组</v>
          </cell>
          <cell r="D627" t="str">
            <v>	440881199911181450</v>
          </cell>
        </row>
        <row r="628">
          <cell r="B628" t="str">
            <v>陈淇</v>
          </cell>
          <cell r="C628" t="str">
            <v>广州/广州销售中心/广州业务部/广州业务1组</v>
          </cell>
          <cell r="D628" t="str">
            <v>	440883199703181934</v>
          </cell>
        </row>
        <row r="629">
          <cell r="B629" t="str">
            <v>李树波</v>
          </cell>
          <cell r="C629" t="str">
            <v>广州/广州销售中心/广州业务部/广州业务2组</v>
          </cell>
          <cell r="D629" t="str">
            <v>	445281198810253352</v>
          </cell>
        </row>
        <row r="630">
          <cell r="B630" t="str">
            <v>武富强</v>
          </cell>
          <cell r="C630" t="str">
            <v>广州/广州销售中心/广州业务部/广州业务2组</v>
          </cell>
          <cell r="D630" t="str">
            <v>	41282419880114061X</v>
          </cell>
        </row>
        <row r="631">
          <cell r="B631" t="str">
            <v>万登林</v>
          </cell>
          <cell r="C631" t="str">
            <v>广州/广州销售中心/广州业务部/广州业务2组</v>
          </cell>
          <cell r="D631" t="str">
            <v>	420921199204083419</v>
          </cell>
        </row>
        <row r="632">
          <cell r="B632" t="str">
            <v>曾少玲</v>
          </cell>
          <cell r="C632" t="str">
            <v>广州/广州销售中心/广州业务部/广州业务2组</v>
          </cell>
          <cell r="D632" t="str">
            <v>	440184199610083620</v>
          </cell>
        </row>
        <row r="633">
          <cell r="B633" t="str">
            <v>严穗康</v>
          </cell>
          <cell r="C633" t="str">
            <v>广州/广州销售中心/广州业务部/广州业务2组</v>
          </cell>
          <cell r="D633" t="str">
            <v>	360734199804244719</v>
          </cell>
        </row>
        <row r="634">
          <cell r="B634" t="str">
            <v>许胜棋</v>
          </cell>
          <cell r="C634" t="str">
            <v>广州/广州销售中心/广州业务部/广州业务2组</v>
          </cell>
          <cell r="D634" t="str">
            <v>	441721199111122013</v>
          </cell>
        </row>
        <row r="635">
          <cell r="B635" t="str">
            <v>李雪华</v>
          </cell>
          <cell r="C635" t="str">
            <v>广州/广州销售中心/广州业务部/广州业务2组</v>
          </cell>
          <cell r="D635" t="str">
            <v>	441224199303092623</v>
          </cell>
        </row>
        <row r="636">
          <cell r="B636" t="str">
            <v>潘杰</v>
          </cell>
          <cell r="C636" t="str">
            <v>广州/广州销售中心/广州业务部/广州业务2组</v>
          </cell>
          <cell r="D636" t="str">
            <v>	622826199404281036</v>
          </cell>
        </row>
        <row r="637">
          <cell r="B637" t="str">
            <v>林敏霞</v>
          </cell>
          <cell r="C637" t="str">
            <v>广州/广州销售中心/广州业务部/广州业务2组</v>
          </cell>
          <cell r="D637" t="str">
            <v>	440881200403165521</v>
          </cell>
        </row>
        <row r="638">
          <cell r="B638" t="str">
            <v>陈金龙</v>
          </cell>
          <cell r="C638" t="str">
            <v>广州/广州销售中心/广州业务部/广州业务2组</v>
          </cell>
          <cell r="D638" t="str">
            <v>	440902199703281633</v>
          </cell>
        </row>
        <row r="639">
          <cell r="B639" t="str">
            <v>汪紫莹</v>
          </cell>
          <cell r="C639" t="str">
            <v>广州/广州销售中心/广州业务部/广州业务2组</v>
          </cell>
          <cell r="D639" t="str">
            <v>	440224199708261607</v>
          </cell>
        </row>
        <row r="640">
          <cell r="B640" t="str">
            <v>邱洋涛</v>
          </cell>
          <cell r="C640" t="str">
            <v>广州/广州销售中心/广州业务部/广州业务2组</v>
          </cell>
          <cell r="D640" t="str">
            <v>	445281200306182831</v>
          </cell>
        </row>
        <row r="641">
          <cell r="B641" t="str">
            <v>李坦其</v>
          </cell>
          <cell r="C641" t="str">
            <v>广州/广州销售中心/广州业务部/广州业务2组</v>
          </cell>
          <cell r="D641" t="str">
            <v>	441322199510150235</v>
          </cell>
        </row>
        <row r="642">
          <cell r="B642" t="str">
            <v>林嘉玲</v>
          </cell>
          <cell r="C642" t="str">
            <v>广州/广州销售中心/广州业务部/广州业务2组</v>
          </cell>
          <cell r="D642" t="str">
            <v>	44522220020226404X</v>
          </cell>
        </row>
        <row r="643">
          <cell r="B643" t="str">
            <v>温利梅</v>
          </cell>
          <cell r="C643" t="str">
            <v>广州/广州销售中心/广州业务部/广州业务2组</v>
          </cell>
          <cell r="D643" t="str">
            <v>	441424200107192244</v>
          </cell>
        </row>
        <row r="644">
          <cell r="B644" t="str">
            <v>罗君</v>
          </cell>
          <cell r="C644" t="str">
            <v>广州/广州销售中心/广州商务部/广州商务1组</v>
          </cell>
          <cell r="D644" t="str">
            <v>	511323198409175171</v>
          </cell>
        </row>
        <row r="645">
          <cell r="B645" t="str">
            <v>李定金</v>
          </cell>
          <cell r="C645" t="str">
            <v>广州/广州销售中心/广州商务部/广州商务1组</v>
          </cell>
          <cell r="D645" t="str">
            <v>	441702199203061722</v>
          </cell>
        </row>
        <row r="646">
          <cell r="B646" t="str">
            <v>郭永俊</v>
          </cell>
          <cell r="C646" t="str">
            <v>广州/广州销售中心/广州商务部/广州商务1组</v>
          </cell>
          <cell r="D646" t="str">
            <v>	440981199211062237</v>
          </cell>
        </row>
        <row r="647">
          <cell r="B647" t="str">
            <v>何宇峰</v>
          </cell>
          <cell r="C647" t="str">
            <v>广州/广州销售中心/广州商务部/广州商务1组</v>
          </cell>
          <cell r="D647" t="str">
            <v>	421202199110275317</v>
          </cell>
        </row>
        <row r="648">
          <cell r="B648" t="str">
            <v>蔡颖莉</v>
          </cell>
          <cell r="C648" t="str">
            <v>广州/广州销售中心/广州商务部/广州商务1组</v>
          </cell>
          <cell r="D648" t="str">
            <v>	440112198912091224</v>
          </cell>
        </row>
        <row r="649">
          <cell r="B649" t="str">
            <v>许飞云</v>
          </cell>
          <cell r="C649" t="str">
            <v>广州/广州销售中心/广州商务部/广州商务1组</v>
          </cell>
          <cell r="D649" t="str">
            <v>	36250219970121762X</v>
          </cell>
        </row>
        <row r="650">
          <cell r="B650" t="str">
            <v>高丽红</v>
          </cell>
          <cell r="C650" t="str">
            <v>广州/广州销售中心/广州商务部/广州商务1组</v>
          </cell>
          <cell r="D650" t="str">
            <v>	440102199601045628</v>
          </cell>
        </row>
        <row r="651">
          <cell r="B651" t="str">
            <v>胡俊平</v>
          </cell>
          <cell r="C651" t="str">
            <v>广州/广州销售中心/广州商务部/广州商务1组</v>
          </cell>
          <cell r="D651" t="str">
            <v>	441521200304138817</v>
          </cell>
        </row>
        <row r="652">
          <cell r="B652" t="str">
            <v>谢雪滢</v>
          </cell>
          <cell r="C652" t="str">
            <v>广州/广州销售中心/广州商务部/广州商务1组</v>
          </cell>
          <cell r="D652" t="str">
            <v>	445322200109153746</v>
          </cell>
        </row>
        <row r="653">
          <cell r="B653" t="str">
            <v>刘润丰</v>
          </cell>
          <cell r="C653" t="str">
            <v>广州/广州销售中心/广州商务部/广州商务1组</v>
          </cell>
          <cell r="D653" t="str">
            <v>	360734199506050019</v>
          </cell>
        </row>
        <row r="654">
          <cell r="B654" t="str">
            <v>简嘉进</v>
          </cell>
          <cell r="C654" t="str">
            <v>广州/广州销售中心/广州商务部/广州商务1组</v>
          </cell>
          <cell r="D654" t="str">
            <v>	441581200008250798</v>
          </cell>
        </row>
        <row r="655">
          <cell r="B655" t="str">
            <v>黄裕权</v>
          </cell>
          <cell r="C655" t="str">
            <v>广州/广州销售中心/广州商务部/广州商务2组</v>
          </cell>
          <cell r="D655" t="str">
            <v>	440602199008130319</v>
          </cell>
        </row>
        <row r="656">
          <cell r="B656" t="str">
            <v>白惠文</v>
          </cell>
          <cell r="C656" t="str">
            <v>广州/广州销售中心/广州商务部/广州商务2组</v>
          </cell>
          <cell r="D656" t="str">
            <v>	230703198610110415</v>
          </cell>
        </row>
        <row r="657">
          <cell r="B657" t="str">
            <v>张俊辉</v>
          </cell>
          <cell r="C657" t="str">
            <v>广州/广州销售中心/广州商务部/广州商务2组</v>
          </cell>
          <cell r="D657" t="str">
            <v>	440104199410192214</v>
          </cell>
        </row>
        <row r="658">
          <cell r="B658" t="str">
            <v>梁莹莹</v>
          </cell>
          <cell r="C658" t="str">
            <v>广州/广州销售中心/广州商务部/广州商务2组</v>
          </cell>
          <cell r="D658" t="str">
            <v>	441781199210272224</v>
          </cell>
        </row>
        <row r="659">
          <cell r="B659" t="str">
            <v>余锐群</v>
          </cell>
          <cell r="C659" t="str">
            <v>广州/广州销售中心/广州商务部/广州商务2组</v>
          </cell>
          <cell r="D659" t="str">
            <v>	445281199612022777</v>
          </cell>
        </row>
        <row r="660">
          <cell r="B660" t="str">
            <v>陈俊</v>
          </cell>
          <cell r="C660" t="str">
            <v>广州/广州销售中心/广州商务部/广州商务2组</v>
          </cell>
          <cell r="D660" t="str">
            <v>	36073419950613479X</v>
          </cell>
        </row>
        <row r="661">
          <cell r="B661" t="str">
            <v>黄期寿</v>
          </cell>
          <cell r="C661" t="str">
            <v>广州/广州销售中心/广州商务部/广州商务2组</v>
          </cell>
          <cell r="D661" t="str">
            <v>	360782199707130075</v>
          </cell>
        </row>
        <row r="662">
          <cell r="B662" t="str">
            <v>张小妹</v>
          </cell>
          <cell r="C662" t="str">
            <v>广州/广州销售中心/广州商务部/广州商务2组</v>
          </cell>
          <cell r="D662" t="str">
            <v>	445122200006161224</v>
          </cell>
        </row>
        <row r="663">
          <cell r="B663" t="str">
            <v>刘浩贤</v>
          </cell>
          <cell r="C663" t="str">
            <v>广州/广州销售中心/广州商务部/广州商务2组</v>
          </cell>
          <cell r="D663" t="str">
            <v>	440106199911244716</v>
          </cell>
        </row>
        <row r="664">
          <cell r="B664" t="str">
            <v>袁振华</v>
          </cell>
          <cell r="C664" t="str">
            <v>广州/广州销售中心/广州商务部/广州商务2组</v>
          </cell>
          <cell r="D664" t="str">
            <v>	450802199710011216</v>
          </cell>
        </row>
        <row r="665">
          <cell r="B665" t="str">
            <v>王奕生</v>
          </cell>
          <cell r="C665" t="str">
            <v>广州/广州销售中心/广州商务部/广州商务2组</v>
          </cell>
          <cell r="D665" t="str">
            <v>	440583199804151017</v>
          </cell>
        </row>
        <row r="666">
          <cell r="B666" t="str">
            <v>梁晓嫦</v>
          </cell>
          <cell r="C666" t="str">
            <v>广州/广州销售中心/广州商务部/广州商务2组</v>
          </cell>
          <cell r="D666" t="str">
            <v>	441224199809100563</v>
          </cell>
        </row>
        <row r="667">
          <cell r="B667" t="str">
            <v>姜超</v>
          </cell>
          <cell r="C667" t="str">
            <v>青岛/青岛营销中心/青岛营销3部</v>
          </cell>
          <cell r="D667" t="str">
            <v>	370202198604051815</v>
          </cell>
        </row>
        <row r="668">
          <cell r="B668" t="str">
            <v>谭春晖</v>
          </cell>
          <cell r="C668" t="str">
            <v>青岛/青岛营销中心/青岛营销3部</v>
          </cell>
          <cell r="D668" t="str">
            <v>	37020319840307462X</v>
          </cell>
        </row>
        <row r="669">
          <cell r="B669" t="str">
            <v>李晓慧</v>
          </cell>
          <cell r="C669" t="str">
            <v>青岛/青岛营销中心/青岛营销3部</v>
          </cell>
          <cell r="D669" t="str">
            <v>	371327199708230947</v>
          </cell>
        </row>
        <row r="670">
          <cell r="B670" t="str">
            <v>赵雪阳</v>
          </cell>
          <cell r="C670" t="str">
            <v>青岛/青岛营销中心/青岛营销3部</v>
          </cell>
          <cell r="D670" t="str">
            <v>	370883200212233610</v>
          </cell>
        </row>
        <row r="671">
          <cell r="B671" t="str">
            <v>魏征</v>
          </cell>
          <cell r="C671" t="str">
            <v>深圳/深圳综合部/深圳人力资源部</v>
          </cell>
          <cell r="D671" t="str">
            <v>	411102199201150125</v>
          </cell>
        </row>
        <row r="672">
          <cell r="B672" t="str">
            <v>张银燕</v>
          </cell>
          <cell r="C672" t="str">
            <v>深圳/深圳综合部/深圳人力资源部</v>
          </cell>
          <cell r="D672" t="str">
            <v>	445122199606050629</v>
          </cell>
        </row>
        <row r="673">
          <cell r="B673" t="str">
            <v>罗锦霞</v>
          </cell>
          <cell r="C673" t="str">
            <v>深圳/深圳综合部/深圳人力资源部</v>
          </cell>
          <cell r="D673" t="str">
            <v>	441523199805166784</v>
          </cell>
        </row>
        <row r="674">
          <cell r="B674" t="str">
            <v>余嘉豪</v>
          </cell>
          <cell r="C674" t="str">
            <v>深圳/深圳综合部/深圳人力资源部</v>
          </cell>
          <cell r="D674" t="str">
            <v>	441521199109054436</v>
          </cell>
        </row>
        <row r="675">
          <cell r="B675" t="str">
            <v>梁薇</v>
          </cell>
          <cell r="C675" t="str">
            <v>深圳/深圳综合部/深圳人力资源部</v>
          </cell>
          <cell r="D675" t="str">
            <v>	452427199610063323</v>
          </cell>
        </row>
        <row r="676">
          <cell r="B676" t="str">
            <v>丁为</v>
          </cell>
          <cell r="C676" t="str">
            <v>深圳/深圳海外开发部/深圳海外市场部</v>
          </cell>
          <cell r="D676" t="str">
            <v>	360502198801032212</v>
          </cell>
        </row>
        <row r="677">
          <cell r="B677" t="str">
            <v>陈秋燕</v>
          </cell>
          <cell r="C677" t="str">
            <v>深圳/深圳海外开发部/深圳海外市场部</v>
          </cell>
          <cell r="D677" t="str">
            <v>	445221198806105967</v>
          </cell>
        </row>
        <row r="678">
          <cell r="B678" t="str">
            <v>周芳</v>
          </cell>
          <cell r="C678" t="str">
            <v>深圳/深圳海外开发部/深圳海外市场部</v>
          </cell>
          <cell r="D678" t="str">
            <v>	430482199910246905</v>
          </cell>
        </row>
        <row r="679">
          <cell r="B679" t="str">
            <v>谢妞妞</v>
          </cell>
          <cell r="C679" t="str">
            <v>深圳/深圳海外开发部/深圳海外市场部</v>
          </cell>
          <cell r="D679" t="str">
            <v>	445122200007251221</v>
          </cell>
        </row>
        <row r="680">
          <cell r="B680" t="str">
            <v>陆纯</v>
          </cell>
          <cell r="C680" t="str">
            <v>深圳/深圳海外开发部/深圳海外业务1部</v>
          </cell>
          <cell r="D680" t="str">
            <v>	445121199304132024</v>
          </cell>
        </row>
        <row r="681">
          <cell r="B681" t="str">
            <v>刘珍凤</v>
          </cell>
          <cell r="C681" t="str">
            <v>深圳/深圳海外开发部/深圳海外业务1部</v>
          </cell>
          <cell r="D681" t="str">
            <v>	469030199308037022</v>
          </cell>
        </row>
        <row r="682">
          <cell r="B682" t="str">
            <v>杨敏丽</v>
          </cell>
          <cell r="C682" t="str">
            <v>深圳/深圳海外开发部/深圳海外业务1部</v>
          </cell>
          <cell r="D682" t="str">
            <v>	350626198810301028</v>
          </cell>
        </row>
        <row r="683">
          <cell r="B683" t="str">
            <v>范玲妹</v>
          </cell>
          <cell r="C683" t="str">
            <v>深圳/深圳海外开发部/深圳海外业务1部</v>
          </cell>
          <cell r="D683" t="str">
            <v>	421023198812030783</v>
          </cell>
        </row>
        <row r="684">
          <cell r="B684" t="str">
            <v>兰兴旺</v>
          </cell>
          <cell r="C684" t="str">
            <v>深圳/深圳海外开发部/深圳海外业务1部</v>
          </cell>
          <cell r="D684" t="str">
            <v>	362229199307292019</v>
          </cell>
        </row>
        <row r="685">
          <cell r="B685" t="str">
            <v>苏敏</v>
          </cell>
          <cell r="C685" t="str">
            <v>深圳/深圳海外开发部/深圳海外业务1部</v>
          </cell>
          <cell r="D685" t="str">
            <v>	441422199309023168</v>
          </cell>
        </row>
        <row r="686">
          <cell r="B686" t="str">
            <v>黄莉</v>
          </cell>
          <cell r="C686" t="str">
            <v>深圳/深圳海外开发部/深圳海外业务2部</v>
          </cell>
          <cell r="D686" t="str">
            <v>	441827198703256823</v>
          </cell>
        </row>
        <row r="687">
          <cell r="B687" t="str">
            <v>陈强</v>
          </cell>
          <cell r="C687" t="str">
            <v>深圳/深圳海外开发部/深圳海外业务2部</v>
          </cell>
          <cell r="D687" t="str">
            <v>	422201199305110832</v>
          </cell>
        </row>
        <row r="688">
          <cell r="B688" t="str">
            <v>郑桃李</v>
          </cell>
          <cell r="C688" t="str">
            <v>深圳/深圳海外开发部/深圳海外业务2部</v>
          </cell>
          <cell r="D688" t="str">
            <v>	44082319931009506X</v>
          </cell>
        </row>
        <row r="689">
          <cell r="B689" t="str">
            <v>黄卉</v>
          </cell>
          <cell r="C689" t="str">
            <v>深圳/深圳海外开发部/深圳海外操作部</v>
          </cell>
          <cell r="D689" t="str">
            <v>	362430199105181528</v>
          </cell>
        </row>
        <row r="690">
          <cell r="B690" t="str">
            <v>濮瑞欢</v>
          </cell>
          <cell r="C690" t="str">
            <v>深圳/深圳海外开发部/深圳海外操作部</v>
          </cell>
          <cell r="D690" t="str">
            <v>	441421199609061928</v>
          </cell>
        </row>
        <row r="691">
          <cell r="B691" t="str">
            <v>覃静雯</v>
          </cell>
          <cell r="C691" t="str">
            <v>深圳/深圳海外开发部/深圳海外操作部</v>
          </cell>
          <cell r="D691" t="str">
            <v>	450922199807240905</v>
          </cell>
        </row>
        <row r="692">
          <cell r="B692" t="str">
            <v>孙亚杰</v>
          </cell>
          <cell r="C692" t="str">
            <v>深圳/深圳海外开发部/深圳海外操作部</v>
          </cell>
          <cell r="D692" t="str">
            <v>	340103199706023524</v>
          </cell>
        </row>
        <row r="693">
          <cell r="B693" t="str">
            <v>罗斯敏</v>
          </cell>
          <cell r="C693" t="str">
            <v>深圳/深圳海外开发部/深圳海外操作部</v>
          </cell>
          <cell r="D693" t="str">
            <v>	44023319941109500X</v>
          </cell>
        </row>
        <row r="694">
          <cell r="B694" t="str">
            <v>郑舒婷</v>
          </cell>
          <cell r="C694" t="str">
            <v>深圳/深圳海外开发部/深圳海外操作部</v>
          </cell>
          <cell r="D694" t="str">
            <v>	440582200004293622</v>
          </cell>
        </row>
        <row r="695">
          <cell r="B695" t="str">
            <v>郑雯</v>
          </cell>
          <cell r="C695" t="str">
            <v>深圳/深圳海外开发部/深圳海外操作部</v>
          </cell>
          <cell r="D695" t="str">
            <v>	441302199908153027</v>
          </cell>
        </row>
        <row r="696">
          <cell r="B696" t="str">
            <v>蔡滢滢</v>
          </cell>
          <cell r="C696" t="str">
            <v>深圳/深圳海外开发部/深圳海外操作部</v>
          </cell>
          <cell r="D696" t="str">
            <v>	441581199904213025</v>
          </cell>
        </row>
        <row r="697">
          <cell r="B697" t="str">
            <v>邱柔</v>
          </cell>
          <cell r="C697" t="str">
            <v>深圳/深圳海外开发部/深圳海外操作部</v>
          </cell>
          <cell r="D697" t="str">
            <v>	441721200108203029</v>
          </cell>
        </row>
        <row r="698">
          <cell r="B698" t="str">
            <v>黄晓柳</v>
          </cell>
          <cell r="C698" t="str">
            <v>深圳/深圳海外开发部/深圳海外操作部</v>
          </cell>
          <cell r="D698" t="str">
            <v>	445122200210255025</v>
          </cell>
        </row>
        <row r="699">
          <cell r="B699" t="str">
            <v>余婷</v>
          </cell>
          <cell r="C699" t="str">
            <v>深圳/深圳海外开发部/深圳海外客服部</v>
          </cell>
          <cell r="D699" t="str">
            <v>	421022198910013948</v>
          </cell>
        </row>
        <row r="700">
          <cell r="B700" t="str">
            <v>林明婷</v>
          </cell>
          <cell r="C700" t="str">
            <v>深圳/深圳海外开发部/深圳海外客服部</v>
          </cell>
          <cell r="D700" t="str">
            <v>	42118119911001132X</v>
          </cell>
        </row>
        <row r="701">
          <cell r="B701" t="str">
            <v>詹翠婷</v>
          </cell>
          <cell r="C701" t="str">
            <v>深圳/深圳海外开发部/深圳海外客服部</v>
          </cell>
          <cell r="D701" t="str">
            <v>	445122198906130108</v>
          </cell>
        </row>
        <row r="702">
          <cell r="B702" t="str">
            <v>廖雪萍</v>
          </cell>
          <cell r="C702" t="str">
            <v>深圳/深圳海外开发部/深圳海外客服部</v>
          </cell>
          <cell r="D702" t="str">
            <v>	450122199904032522</v>
          </cell>
        </row>
        <row r="703">
          <cell r="B703" t="str">
            <v>林燕欣</v>
          </cell>
          <cell r="C703" t="str">
            <v>深圳/深圳海外开发部/深圳海外客服部</v>
          </cell>
          <cell r="D703" t="str">
            <v>	440506199905030721</v>
          </cell>
        </row>
        <row r="704">
          <cell r="B704" t="str">
            <v>余蒙杰</v>
          </cell>
          <cell r="C704" t="str">
            <v>宁波/宁波销售中心/宁波业务1部</v>
          </cell>
          <cell r="D704" t="str">
            <v>	330227198909116472</v>
          </cell>
        </row>
        <row r="705">
          <cell r="B705" t="str">
            <v>刘昌焱</v>
          </cell>
          <cell r="C705" t="str">
            <v>宁波/宁波销售中心/宁波业务1部</v>
          </cell>
          <cell r="D705" t="str">
            <v>	33022619940826079X</v>
          </cell>
        </row>
        <row r="706">
          <cell r="B706" t="str">
            <v>赵越</v>
          </cell>
          <cell r="C706" t="str">
            <v>宁波/宁波销售中心/宁波业务1部</v>
          </cell>
          <cell r="D706" t="str">
            <v>	210902199611280024</v>
          </cell>
        </row>
        <row r="707">
          <cell r="B707" t="str">
            <v>王宁洋</v>
          </cell>
          <cell r="C707" t="str">
            <v>宁波/宁波销售中心/宁波业务1部</v>
          </cell>
          <cell r="D707" t="str">
            <v>	330206200010183114</v>
          </cell>
        </row>
        <row r="708">
          <cell r="B708" t="str">
            <v>郭学智</v>
          </cell>
          <cell r="C708" t="str">
            <v>宁波/宁波销售中心/宁波业务2部</v>
          </cell>
          <cell r="D708" t="str">
            <v>	331022198403120018</v>
          </cell>
        </row>
        <row r="709">
          <cell r="B709" t="str">
            <v>邵业锋</v>
          </cell>
          <cell r="C709" t="str">
            <v>宁波/宁波销售中心/宁波业务2部</v>
          </cell>
          <cell r="D709" t="str">
            <v>	33082119941022422X</v>
          </cell>
        </row>
        <row r="710">
          <cell r="B710" t="str">
            <v>陈天涯</v>
          </cell>
          <cell r="C710" t="str">
            <v>宁波/宁波销售中心/宁波业务2部</v>
          </cell>
          <cell r="D710" t="str">
            <v>	330281199305141717</v>
          </cell>
        </row>
        <row r="711">
          <cell r="B711" t="str">
            <v>王凯</v>
          </cell>
          <cell r="C711" t="str">
            <v>宁波/宁波销售中心/宁波业务2部</v>
          </cell>
          <cell r="D711" t="str">
            <v>	36220419990326691X</v>
          </cell>
        </row>
        <row r="712">
          <cell r="B712" t="str">
            <v>虞芝雯</v>
          </cell>
          <cell r="C712" t="str">
            <v>宁波/宁波销售中心/宁波业务2部</v>
          </cell>
          <cell r="D712" t="str">
            <v>	330206200201143123</v>
          </cell>
        </row>
        <row r="713">
          <cell r="B713" t="str">
            <v>陈婷婷</v>
          </cell>
          <cell r="C713" t="str">
            <v>宁波/宁波销售中心/宁波业务2部</v>
          </cell>
          <cell r="D713" t="str">
            <v>	360781200007055827</v>
          </cell>
        </row>
        <row r="714">
          <cell r="B714" t="str">
            <v>何晓锋</v>
          </cell>
          <cell r="C714" t="str">
            <v>宁波/宁波销售中心/宁波业务2部</v>
          </cell>
          <cell r="D714" t="str">
            <v>	330782200210265417</v>
          </cell>
        </row>
        <row r="715">
          <cell r="B715" t="str">
            <v>林波</v>
          </cell>
          <cell r="C715" t="str">
            <v>宁波/宁波销售中心/宁波业务3部</v>
          </cell>
          <cell r="D715" t="str">
            <v>	33022519851117037X</v>
          </cell>
        </row>
        <row r="716">
          <cell r="B716" t="str">
            <v>林勇</v>
          </cell>
          <cell r="C716" t="str">
            <v>宁波/宁波销售中心/宁波业务3部</v>
          </cell>
          <cell r="D716" t="str">
            <v>	330227199707305253</v>
          </cell>
        </row>
        <row r="717">
          <cell r="B717" t="str">
            <v>刘哲</v>
          </cell>
          <cell r="C717" t="str">
            <v>宁波/宁波销售中心/宁波业务3部</v>
          </cell>
          <cell r="D717" t="str">
            <v>	360103199804150715</v>
          </cell>
        </row>
        <row r="718">
          <cell r="B718" t="str">
            <v>方承阳</v>
          </cell>
          <cell r="C718" t="str">
            <v>宁波/宁波销售中心/宁波业务3部</v>
          </cell>
          <cell r="D718" t="str">
            <v>	360123199908052912</v>
          </cell>
        </row>
        <row r="719">
          <cell r="B719" t="str">
            <v>陈邦</v>
          </cell>
          <cell r="C719" t="str">
            <v>宁波/宁波销售中心/宁波业务3部</v>
          </cell>
          <cell r="D719" t="str">
            <v>	330225200102033171</v>
          </cell>
        </row>
        <row r="720">
          <cell r="B720" t="str">
            <v>王瑜</v>
          </cell>
          <cell r="C720" t="str">
            <v>宁波/宁波销售中心/宁波业务3部</v>
          </cell>
          <cell r="D720" t="str">
            <v>	330227200008255416</v>
          </cell>
        </row>
        <row r="721">
          <cell r="B721" t="str">
            <v>钱龑</v>
          </cell>
          <cell r="C721" t="str">
            <v>宁波/宁波销售中心/宁波培训组</v>
          </cell>
          <cell r="D721" t="str">
            <v>	330781200102152312</v>
          </cell>
        </row>
        <row r="722">
          <cell r="B722" t="str">
            <v>沈怡</v>
          </cell>
          <cell r="C722" t="str">
            <v>宁波/宁波销售中心/宁波培训组</v>
          </cell>
          <cell r="D722" t="str">
            <v>	330501200309207824</v>
          </cell>
        </row>
        <row r="723">
          <cell r="B723" t="str">
            <v>金渲科</v>
          </cell>
          <cell r="C723" t="str">
            <v>宁波/宁波销售中心/宁波培训组</v>
          </cell>
          <cell r="D723" t="str">
            <v>	330226200109122237</v>
          </cell>
        </row>
        <row r="724">
          <cell r="B724" t="str">
            <v>冯俊楠</v>
          </cell>
          <cell r="C724" t="str">
            <v>宁波/宁波销售中心/宁波培训组</v>
          </cell>
          <cell r="D724" t="str">
            <v>	420624200207211314</v>
          </cell>
        </row>
        <row r="725">
          <cell r="B725" t="str">
            <v>周轩皓</v>
          </cell>
          <cell r="C725" t="str">
            <v>宁波/宁波销售中心/宁波培训组</v>
          </cell>
          <cell r="D725" t="str">
            <v>	231202200109250016</v>
          </cell>
        </row>
        <row r="726">
          <cell r="B726" t="str">
            <v>陈灵芝</v>
          </cell>
          <cell r="C726" t="str">
            <v>宁波/宁波操作中心/宁波欧地中东印巴线</v>
          </cell>
          <cell r="D726" t="str">
            <v>	321281198706107645</v>
          </cell>
        </row>
        <row r="727">
          <cell r="B727" t="str">
            <v>童峥峥</v>
          </cell>
          <cell r="C727" t="str">
            <v>宁波/宁波操作中心/宁波欧地中东印巴线</v>
          </cell>
          <cell r="D727" t="str">
            <v>	330225198802023628</v>
          </cell>
        </row>
        <row r="728">
          <cell r="B728" t="str">
            <v>杨旭</v>
          </cell>
          <cell r="C728" t="str">
            <v>宁波/宁波操作中心/宁波欧地中东印巴线</v>
          </cell>
          <cell r="D728" t="str">
            <v>	231102199301150620</v>
          </cell>
        </row>
        <row r="729">
          <cell r="B729" t="str">
            <v>程淑娴</v>
          </cell>
          <cell r="C729" t="str">
            <v>宁波/宁波操作中心/宁波欧地中东印巴线</v>
          </cell>
          <cell r="D729" t="str">
            <v>	330225199809021283</v>
          </cell>
        </row>
        <row r="730">
          <cell r="B730" t="str">
            <v>江思佳</v>
          </cell>
          <cell r="C730" t="str">
            <v>宁波/宁波操作中心/宁波欧地中东印巴线</v>
          </cell>
          <cell r="D730" t="str">
            <v>	330283199804235227</v>
          </cell>
        </row>
        <row r="731">
          <cell r="B731" t="str">
            <v>袁丽明</v>
          </cell>
          <cell r="C731" t="str">
            <v>宁波/宁波操作中心/宁波欧地中东印巴线</v>
          </cell>
          <cell r="D731" t="str">
            <v>	342224199710091641</v>
          </cell>
        </row>
        <row r="732">
          <cell r="B732" t="str">
            <v>龚凯媛</v>
          </cell>
          <cell r="C732" t="str">
            <v>宁波/宁波操作中心/宁波欧地中东印巴线</v>
          </cell>
          <cell r="D732" t="str">
            <v>	330825200311100820</v>
          </cell>
        </row>
        <row r="733">
          <cell r="B733" t="str">
            <v>孙文华</v>
          </cell>
          <cell r="C733" t="str">
            <v>宁波/宁波操作中心/宁波欧地中东印巴线</v>
          </cell>
          <cell r="D733" t="str">
            <v>	411525200109169183</v>
          </cell>
        </row>
        <row r="734">
          <cell r="B734" t="str">
            <v>程孟蝶</v>
          </cell>
          <cell r="C734" t="str">
            <v>宁波/宁波操作中心/宁波欧地中东印巴线</v>
          </cell>
          <cell r="D734" t="str">
            <v>	411624200005223826</v>
          </cell>
        </row>
        <row r="735">
          <cell r="B735" t="str">
            <v>陈蛟</v>
          </cell>
          <cell r="C735" t="str">
            <v>宁波/宁波操作中心/宁波中南美美加澳非线</v>
          </cell>
          <cell r="D735" t="str">
            <v>	330206198310071413</v>
          </cell>
        </row>
        <row r="736">
          <cell r="B736" t="str">
            <v>葛赛群</v>
          </cell>
          <cell r="C736" t="str">
            <v>宁波/宁波操作中心/宁波中南美美加澳非线</v>
          </cell>
          <cell r="D736" t="str">
            <v>	330226198710204321</v>
          </cell>
        </row>
        <row r="737">
          <cell r="B737" t="str">
            <v>马楠</v>
          </cell>
          <cell r="C737" t="str">
            <v>宁波/宁波操作中心/宁波中南美美加澳非线</v>
          </cell>
          <cell r="D737" t="str">
            <v>	230224199702071627</v>
          </cell>
        </row>
        <row r="738">
          <cell r="B738" t="str">
            <v>王巧玲</v>
          </cell>
          <cell r="C738" t="str">
            <v>宁波/宁波操作中心/宁波中南美美加澳非线</v>
          </cell>
          <cell r="D738" t="str">
            <v>	330227199910311501</v>
          </cell>
        </row>
        <row r="739">
          <cell r="B739" t="str">
            <v>吕如萍</v>
          </cell>
          <cell r="C739" t="str">
            <v>宁波/宁波操作中心/宁波中南美美加澳非线</v>
          </cell>
          <cell r="D739" t="str">
            <v>	34122220010626822X</v>
          </cell>
        </row>
        <row r="740">
          <cell r="B740" t="str">
            <v>刘云</v>
          </cell>
          <cell r="C740" t="str">
            <v>宁波/宁波操作中心/宁波中南美美加澳非线</v>
          </cell>
          <cell r="D740" t="str">
            <v>	341623200210028347</v>
          </cell>
        </row>
        <row r="741">
          <cell r="B741" t="str">
            <v>杨梓楠</v>
          </cell>
          <cell r="C741" t="str">
            <v>宁波/宁波操作中心/宁波东南亚近洋吉大港线</v>
          </cell>
          <cell r="D741" t="str">
            <v>	230121199402250426</v>
          </cell>
        </row>
        <row r="742">
          <cell r="B742" t="str">
            <v>王卫红</v>
          </cell>
          <cell r="C742" t="str">
            <v>宁波/宁波操作中心/宁波东南亚近洋吉大港线</v>
          </cell>
          <cell r="D742" t="str">
            <v>	330624198905253325</v>
          </cell>
        </row>
        <row r="743">
          <cell r="B743" t="str">
            <v>张书会</v>
          </cell>
          <cell r="C743" t="str">
            <v>宁波/宁波操作中心/宁波东南亚近洋吉大港线</v>
          </cell>
          <cell r="D743" t="str">
            <v>	412722199109033523</v>
          </cell>
        </row>
        <row r="744">
          <cell r="B744" t="str">
            <v>王燕娜</v>
          </cell>
          <cell r="C744" t="str">
            <v>宁波/宁波操作中心/宁波东南亚近洋吉大港线</v>
          </cell>
          <cell r="D744" t="str">
            <v>	330226198602016083</v>
          </cell>
        </row>
        <row r="745">
          <cell r="B745" t="str">
            <v>应泽贝</v>
          </cell>
          <cell r="C745" t="str">
            <v>宁波/宁波操作中心/宁波东南亚近洋吉大港线</v>
          </cell>
          <cell r="D745" t="str">
            <v>	330282199611132196</v>
          </cell>
        </row>
        <row r="746">
          <cell r="B746" t="str">
            <v>朱苑</v>
          </cell>
          <cell r="C746" t="str">
            <v>宁波/宁波操作中心/宁波东南亚近洋吉大港线</v>
          </cell>
          <cell r="D746" t="str">
            <v>	330227199701226829</v>
          </cell>
        </row>
        <row r="747">
          <cell r="B747" t="str">
            <v>洪彦婷</v>
          </cell>
          <cell r="C747" t="str">
            <v>宁波/宁波操作中心/宁波东南亚近洋吉大港线</v>
          </cell>
          <cell r="D747" t="str">
            <v>	330227199601295368</v>
          </cell>
        </row>
        <row r="748">
          <cell r="B748" t="str">
            <v>竺蓓媛</v>
          </cell>
          <cell r="C748" t="str">
            <v>宁波/宁波操作中心/宁波东南亚近洋吉大港线</v>
          </cell>
          <cell r="D748" t="str">
            <v>	330227200211246486</v>
          </cell>
        </row>
        <row r="749">
          <cell r="B749" t="str">
            <v>周虎</v>
          </cell>
          <cell r="C749" t="str">
            <v>宁波/宁波操作中心/宁波海外客服</v>
          </cell>
          <cell r="D749" t="str">
            <v>	330205198611182719</v>
          </cell>
        </row>
        <row r="750">
          <cell r="B750" t="str">
            <v>李萍</v>
          </cell>
          <cell r="C750" t="str">
            <v>宁波/宁波操作中心/宁波海外客服</v>
          </cell>
          <cell r="D750" t="str">
            <v>	330204198709186025</v>
          </cell>
        </row>
        <row r="751">
          <cell r="B751" t="str">
            <v>朱闻愈</v>
          </cell>
          <cell r="C751" t="str">
            <v>宁波/宁波操作中心/宁波海外客服</v>
          </cell>
          <cell r="D751" t="str">
            <v>	33020319970124185X</v>
          </cell>
        </row>
        <row r="752">
          <cell r="B752" t="str">
            <v>钱俏燚</v>
          </cell>
          <cell r="C752" t="str">
            <v>宁波/宁波操作中心/宁波海外客服</v>
          </cell>
          <cell r="D752" t="str">
            <v>	330683199504188029</v>
          </cell>
        </row>
        <row r="753">
          <cell r="B753" t="str">
            <v>骆科林</v>
          </cell>
          <cell r="C753" t="str">
            <v>MG/MG综合部</v>
          </cell>
          <cell r="D753" t="str">
            <v>	441622197310144671</v>
          </cell>
        </row>
        <row r="754">
          <cell r="B754" t="str">
            <v>陈佳闽</v>
          </cell>
          <cell r="C754" t="str">
            <v>MG/MG操作部</v>
          </cell>
          <cell r="D754" t="str">
            <v>	360982199602206820</v>
          </cell>
        </row>
        <row r="755">
          <cell r="B755" t="str">
            <v>肖镇城</v>
          </cell>
          <cell r="C755" t="str">
            <v>MG/MG操作部</v>
          </cell>
          <cell r="D755" t="str">
            <v>	445122199706230635</v>
          </cell>
        </row>
        <row r="756">
          <cell r="B756" t="str">
            <v>莫倚琳</v>
          </cell>
          <cell r="C756" t="str">
            <v>MG/MG操作部</v>
          </cell>
          <cell r="D756" t="str">
            <v>	440902199706220043</v>
          </cell>
        </row>
        <row r="757">
          <cell r="B757" t="str">
            <v>林珊珊</v>
          </cell>
          <cell r="C757" t="str">
            <v>MG/MG操作部</v>
          </cell>
          <cell r="D757" t="str">
            <v>	441623200007080020</v>
          </cell>
        </row>
        <row r="758">
          <cell r="B758" t="str">
            <v>龚发俊</v>
          </cell>
          <cell r="C758" t="str">
            <v>MG/MG操作部</v>
          </cell>
          <cell r="D758" t="str">
            <v>	500237200101050372</v>
          </cell>
        </row>
        <row r="759">
          <cell r="B759" t="str">
            <v>吴太漩</v>
          </cell>
          <cell r="C759" t="str">
            <v>MG/MG销售部</v>
          </cell>
          <cell r="D759" t="str">
            <v>	440301198812222110</v>
          </cell>
        </row>
        <row r="760">
          <cell r="B760" t="str">
            <v>刘丽媚</v>
          </cell>
          <cell r="C760" t="str">
            <v>深圳/深圳海外开发部/深圳海外业务3部</v>
          </cell>
          <cell r="D760" t="str">
            <v>	441621198804133241</v>
          </cell>
        </row>
        <row r="761">
          <cell r="B761" t="str">
            <v>许华利</v>
          </cell>
          <cell r="C761" t="str">
            <v>深圳/深圳海外开发部/深圳海外业务3部</v>
          </cell>
          <cell r="D761" t="str">
            <v>	430421198809060033</v>
          </cell>
        </row>
        <row r="762">
          <cell r="B762" t="str">
            <v>詹巧玲</v>
          </cell>
          <cell r="C762" t="str">
            <v>深圳/深圳海外开发部/深圳海外业务3部</v>
          </cell>
          <cell r="D762" t="str">
            <v>	445122199903050924</v>
          </cell>
        </row>
        <row r="763">
          <cell r="B763" t="str">
            <v>卢唯唯</v>
          </cell>
          <cell r="C763" t="str">
            <v>深圳/深圳海外开发部/深圳海外业务3部</v>
          </cell>
          <cell r="D763" t="str">
            <v>	450881199408155126</v>
          </cell>
        </row>
        <row r="764">
          <cell r="B764" t="str">
            <v>郭雪琴</v>
          </cell>
          <cell r="C764" t="str">
            <v>深圳/深圳海外开发部/深圳海外业务3部</v>
          </cell>
          <cell r="D764" t="str">
            <v>	440506199909061146</v>
          </cell>
        </row>
        <row r="765">
          <cell r="B765" t="str">
            <v>林玲玲</v>
          </cell>
          <cell r="C765" t="str">
            <v>深圳/深圳操作中心/深圳操作培训组</v>
          </cell>
          <cell r="D765" t="str">
            <v>	445121200106194844</v>
          </cell>
        </row>
        <row r="766">
          <cell r="B766" t="str">
            <v>黄慧兰</v>
          </cell>
          <cell r="C766" t="str">
            <v>深圳/深圳操作中心/深圳操作培训组</v>
          </cell>
          <cell r="D766" t="str">
            <v>	362421200011152047</v>
          </cell>
        </row>
        <row r="767">
          <cell r="B767" t="str">
            <v>黄一津</v>
          </cell>
          <cell r="C767" t="str">
            <v>深圳/深圳操作中心/深圳操作培训组</v>
          </cell>
          <cell r="D767" t="str">
            <v>	440882200012260026</v>
          </cell>
        </row>
        <row r="768">
          <cell r="B768" t="str">
            <v>方燕玲</v>
          </cell>
          <cell r="C768" t="str">
            <v>深圳/深圳操作中心/深圳操作培训组</v>
          </cell>
          <cell r="D768" t="str">
            <v>	445281200111161547</v>
          </cell>
        </row>
        <row r="769">
          <cell r="B769" t="str">
            <v>梁飞宇</v>
          </cell>
          <cell r="C769" t="str">
            <v>深圳/深圳操作中心/深圳操作中南美</v>
          </cell>
          <cell r="D769" t="str">
            <v>	441624198709223512</v>
          </cell>
        </row>
        <row r="770">
          <cell r="B770" t="str">
            <v>张玉萍</v>
          </cell>
          <cell r="C770" t="str">
            <v>深圳/深圳操作中心/深圳操作中南美</v>
          </cell>
          <cell r="D770" t="str">
            <v>	44030719951129042X</v>
          </cell>
        </row>
        <row r="771">
          <cell r="B771" t="str">
            <v>郭宏杰</v>
          </cell>
          <cell r="C771" t="str">
            <v>深圳/深圳操作中心/深圳操作中南美</v>
          </cell>
          <cell r="D771" t="str">
            <v>	430781199706300513</v>
          </cell>
        </row>
        <row r="772">
          <cell r="B772" t="str">
            <v>梁燕飞</v>
          </cell>
          <cell r="C772" t="str">
            <v>深圳/深圳操作中心/深圳操作中南美</v>
          </cell>
          <cell r="D772" t="str">
            <v>	440981199706294224</v>
          </cell>
        </row>
        <row r="773">
          <cell r="B773" t="str">
            <v>黄芷莹</v>
          </cell>
          <cell r="C773" t="str">
            <v>深圳/深圳操作中心/深圳操作中南美</v>
          </cell>
          <cell r="D773" t="str">
            <v>	441827200003238624</v>
          </cell>
        </row>
        <row r="774">
          <cell r="B774" t="str">
            <v>邝远鸿</v>
          </cell>
          <cell r="C774" t="str">
            <v>深圳/深圳操作中心/深圳操作中南美</v>
          </cell>
          <cell r="D774" t="str">
            <v>	445321199711163128</v>
          </cell>
        </row>
        <row r="775">
          <cell r="B775" t="str">
            <v>吴乐欣</v>
          </cell>
          <cell r="C775" t="str">
            <v>深圳/深圳操作中心/深圳操作中南美</v>
          </cell>
          <cell r="D775" t="str">
            <v>	44030320010530542X</v>
          </cell>
        </row>
        <row r="776">
          <cell r="B776" t="str">
            <v>杨颖</v>
          </cell>
          <cell r="C776" t="str">
            <v>深圳/深圳操作中心/深圳操作中南美</v>
          </cell>
          <cell r="D776" t="str">
            <v>	440222200211052466</v>
          </cell>
        </row>
        <row r="777">
          <cell r="B777" t="str">
            <v>郑映琼</v>
          </cell>
          <cell r="C777" t="str">
            <v>深圳/深圳操作中心/深圳操作中南美</v>
          </cell>
          <cell r="D777" t="str">
            <v>	440582199403230041</v>
          </cell>
        </row>
        <row r="778">
          <cell r="B778" t="str">
            <v>林再铄</v>
          </cell>
          <cell r="C778" t="str">
            <v>深圳/深圳操作中心/深圳操作FBA/铁路部</v>
          </cell>
          <cell r="D778" t="str">
            <v>	441502198607110716</v>
          </cell>
        </row>
        <row r="779">
          <cell r="B779" t="str">
            <v>王旭彪</v>
          </cell>
          <cell r="C779" t="str">
            <v>广州/广州销售中心/广州市场部/广州市场3部</v>
          </cell>
          <cell r="D779" t="str">
            <v>	410927199004082055</v>
          </cell>
        </row>
        <row r="780">
          <cell r="B780" t="str">
            <v>韩涛</v>
          </cell>
          <cell r="C780" t="str">
            <v>广州/广州销售中心/广州市场部/广州市场3部</v>
          </cell>
          <cell r="D780" t="str">
            <v>	440103199507115112</v>
          </cell>
        </row>
        <row r="781">
          <cell r="B781" t="str">
            <v>蔡雪亮</v>
          </cell>
          <cell r="C781" t="str">
            <v>广州/广州销售中心/广州市场部/广州市场3部</v>
          </cell>
          <cell r="D781" t="str">
            <v>	445321199710310317</v>
          </cell>
        </row>
        <row r="782">
          <cell r="B782" t="str">
            <v>谢丽随</v>
          </cell>
          <cell r="C782" t="str">
            <v>广州/广州销售中心/广州市场部/广州市场3部</v>
          </cell>
          <cell r="D782" t="str">
            <v>	441522199505192749</v>
          </cell>
        </row>
        <row r="783">
          <cell r="B783" t="str">
            <v>周英东</v>
          </cell>
          <cell r="C783" t="str">
            <v>广州/广州销售中心/广州市场部/广州市场3部</v>
          </cell>
          <cell r="D783" t="str">
            <v>	440982199408183856</v>
          </cell>
        </row>
        <row r="784">
          <cell r="B784" t="str">
            <v>杨阳</v>
          </cell>
          <cell r="C784" t="str">
            <v>广州/广州销售中心/广州市场部/广州市场3部</v>
          </cell>
          <cell r="D784" t="str">
            <v>	622727199903126218</v>
          </cell>
        </row>
        <row r="785">
          <cell r="B785" t="str">
            <v>吴伟涵</v>
          </cell>
          <cell r="C785" t="str">
            <v>广州/广州销售中心/广州市场部/广州市场3部</v>
          </cell>
          <cell r="D785" t="str">
            <v>	350321199705053313</v>
          </cell>
        </row>
        <row r="786">
          <cell r="B786" t="str">
            <v>张伟</v>
          </cell>
          <cell r="C786" t="str">
            <v>天津/天津销售中心/天津业务部</v>
          </cell>
          <cell r="D786" t="str">
            <v>	120104198311172198</v>
          </cell>
        </row>
        <row r="787">
          <cell r="B787" t="str">
            <v>王东方</v>
          </cell>
          <cell r="C787" t="str">
            <v>天津/天津销售中心/天津业务部</v>
          </cell>
          <cell r="D787" t="str">
            <v>	410222199105101016</v>
          </cell>
        </row>
        <row r="788">
          <cell r="B788" t="str">
            <v>韩志宇</v>
          </cell>
          <cell r="C788" t="str">
            <v>天津/天津销售中心/天津市场部</v>
          </cell>
          <cell r="D788" t="str">
            <v>	120222199103021013</v>
          </cell>
        </row>
        <row r="789">
          <cell r="B789" t="str">
            <v>张刚</v>
          </cell>
          <cell r="C789" t="str">
            <v>天津/天津销售中心/天津市场部</v>
          </cell>
          <cell r="D789" t="str">
            <v>	120225198504300018</v>
          </cell>
        </row>
        <row r="790">
          <cell r="B790" t="str">
            <v>崔铭</v>
          </cell>
          <cell r="C790" t="str">
            <v>天津/天津销售中心/天津市场部</v>
          </cell>
          <cell r="D790" t="str">
            <v>	120102198504103516</v>
          </cell>
        </row>
        <row r="791">
          <cell r="B791" t="str">
            <v>宋佳浩</v>
          </cell>
          <cell r="C791" t="str">
            <v>天津/天津销售中心/天津市场部</v>
          </cell>
          <cell r="D791" t="str">
            <v>	140421199406010811</v>
          </cell>
        </row>
        <row r="792">
          <cell r="B792" t="str">
            <v>林桐</v>
          </cell>
          <cell r="C792" t="str">
            <v>天津/天津销售中心/天津市场部</v>
          </cell>
          <cell r="D792" t="str">
            <v>	513701199809210415</v>
          </cell>
        </row>
        <row r="793">
          <cell r="B793" t="str">
            <v>李领辰</v>
          </cell>
          <cell r="C793" t="str">
            <v>天津/天津销售中心/天津市场部</v>
          </cell>
          <cell r="D793" t="str">
            <v>	120104198808152176</v>
          </cell>
        </row>
        <row r="794">
          <cell r="B794" t="str">
            <v>程冰倩</v>
          </cell>
          <cell r="C794" t="str">
            <v>天津/天津销售中心/天津市场部</v>
          </cell>
          <cell r="D794" t="str">
            <v>	410504200112150069</v>
          </cell>
        </row>
        <row r="795">
          <cell r="B795" t="str">
            <v>赵曼杉</v>
          </cell>
          <cell r="C795" t="str">
            <v>天津/天津销售中心/天津市场部</v>
          </cell>
          <cell r="D795" t="str">
            <v>	131081200406191228</v>
          </cell>
        </row>
        <row r="796">
          <cell r="B796" t="str">
            <v>唐数深</v>
          </cell>
          <cell r="C796" t="str">
            <v>天津/天津销售中心/天津市场部</v>
          </cell>
          <cell r="D796" t="str">
            <v>	120103198908047350</v>
          </cell>
        </row>
        <row r="797">
          <cell r="B797" t="str">
            <v>梅宏硕</v>
          </cell>
          <cell r="C797" t="str">
            <v>天津/天津销售中心/天津市场部</v>
          </cell>
          <cell r="D797" t="str">
            <v>	220283200204023933</v>
          </cell>
        </row>
        <row r="798">
          <cell r="B798" t="str">
            <v>陈海涛</v>
          </cell>
          <cell r="C798" t="str">
            <v>天津/天津销售中心/天津市场部</v>
          </cell>
          <cell r="D798" t="str">
            <v>	120224200007064417</v>
          </cell>
        </row>
        <row r="799">
          <cell r="B799" t="str">
            <v>王晓璇</v>
          </cell>
          <cell r="C799" t="str">
            <v>天津/天津销售中心/天津助理部</v>
          </cell>
          <cell r="D799" t="str">
            <v>	120101199111155022</v>
          </cell>
        </row>
        <row r="800">
          <cell r="B800" t="str">
            <v>李婷</v>
          </cell>
          <cell r="C800" t="str">
            <v>天津/天津销售中心/天津助理部</v>
          </cell>
          <cell r="D800" t="str">
            <v>	120110199411242423</v>
          </cell>
        </row>
        <row r="801">
          <cell r="B801" t="str">
            <v>孔愉</v>
          </cell>
          <cell r="C801" t="str">
            <v>天津/天津销售中心/天津助理部</v>
          </cell>
          <cell r="D801" t="str">
            <v>	140525199409166345</v>
          </cell>
        </row>
        <row r="802">
          <cell r="B802" t="str">
            <v>史艳亭</v>
          </cell>
          <cell r="C802" t="str">
            <v>天津/天津操作中心/天津出口组</v>
          </cell>
          <cell r="D802" t="str">
            <v>	120105199009200021</v>
          </cell>
        </row>
        <row r="803">
          <cell r="B803" t="str">
            <v>于中秋</v>
          </cell>
          <cell r="C803" t="str">
            <v>天津/天津操作中心/天津出口组</v>
          </cell>
          <cell r="D803" t="str">
            <v>	12022519860703456X</v>
          </cell>
        </row>
        <row r="804">
          <cell r="B804" t="str">
            <v>李月霞</v>
          </cell>
          <cell r="C804" t="str">
            <v>天津/天津操作中心/天津出口组</v>
          </cell>
          <cell r="D804" t="str">
            <v>	120108198206104025</v>
          </cell>
        </row>
        <row r="805">
          <cell r="B805" t="str">
            <v>邓娟娟</v>
          </cell>
          <cell r="C805" t="str">
            <v>天津/天津操作中心/天津出口组</v>
          </cell>
          <cell r="D805" t="str">
            <v>	120221198903121820</v>
          </cell>
        </row>
        <row r="806">
          <cell r="B806" t="str">
            <v>宋健美</v>
          </cell>
          <cell r="C806" t="str">
            <v>天津/天津操作中心/天津出口组</v>
          </cell>
          <cell r="D806" t="str">
            <v>	411325198708205587</v>
          </cell>
        </row>
        <row r="807">
          <cell r="B807" t="str">
            <v>李雯</v>
          </cell>
          <cell r="C807" t="str">
            <v>天津/天津操作中心/天津出口组</v>
          </cell>
          <cell r="D807" t="str">
            <v>	120222200006086224</v>
          </cell>
        </row>
        <row r="808">
          <cell r="B808" t="str">
            <v>刘芳</v>
          </cell>
          <cell r="C808" t="str">
            <v>天津/天津操作中心/天津出口组</v>
          </cell>
          <cell r="D808" t="str">
            <v>	120224199210215326</v>
          </cell>
        </row>
        <row r="809">
          <cell r="B809" t="str">
            <v>李星知</v>
          </cell>
          <cell r="C809" t="str">
            <v>天津/天津操作中心/天津出口组</v>
          </cell>
          <cell r="D809" t="str">
            <v>	120225200007056026</v>
          </cell>
        </row>
        <row r="810">
          <cell r="B810" t="str">
            <v>周文婷</v>
          </cell>
          <cell r="C810" t="str">
            <v>天津/天津操作中心/天津出口组</v>
          </cell>
          <cell r="D810" t="str">
            <v>	120113199412062423</v>
          </cell>
        </row>
        <row r="811">
          <cell r="B811" t="str">
            <v>刘玉莹</v>
          </cell>
          <cell r="C811" t="str">
            <v>天津/天津操作中心/天津文件组</v>
          </cell>
          <cell r="D811" t="str">
            <v>	120221199511120620</v>
          </cell>
        </row>
        <row r="812">
          <cell r="B812" t="str">
            <v>文雪芹</v>
          </cell>
          <cell r="C812" t="str">
            <v>天津/天津操作中心/天津文件组</v>
          </cell>
          <cell r="D812" t="str">
            <v>	37148119890115544X</v>
          </cell>
        </row>
        <row r="813">
          <cell r="B813" t="str">
            <v>杨婷</v>
          </cell>
          <cell r="C813" t="str">
            <v>天津/天津操作中心/天津文件组</v>
          </cell>
          <cell r="D813" t="str">
            <v>	14022119980507482X</v>
          </cell>
        </row>
        <row r="814">
          <cell r="B814" t="str">
            <v>吴秋月</v>
          </cell>
          <cell r="C814" t="str">
            <v>天津/天津操作中心/天津文件组</v>
          </cell>
          <cell r="D814" t="str">
            <v>	440902199708114420</v>
          </cell>
        </row>
        <row r="815">
          <cell r="B815" t="str">
            <v>王萌萌</v>
          </cell>
          <cell r="C815" t="str">
            <v>天津/天津操作中心/天津文件组</v>
          </cell>
          <cell r="D815" t="str">
            <v>	120224199505274227</v>
          </cell>
        </row>
        <row r="816">
          <cell r="B816" t="str">
            <v>李彤</v>
          </cell>
          <cell r="C816" t="str">
            <v>天津/天津操作中心/天津文件组</v>
          </cell>
          <cell r="D816" t="str">
            <v>	130302199502234325</v>
          </cell>
        </row>
        <row r="817">
          <cell r="B817" t="str">
            <v>张悦</v>
          </cell>
          <cell r="C817" t="str">
            <v>天津/天津操作中心/天津文件组</v>
          </cell>
          <cell r="D817" t="str">
            <v>	120110199312312721</v>
          </cell>
        </row>
        <row r="818">
          <cell r="B818" t="str">
            <v>杨雪春</v>
          </cell>
          <cell r="C818" t="str">
            <v>上海/上海操作中心/上海进口部</v>
          </cell>
          <cell r="D818" t="str">
            <v>	310110198101112085</v>
          </cell>
        </row>
        <row r="819">
          <cell r="B819" t="str">
            <v>田峰</v>
          </cell>
          <cell r="C819" t="str">
            <v>上海/上海操作中心/上海进口部</v>
          </cell>
          <cell r="D819" t="str">
            <v>	210123200012150432</v>
          </cell>
        </row>
        <row r="820">
          <cell r="B820" t="str">
            <v>佟舟</v>
          </cell>
          <cell r="C820" t="str">
            <v>天津/天津操作中心/天津进口组</v>
          </cell>
          <cell r="D820" t="str">
            <v>	120105198601022127</v>
          </cell>
        </row>
        <row r="821">
          <cell r="B821" t="str">
            <v>曹丽琼</v>
          </cell>
          <cell r="C821" t="str">
            <v>深圳/深圳操作中心/深圳操作东南亚/深圳操作越南线</v>
          </cell>
          <cell r="D821" t="str">
            <v>	360731199006273444</v>
          </cell>
        </row>
        <row r="822">
          <cell r="B822" t="str">
            <v>李安琪</v>
          </cell>
          <cell r="C822" t="str">
            <v>深圳/深圳操作中心/深圳操作东南亚/深圳操作越南线</v>
          </cell>
          <cell r="D822" t="str">
            <v>	421024199607100480</v>
          </cell>
        </row>
        <row r="823">
          <cell r="B823" t="str">
            <v>黄鸿玲</v>
          </cell>
          <cell r="C823" t="str">
            <v>深圳/深圳操作中心/深圳操作东南亚/深圳操作越南线</v>
          </cell>
          <cell r="D823" t="str">
            <v>	450802199608194327</v>
          </cell>
        </row>
        <row r="824">
          <cell r="B824" t="str">
            <v>戴静</v>
          </cell>
          <cell r="C824" t="str">
            <v>深圳/深圳操作中心/深圳操作东南亚/深圳操作越南线</v>
          </cell>
          <cell r="D824" t="str">
            <v>	450881199903162024</v>
          </cell>
        </row>
        <row r="825">
          <cell r="B825" t="str">
            <v>许小芬</v>
          </cell>
          <cell r="C825" t="str">
            <v>深圳/深圳操作中心/深圳操作东南亚/深圳操作越南线</v>
          </cell>
          <cell r="D825" t="str">
            <v>	441423199302281080</v>
          </cell>
        </row>
        <row r="826">
          <cell r="B826" t="str">
            <v>刘希萌</v>
          </cell>
          <cell r="C826" t="str">
            <v>深圳/深圳操作中心/深圳操作东南亚/深圳操作越南线</v>
          </cell>
          <cell r="D826" t="str">
            <v>	362502200006142625</v>
          </cell>
        </row>
        <row r="827">
          <cell r="B827" t="str">
            <v>丁金梅</v>
          </cell>
          <cell r="C827" t="str">
            <v>成都</v>
          </cell>
          <cell r="D827" t="str">
            <v>	430723198310306021</v>
          </cell>
        </row>
        <row r="828">
          <cell r="B828" t="str">
            <v>刘艳</v>
          </cell>
          <cell r="C828" t="str">
            <v>成都/成都综合部</v>
          </cell>
          <cell r="D828" t="str">
            <v>	511502199507133964</v>
          </cell>
        </row>
        <row r="829">
          <cell r="B829" t="str">
            <v>黄琦</v>
          </cell>
          <cell r="C829" t="str">
            <v>成都/成都综合部</v>
          </cell>
          <cell r="D829" t="str">
            <v>	510321199902230921</v>
          </cell>
        </row>
        <row r="830">
          <cell r="B830" t="str">
            <v>王明贞</v>
          </cell>
          <cell r="C830" t="str">
            <v>成都/成都市场部</v>
          </cell>
          <cell r="D830" t="str">
            <v>	510311198606191721</v>
          </cell>
        </row>
        <row r="831">
          <cell r="B831" t="str">
            <v>杨黎</v>
          </cell>
          <cell r="C831" t="str">
            <v>成都/成都市场部</v>
          </cell>
          <cell r="D831" t="str">
            <v>	510108199907222136</v>
          </cell>
        </row>
        <row r="832">
          <cell r="B832" t="str">
            <v>易九阳</v>
          </cell>
          <cell r="C832" t="str">
            <v>成都/成都市场部</v>
          </cell>
          <cell r="D832" t="str">
            <v>	511324199910170017</v>
          </cell>
        </row>
        <row r="833">
          <cell r="B833" t="str">
            <v>陈博宇</v>
          </cell>
          <cell r="C833" t="str">
            <v>成都/成都市场部</v>
          </cell>
          <cell r="D833" t="str">
            <v>	65212220000128001X</v>
          </cell>
        </row>
        <row r="834">
          <cell r="B834" t="str">
            <v>李鑫</v>
          </cell>
          <cell r="C834" t="str">
            <v>成都/成都市场部</v>
          </cell>
          <cell r="D834" t="str">
            <v>	511602199810277309</v>
          </cell>
        </row>
        <row r="835">
          <cell r="B835" t="str">
            <v>宋绮莉</v>
          </cell>
          <cell r="C835" t="str">
            <v>成都/成都业务部</v>
          </cell>
          <cell r="D835" t="str">
            <v>	51112420000202342X</v>
          </cell>
        </row>
        <row r="836">
          <cell r="B836" t="str">
            <v>钟升</v>
          </cell>
          <cell r="C836" t="str">
            <v>成都/成都业务部</v>
          </cell>
          <cell r="D836" t="str">
            <v>	511002199708306836</v>
          </cell>
        </row>
        <row r="837">
          <cell r="B837" t="str">
            <v>王坤鑫</v>
          </cell>
          <cell r="C837" t="str">
            <v>成都/成都业务部</v>
          </cell>
          <cell r="D837" t="str">
            <v>	41152719950412453X</v>
          </cell>
        </row>
        <row r="838">
          <cell r="B838" t="str">
            <v>罗鑫</v>
          </cell>
          <cell r="C838" t="str">
            <v>成都/成都业务部</v>
          </cell>
          <cell r="D838" t="str">
            <v>	500381199806056016</v>
          </cell>
        </row>
        <row r="839">
          <cell r="B839" t="str">
            <v>刘紫阳</v>
          </cell>
          <cell r="C839" t="str">
            <v>成都/成都业务部</v>
          </cell>
          <cell r="D839" t="str">
            <v>	510121199905048841</v>
          </cell>
        </row>
        <row r="840">
          <cell r="B840" t="str">
            <v>郭晓丽</v>
          </cell>
          <cell r="C840" t="str">
            <v>成都/成都业务部</v>
          </cell>
          <cell r="D840" t="str">
            <v>	511525199408146983</v>
          </cell>
        </row>
        <row r="841">
          <cell r="B841" t="str">
            <v>蒋应羽</v>
          </cell>
          <cell r="C841" t="str">
            <v>成都/成都业务部</v>
          </cell>
          <cell r="D841" t="str">
            <v>	51300219970818296X</v>
          </cell>
        </row>
        <row r="842">
          <cell r="B842" t="str">
            <v>孙晓芳</v>
          </cell>
          <cell r="C842" t="str">
            <v>成都/成都业务部</v>
          </cell>
          <cell r="D842" t="str">
            <v>	513722199809283704</v>
          </cell>
        </row>
        <row r="843">
          <cell r="B843" t="str">
            <v>朱谋军</v>
          </cell>
          <cell r="C843" t="str">
            <v>成都/成都操作部</v>
          </cell>
          <cell r="D843" t="str">
            <v>	511025199507036168</v>
          </cell>
        </row>
        <row r="844">
          <cell r="B844" t="str">
            <v>王红梅</v>
          </cell>
          <cell r="C844" t="str">
            <v>成都/成都操作部</v>
          </cell>
          <cell r="D844" t="str">
            <v>	513701199810010824</v>
          </cell>
        </row>
        <row r="845">
          <cell r="B845" t="str">
            <v>唐仙姿</v>
          </cell>
          <cell r="C845" t="str">
            <v>成都/成都操作部</v>
          </cell>
          <cell r="D845" t="str">
            <v>	511621199702268084</v>
          </cell>
        </row>
        <row r="846">
          <cell r="B846" t="str">
            <v>陈小英</v>
          </cell>
          <cell r="C846" t="str">
            <v>成都/成都操作部</v>
          </cell>
          <cell r="D846" t="str">
            <v>	513701199312093866</v>
          </cell>
        </row>
        <row r="847">
          <cell r="B847" t="str">
            <v>康仁双</v>
          </cell>
          <cell r="C847" t="str">
            <v>成都/成都操作部</v>
          </cell>
          <cell r="D847" t="str">
            <v>	513030199804030929</v>
          </cell>
        </row>
        <row r="848">
          <cell r="B848" t="str">
            <v>阳敏</v>
          </cell>
          <cell r="C848" t="str">
            <v>成都/成都操作部</v>
          </cell>
          <cell r="D848" t="str">
            <v>	511322199510287344</v>
          </cell>
        </row>
        <row r="849">
          <cell r="B849" t="str">
            <v>黎芳</v>
          </cell>
          <cell r="C849" t="str">
            <v>成都/成都操作部</v>
          </cell>
          <cell r="D849" t="str">
            <v>	513701199709206961</v>
          </cell>
        </row>
        <row r="850">
          <cell r="B850" t="str">
            <v>李金莲</v>
          </cell>
          <cell r="C850" t="str">
            <v>成都/成都操作部</v>
          </cell>
          <cell r="D850" t="str">
            <v>	511381199804297986</v>
          </cell>
        </row>
        <row r="851">
          <cell r="B851" t="str">
            <v>颜欣</v>
          </cell>
          <cell r="C851" t="str">
            <v>成都/成都操作部</v>
          </cell>
          <cell r="D851" t="str">
            <v>	513822199909284427</v>
          </cell>
        </row>
        <row r="852">
          <cell r="B852" t="str">
            <v>杨丹</v>
          </cell>
          <cell r="C852" t="str">
            <v>成都/成都操作部</v>
          </cell>
          <cell r="D852" t="str">
            <v>	510802200008220925</v>
          </cell>
        </row>
        <row r="853">
          <cell r="B853" t="str">
            <v>伍雨珂</v>
          </cell>
          <cell r="C853" t="str">
            <v>成都/成都操作部</v>
          </cell>
          <cell r="D853" t="str">
            <v>	513901199904200021</v>
          </cell>
        </row>
        <row r="854">
          <cell r="B854" t="str">
            <v>谢绍梅</v>
          </cell>
          <cell r="C854" t="str">
            <v>东莞/东莞业务部/东莞业务1部</v>
          </cell>
          <cell r="D854" t="str">
            <v>	441781198705116421</v>
          </cell>
        </row>
        <row r="855">
          <cell r="B855" t="str">
            <v>廖东麟</v>
          </cell>
          <cell r="C855" t="str">
            <v>东莞/东莞业务部/东莞业务1部</v>
          </cell>
          <cell r="D855" t="str">
            <v>	44080319940920243X</v>
          </cell>
        </row>
        <row r="856">
          <cell r="B856" t="str">
            <v>贺洪聪</v>
          </cell>
          <cell r="C856" t="str">
            <v>东莞/东莞业务部/东莞业务1部</v>
          </cell>
          <cell r="D856" t="str">
            <v>	430481199405202577</v>
          </cell>
        </row>
        <row r="857">
          <cell r="B857" t="str">
            <v>郑从亮</v>
          </cell>
          <cell r="C857" t="str">
            <v>东莞/东莞业务部/东莞业务1部</v>
          </cell>
          <cell r="D857" t="str">
            <v>	430481199312282571</v>
          </cell>
        </row>
        <row r="858">
          <cell r="B858" t="str">
            <v>梁绍彦</v>
          </cell>
          <cell r="C858" t="str">
            <v>东莞/东莞业务部/东莞业务1部</v>
          </cell>
          <cell r="D858" t="str">
            <v>	441224199710243214</v>
          </cell>
        </row>
        <row r="859">
          <cell r="B859" t="str">
            <v>李佳</v>
          </cell>
          <cell r="C859" t="str">
            <v>东莞/东莞业务部/东莞业务2部</v>
          </cell>
          <cell r="D859" t="str">
            <v>	340822198709141449</v>
          </cell>
        </row>
        <row r="860">
          <cell r="B860" t="str">
            <v>温源增</v>
          </cell>
          <cell r="C860" t="str">
            <v>东莞/东莞业务部/东莞业务2部</v>
          </cell>
          <cell r="D860" t="str">
            <v>	440982199407134737</v>
          </cell>
        </row>
        <row r="861">
          <cell r="B861" t="str">
            <v>苏戈</v>
          </cell>
          <cell r="C861" t="str">
            <v>东莞/东莞业务部/东莞业务2部</v>
          </cell>
          <cell r="D861" t="str">
            <v>	441223199505030037</v>
          </cell>
        </row>
        <row r="862">
          <cell r="B862" t="str">
            <v>余苗苗</v>
          </cell>
          <cell r="C862" t="str">
            <v>东莞/东莞业务部/东莞业务2部</v>
          </cell>
          <cell r="D862" t="str">
            <v>	500101199707266242</v>
          </cell>
        </row>
        <row r="863">
          <cell r="B863" t="str">
            <v>李嘉伟</v>
          </cell>
          <cell r="C863" t="str">
            <v>东莞/东莞业务部/东莞业务2部</v>
          </cell>
          <cell r="D863" t="str">
            <v>	441900199307140730</v>
          </cell>
        </row>
        <row r="864">
          <cell r="B864" t="str">
            <v>许伟坤</v>
          </cell>
          <cell r="C864" t="str">
            <v>东莞/东莞业务部/东莞业务2部</v>
          </cell>
          <cell r="D864" t="str">
            <v>	445221200008184154</v>
          </cell>
        </row>
        <row r="865">
          <cell r="B865" t="str">
            <v>倪栋杰</v>
          </cell>
          <cell r="C865" t="str">
            <v>杭州</v>
          </cell>
          <cell r="D865" t="str">
            <v>	339005199307314336</v>
          </cell>
        </row>
        <row r="866">
          <cell r="B866" t="str">
            <v>柴韵</v>
          </cell>
          <cell r="C866" t="str">
            <v>杭州/杭州综合部</v>
          </cell>
          <cell r="D866" t="str">
            <v>	330104199502171626</v>
          </cell>
        </row>
        <row r="867">
          <cell r="B867" t="str">
            <v>夏雨</v>
          </cell>
          <cell r="C867" t="str">
            <v>杭州/杭州操作部</v>
          </cell>
          <cell r="D867" t="str">
            <v>	330181199912077424</v>
          </cell>
        </row>
        <row r="868">
          <cell r="B868" t="str">
            <v>杨珍</v>
          </cell>
          <cell r="C868" t="str">
            <v>杭州/杭州操作部</v>
          </cell>
          <cell r="D868" t="str">
            <v>	362323199010086588</v>
          </cell>
        </row>
        <row r="869">
          <cell r="B869" t="str">
            <v>赵介芳</v>
          </cell>
          <cell r="C869" t="str">
            <v>杭州/杭州操作部</v>
          </cell>
          <cell r="D869" t="str">
            <v>	330682199911142822</v>
          </cell>
        </row>
        <row r="870">
          <cell r="B870" t="str">
            <v>童霞丽</v>
          </cell>
          <cell r="C870" t="str">
            <v>杭州/杭州操作部</v>
          </cell>
          <cell r="D870" t="str">
            <v>	339005199408241623</v>
          </cell>
        </row>
        <row r="871">
          <cell r="B871" t="str">
            <v>蔡如梦</v>
          </cell>
          <cell r="C871" t="str">
            <v>杭州/杭州操作部</v>
          </cell>
          <cell r="D871" t="str">
            <v>	339005200101210326</v>
          </cell>
        </row>
        <row r="872">
          <cell r="B872" t="str">
            <v>杨亦羽</v>
          </cell>
          <cell r="C872" t="str">
            <v>杭州/杭州操作部</v>
          </cell>
          <cell r="D872" t="str">
            <v>	330127200012050020</v>
          </cell>
        </row>
        <row r="873">
          <cell r="B873" t="str">
            <v>郑煜</v>
          </cell>
          <cell r="C873" t="str">
            <v>杭州/杭州操作部</v>
          </cell>
          <cell r="D873" t="str">
            <v>	330682200008180051</v>
          </cell>
        </row>
        <row r="874">
          <cell r="B874" t="str">
            <v>温李瑟</v>
          </cell>
          <cell r="C874" t="str">
            <v>杭州/杭州操作部</v>
          </cell>
          <cell r="D874" t="str">
            <v>	330326200101130721</v>
          </cell>
        </row>
        <row r="875">
          <cell r="B875" t="str">
            <v>徐莹佳</v>
          </cell>
          <cell r="C875" t="str">
            <v>杭州/杭州操作部</v>
          </cell>
          <cell r="D875" t="str">
            <v>	330621200103243521</v>
          </cell>
        </row>
        <row r="876">
          <cell r="B876" t="str">
            <v>秦丰</v>
          </cell>
          <cell r="C876" t="str">
            <v>杭州/杭州业务部</v>
          </cell>
          <cell r="D876" t="str">
            <v>	42138119971121641X</v>
          </cell>
        </row>
        <row r="877">
          <cell r="B877" t="str">
            <v>傅泽辉</v>
          </cell>
          <cell r="C877" t="str">
            <v>杭州/杭州业务部</v>
          </cell>
          <cell r="D877" t="str">
            <v>	339005199809156411</v>
          </cell>
        </row>
        <row r="878">
          <cell r="B878" t="str">
            <v>朱勇</v>
          </cell>
          <cell r="C878" t="str">
            <v>杭州/杭州业务部</v>
          </cell>
          <cell r="D878" t="str">
            <v>	339005199903184830</v>
          </cell>
        </row>
        <row r="879">
          <cell r="B879" t="str">
            <v>邬庆玲</v>
          </cell>
          <cell r="C879" t="str">
            <v>杭州/杭州业务部</v>
          </cell>
        </row>
        <row r="880">
          <cell r="B880" t="str">
            <v>郑美珠</v>
          </cell>
          <cell r="C880" t="str">
            <v>深圳/项目管理中心</v>
          </cell>
          <cell r="D880" t="str">
            <v>	350722198407290023</v>
          </cell>
        </row>
        <row r="881">
          <cell r="B881" t="str">
            <v>杨楚星</v>
          </cell>
          <cell r="C881" t="str">
            <v>深圳/项目管理中心</v>
          </cell>
          <cell r="D881" t="str">
            <v>	360103199504290724</v>
          </cell>
        </row>
        <row r="882">
          <cell r="B882" t="str">
            <v>彭小雪</v>
          </cell>
          <cell r="C882" t="str">
            <v>深圳/项目管理中心</v>
          </cell>
          <cell r="D882" t="str">
            <v>	440303200011221727</v>
          </cell>
        </row>
        <row r="883">
          <cell r="B883" t="str">
            <v>辛芳勤</v>
          </cell>
          <cell r="C883" t="str">
            <v>东莞/东莞业务部/东莞业务3部</v>
          </cell>
          <cell r="D883" t="str">
            <v>	36242819890924062X</v>
          </cell>
        </row>
        <row r="884">
          <cell r="B884" t="str">
            <v>陈德轩</v>
          </cell>
          <cell r="C884" t="str">
            <v>东莞/东莞业务部/东莞业务3部</v>
          </cell>
          <cell r="D884" t="str">
            <v>	441900199811010732</v>
          </cell>
        </row>
        <row r="885">
          <cell r="B885" t="str">
            <v>李振龙</v>
          </cell>
          <cell r="C885" t="str">
            <v>东莞/东莞业务部/东莞业务3部</v>
          </cell>
          <cell r="D885" t="str">
            <v>	452502200007268934</v>
          </cell>
        </row>
        <row r="886">
          <cell r="B886" t="str">
            <v>袁伟文</v>
          </cell>
          <cell r="C886" t="str">
            <v>东莞/东莞业务部/东莞业务3部</v>
          </cell>
          <cell r="D886" t="str">
            <v>	441900199910113016</v>
          </cell>
        </row>
        <row r="887">
          <cell r="B887" t="str">
            <v>万自力</v>
          </cell>
          <cell r="C887" t="str">
            <v>东莞/东莞业务部/东莞业务3部</v>
          </cell>
          <cell r="D887" t="str">
            <v>	440981200205038113</v>
          </cell>
        </row>
        <row r="888">
          <cell r="B888" t="str">
            <v>吴巍</v>
          </cell>
          <cell r="C888" t="str">
            <v>青岛/青岛操作中心/青岛中南美航线</v>
          </cell>
          <cell r="D888" t="str">
            <v>	370203198404175940</v>
          </cell>
        </row>
        <row r="889">
          <cell r="B889" t="str">
            <v>陈沫含</v>
          </cell>
          <cell r="C889" t="str">
            <v>青岛/青岛操作中心/青岛中南美航线</v>
          </cell>
          <cell r="D889" t="str">
            <v>	652301200008140828</v>
          </cell>
        </row>
        <row r="890">
          <cell r="B890" t="str">
            <v>张馨予</v>
          </cell>
          <cell r="C890" t="str">
            <v>青岛/青岛操作中心/青岛中南美航线</v>
          </cell>
          <cell r="D890" t="str">
            <v>	370202199904253923</v>
          </cell>
        </row>
        <row r="891">
          <cell r="B891" t="str">
            <v>何彦琦</v>
          </cell>
          <cell r="C891" t="str">
            <v>青岛/青岛操作中心/青岛美加航线</v>
          </cell>
          <cell r="D891" t="str">
            <v>	441802200006250920</v>
          </cell>
        </row>
        <row r="892">
          <cell r="B892" t="str">
            <v>黄雪婷</v>
          </cell>
          <cell r="C892" t="str">
            <v>集团/集团综合管理中心</v>
          </cell>
          <cell r="D892" t="str">
            <v>	360702198812072229</v>
          </cell>
        </row>
        <row r="893">
          <cell r="B893" t="str">
            <v>郑宇翔</v>
          </cell>
          <cell r="C893" t="str">
            <v>集团/集团综合管理中心/集团企划部/企业宣传部</v>
          </cell>
          <cell r="D893" t="str">
            <v>	441422199612230557</v>
          </cell>
        </row>
        <row r="894">
          <cell r="B894" t="str">
            <v>杜智鹏</v>
          </cell>
          <cell r="C894" t="str">
            <v>集团/集团综合管理中心/集团企划部/企业宣传部</v>
          </cell>
          <cell r="D894" t="str">
            <v>	430724200008220055</v>
          </cell>
        </row>
        <row r="895">
          <cell r="B895" t="str">
            <v>彭媛媛</v>
          </cell>
          <cell r="C895" t="str">
            <v>集团/集团海外代理中心/代理合作部</v>
          </cell>
          <cell r="D895" t="str">
            <v>	441621199708083824</v>
          </cell>
        </row>
        <row r="896">
          <cell r="B896" t="str">
            <v>唐佳慧</v>
          </cell>
          <cell r="C896" t="str">
            <v>集团/集团海外代理中心/代理合作部</v>
          </cell>
          <cell r="D896" t="str">
            <v>	430921200006193526</v>
          </cell>
        </row>
        <row r="897">
          <cell r="B897" t="str">
            <v>赖文欣</v>
          </cell>
          <cell r="C897" t="str">
            <v>集团/集团海外代理中心/代理合作部</v>
          </cell>
          <cell r="D897" t="str">
            <v>	440301199301173841</v>
          </cell>
        </row>
        <row r="898">
          <cell r="B898" t="str">
            <v>廖晓靖</v>
          </cell>
          <cell r="C898" t="str">
            <v>集团/集团海外代理中心/代理合作部</v>
          </cell>
          <cell r="D898" t="str">
            <v>	44162119990518304X</v>
          </cell>
        </row>
        <row r="899">
          <cell r="B899" t="str">
            <v>马雪然</v>
          </cell>
          <cell r="C899" t="str">
            <v>集团/集团海外代理中心/代理结算部</v>
          </cell>
          <cell r="D899" t="str">
            <v>	21040419980221122X</v>
          </cell>
        </row>
        <row r="900">
          <cell r="B900" t="str">
            <v>张聪聪</v>
          </cell>
          <cell r="C900" t="str">
            <v>集团/集团海外代理中心/代理结算部</v>
          </cell>
          <cell r="D900" t="str">
            <v>	440223199411042765</v>
          </cell>
        </row>
        <row r="901">
          <cell r="B901" t="str">
            <v>刘权</v>
          </cell>
          <cell r="C901" t="str">
            <v>集团/集团海外代理中心/代理结算部</v>
          </cell>
          <cell r="D901" t="str">
            <v>	430522199802176363</v>
          </cell>
        </row>
        <row r="902">
          <cell r="B902" t="str">
            <v>颜吉</v>
          </cell>
          <cell r="C902" t="str">
            <v>重庆</v>
          </cell>
          <cell r="D902" t="str">
            <v>	510213197912015710</v>
          </cell>
        </row>
        <row r="903">
          <cell r="B903" t="str">
            <v>彭婷</v>
          </cell>
          <cell r="C903" t="str">
            <v>重庆/重庆综合部</v>
          </cell>
          <cell r="D903" t="str">
            <v>	500113199411087865</v>
          </cell>
        </row>
        <row r="904">
          <cell r="B904" t="str">
            <v>阳薇</v>
          </cell>
          <cell r="C904" t="str">
            <v>重庆/重庆操作部</v>
          </cell>
          <cell r="D904" t="str">
            <v>	500225199209071422</v>
          </cell>
        </row>
        <row r="905">
          <cell r="B905" t="str">
            <v>杨扬</v>
          </cell>
          <cell r="C905" t="str">
            <v>重庆/重庆操作部</v>
          </cell>
          <cell r="D905" t="str">
            <v>	500234199404294687</v>
          </cell>
        </row>
        <row r="906">
          <cell r="B906" t="str">
            <v>秦娇</v>
          </cell>
          <cell r="C906" t="str">
            <v>重庆/重庆操作部</v>
          </cell>
          <cell r="D906" t="str">
            <v>	500243199403284985</v>
          </cell>
        </row>
        <row r="907">
          <cell r="B907" t="str">
            <v>敬新月</v>
          </cell>
          <cell r="C907" t="str">
            <v>重庆/重庆操作部</v>
          </cell>
          <cell r="D907" t="str">
            <v>	511321199710071365</v>
          </cell>
        </row>
        <row r="908">
          <cell r="B908" t="str">
            <v>郑巧</v>
          </cell>
          <cell r="C908" t="str">
            <v>重庆/重庆操作部</v>
          </cell>
          <cell r="D908" t="str">
            <v>	500237199708079387</v>
          </cell>
        </row>
        <row r="909">
          <cell r="B909" t="str">
            <v>覃先玲</v>
          </cell>
          <cell r="C909" t="str">
            <v>重庆/重庆操作部</v>
          </cell>
          <cell r="D909" t="str">
            <v>	500225199309113343</v>
          </cell>
        </row>
        <row r="910">
          <cell r="B910" t="str">
            <v>黄淑娟</v>
          </cell>
          <cell r="C910" t="str">
            <v>重庆/重庆操作部</v>
          </cell>
          <cell r="D910" t="str">
            <v>	500101200207119460</v>
          </cell>
        </row>
        <row r="911">
          <cell r="B911" t="str">
            <v>胡鹏</v>
          </cell>
          <cell r="C911" t="str">
            <v>重庆/重庆业务部</v>
          </cell>
          <cell r="D911" t="str">
            <v>	500112199407150992</v>
          </cell>
        </row>
        <row r="912">
          <cell r="B912" t="str">
            <v>陈磊</v>
          </cell>
          <cell r="C912" t="str">
            <v>重庆/重庆业务部</v>
          </cell>
          <cell r="D912" t="str">
            <v>	500101199502189239</v>
          </cell>
        </row>
        <row r="913">
          <cell r="B913" t="str">
            <v>李柏良</v>
          </cell>
          <cell r="C913" t="str">
            <v>重庆/重庆业务部</v>
          </cell>
          <cell r="D913" t="str">
            <v>	411123199701210034</v>
          </cell>
        </row>
        <row r="914">
          <cell r="B914" t="str">
            <v>李豪文</v>
          </cell>
          <cell r="C914" t="str">
            <v>重庆/重庆业务部</v>
          </cell>
          <cell r="D914" t="str">
            <v>	500234199507182194</v>
          </cell>
        </row>
        <row r="915">
          <cell r="B915" t="str">
            <v>苗凯</v>
          </cell>
          <cell r="C915" t="str">
            <v>重庆/重庆业务部</v>
          </cell>
          <cell r="D915" t="str">
            <v>	511681199906264575</v>
          </cell>
        </row>
        <row r="916">
          <cell r="B916" t="str">
            <v>王佳</v>
          </cell>
          <cell r="C916" t="str">
            <v>重庆/重庆业务部</v>
          </cell>
          <cell r="D916" t="str">
            <v>	510811199907021496</v>
          </cell>
        </row>
        <row r="917">
          <cell r="B917" t="str">
            <v>高峰</v>
          </cell>
          <cell r="C917" t="str">
            <v>重庆/重庆业务部</v>
          </cell>
          <cell r="D917" t="str">
            <v>	65280120011130201X</v>
          </cell>
        </row>
        <row r="918">
          <cell r="B918" t="str">
            <v>郑诗颖</v>
          </cell>
          <cell r="C918" t="str">
            <v>深圳/深圳操作中心/深圳文件部</v>
          </cell>
          <cell r="D918" t="str">
            <v>	440902199910101228</v>
          </cell>
        </row>
        <row r="919">
          <cell r="B919" t="str">
            <v>徐迪</v>
          </cell>
          <cell r="C919" t="str">
            <v>苏州</v>
          </cell>
          <cell r="D919" t="str">
            <v>	320503198205161252</v>
          </cell>
        </row>
        <row r="920">
          <cell r="B920" t="str">
            <v>吕佳媛</v>
          </cell>
          <cell r="C920" t="str">
            <v>苏州/苏州综合部</v>
          </cell>
          <cell r="D920" t="str">
            <v>	320324200004162989</v>
          </cell>
        </row>
        <row r="921">
          <cell r="B921" t="str">
            <v>徐智敏</v>
          </cell>
          <cell r="C921" t="str">
            <v>苏州/苏州操作部</v>
          </cell>
          <cell r="D921" t="str">
            <v>	320682198602131146</v>
          </cell>
        </row>
        <row r="922">
          <cell r="B922" t="str">
            <v>沈冬梅</v>
          </cell>
          <cell r="C922" t="str">
            <v>苏州/苏州操作部</v>
          </cell>
          <cell r="D922" t="str">
            <v>	320684199711277168</v>
          </cell>
        </row>
        <row r="923">
          <cell r="B923" t="str">
            <v>朱鹏</v>
          </cell>
          <cell r="C923" t="str">
            <v>苏州/苏州业务部</v>
          </cell>
          <cell r="D923" t="str">
            <v>	321083198202266337</v>
          </cell>
        </row>
        <row r="924">
          <cell r="B924" t="str">
            <v>胡秋琴</v>
          </cell>
          <cell r="C924" t="str">
            <v>苏州/苏州业务部</v>
          </cell>
          <cell r="D924" t="str">
            <v>	321283198908116024</v>
          </cell>
        </row>
        <row r="925">
          <cell r="B925" t="str">
            <v>王佳付</v>
          </cell>
          <cell r="C925" t="str">
            <v>苏州/苏州业务部</v>
          </cell>
          <cell r="D925" t="str">
            <v>	52242520010416929X</v>
          </cell>
        </row>
        <row r="926">
          <cell r="B926" t="str">
            <v>Eva.Chan</v>
          </cell>
          <cell r="C926" t="str">
            <v>HK/HK.Regional Procurement</v>
          </cell>
        </row>
        <row r="927">
          <cell r="B927" t="str">
            <v>Pearl.Chui</v>
          </cell>
          <cell r="C927" t="str">
            <v>HK/HK.Regional Procurement</v>
          </cell>
        </row>
        <row r="928">
          <cell r="B928" t="str">
            <v>徐长河</v>
          </cell>
          <cell r="C928" t="str">
            <v>宁波/宁波销售中心/宁波业务5部</v>
          </cell>
          <cell r="D928" t="str">
            <v>	330226199603292236</v>
          </cell>
        </row>
        <row r="929">
          <cell r="B929" t="str">
            <v>余鹏杰</v>
          </cell>
          <cell r="C929" t="str">
            <v>宁波/宁波销售中心/宁波业务5部</v>
          </cell>
          <cell r="D929" t="str">
            <v>	33078119960803051X</v>
          </cell>
        </row>
        <row r="930">
          <cell r="B930" t="str">
            <v>任相存</v>
          </cell>
          <cell r="C930" t="str">
            <v>宁波/宁波销售中心/宁波业务5部</v>
          </cell>
          <cell r="D930" t="str">
            <v>	330283199612034711</v>
          </cell>
        </row>
        <row r="931">
          <cell r="B931" t="str">
            <v>王灵杰</v>
          </cell>
          <cell r="C931" t="str">
            <v>宁波/宁波销售中心/宁波业务5部</v>
          </cell>
          <cell r="D931" t="str">
            <v>	330281200012023819</v>
          </cell>
        </row>
        <row r="932">
          <cell r="B932" t="str">
            <v>黄梦楠</v>
          </cell>
          <cell r="C932" t="str">
            <v>青岛/青岛操作中心/青岛南非中东澳新线</v>
          </cell>
          <cell r="D932" t="str">
            <v>	370203199007065128</v>
          </cell>
        </row>
        <row r="933">
          <cell r="B933" t="str">
            <v>刘心迪</v>
          </cell>
          <cell r="C933" t="str">
            <v>青岛/青岛操作中心/青岛南非中东澳新线</v>
          </cell>
          <cell r="D933" t="str">
            <v>	37021320000801526X</v>
          </cell>
        </row>
        <row r="934">
          <cell r="B934" t="str">
            <v>赵雨</v>
          </cell>
          <cell r="C934" t="str">
            <v>青岛/青岛操作中心/青岛南非中东澳新线</v>
          </cell>
          <cell r="D934" t="str">
            <v>	370682199805235029</v>
          </cell>
        </row>
        <row r="935">
          <cell r="B935" t="str">
            <v>罗开烨</v>
          </cell>
          <cell r="C935" t="str">
            <v>深圳/深圳营销中心/深圳营销10部</v>
          </cell>
          <cell r="D935" t="str">
            <v>	441521200110227715</v>
          </cell>
        </row>
        <row r="936">
          <cell r="B936" t="str">
            <v>周航行</v>
          </cell>
          <cell r="C936" t="str">
            <v>深圳/深圳营销中心/深圳营销10部</v>
          </cell>
          <cell r="D936" t="str">
            <v>	440883200006030810</v>
          </cell>
        </row>
        <row r="937">
          <cell r="B937" t="str">
            <v>王威</v>
          </cell>
          <cell r="C937" t="str">
            <v>深圳/深圳营销中心/深圳营销10部</v>
          </cell>
          <cell r="D937" t="str">
            <v>	36031320000612401X</v>
          </cell>
        </row>
        <row r="938">
          <cell r="B938" t="str">
            <v>吴奕鸿</v>
          </cell>
          <cell r="C938" t="str">
            <v>深圳/深圳营销中心/深圳营销10部</v>
          </cell>
          <cell r="D938" t="str">
            <v>	440582200005296315</v>
          </cell>
        </row>
        <row r="939">
          <cell r="B939" t="str">
            <v>陈桄泰</v>
          </cell>
          <cell r="C939" t="str">
            <v>深圳/深圳营销中心/深圳营销10部</v>
          </cell>
          <cell r="D939" t="str">
            <v>	441322200004064313</v>
          </cell>
        </row>
        <row r="940">
          <cell r="B940" t="str">
            <v>陈融峰</v>
          </cell>
          <cell r="C940" t="str">
            <v>深圳/深圳营销中心/深圳营销10部</v>
          </cell>
          <cell r="D940" t="str">
            <v>	430223200109128019</v>
          </cell>
        </row>
        <row r="941">
          <cell r="B941" t="str">
            <v>李俏燕</v>
          </cell>
          <cell r="C941" t="str">
            <v>深圳/深圳营销中心/深圳营销11部</v>
          </cell>
          <cell r="D941" t="str">
            <v>	440582200011036624</v>
          </cell>
        </row>
        <row r="942">
          <cell r="B942" t="str">
            <v>王启梁</v>
          </cell>
          <cell r="C942" t="str">
            <v>深圳/深圳营销中心/深圳营销11部</v>
          </cell>
          <cell r="D942" t="str">
            <v>	441622199608096691</v>
          </cell>
        </row>
        <row r="943">
          <cell r="B943" t="str">
            <v>马炜标</v>
          </cell>
          <cell r="C943" t="str">
            <v>深圳/深圳营销中心/深圳营销11部</v>
          </cell>
          <cell r="D943" t="str">
            <v>	445281200112061812</v>
          </cell>
        </row>
        <row r="944">
          <cell r="B944" t="str">
            <v>刘松</v>
          </cell>
          <cell r="C944" t="str">
            <v>深圳/深圳营销中心/深圳营销11部</v>
          </cell>
          <cell r="D944" t="str">
            <v>	362203199508285516</v>
          </cell>
        </row>
        <row r="945">
          <cell r="B945" t="str">
            <v>李华明</v>
          </cell>
          <cell r="C945" t="str">
            <v>深圳/深圳营销中心/深圳营销11部</v>
          </cell>
          <cell r="D945" t="str">
            <v>	44088319990708225X</v>
          </cell>
        </row>
        <row r="946">
          <cell r="B946" t="str">
            <v>谢梦达</v>
          </cell>
          <cell r="C946" t="str">
            <v>深圳/深圳营销中心/深圳营销12部</v>
          </cell>
          <cell r="D946" t="str">
            <v>	412827199510244033</v>
          </cell>
        </row>
        <row r="947">
          <cell r="B947" t="str">
            <v>张舒文</v>
          </cell>
          <cell r="C947" t="str">
            <v>深圳/深圳营销中心/深圳营销12部</v>
          </cell>
          <cell r="D947" t="str">
            <v>	412726199811245871</v>
          </cell>
        </row>
        <row r="948">
          <cell r="B948" t="str">
            <v>谭东华</v>
          </cell>
          <cell r="C948" t="str">
            <v>深圳/深圳营销中心/深圳营销12部</v>
          </cell>
          <cell r="D948" t="str">
            <v>	450803200106306642</v>
          </cell>
        </row>
        <row r="949">
          <cell r="B949" t="str">
            <v>冯杰</v>
          </cell>
          <cell r="C949" t="str">
            <v>深圳/深圳营销中心/深圳营销12部</v>
          </cell>
          <cell r="D949" t="str">
            <v>	61040319991219051X</v>
          </cell>
        </row>
        <row r="950">
          <cell r="B950" t="str">
            <v>黄康扬</v>
          </cell>
          <cell r="C950" t="str">
            <v>深圳/深圳营销中心/深圳营销12部</v>
          </cell>
          <cell r="D950" t="str">
            <v>	441224200212082935</v>
          </cell>
        </row>
        <row r="951">
          <cell r="B951" t="str">
            <v>陈文燕</v>
          </cell>
          <cell r="C951" t="str">
            <v>深圳/深圳营销中心/深圳营销13部</v>
          </cell>
          <cell r="D951" t="str">
            <v>	44538120021009252X</v>
          </cell>
        </row>
        <row r="952">
          <cell r="B952" t="str">
            <v>尹鑫鑫</v>
          </cell>
          <cell r="C952" t="str">
            <v>深圳/深圳营销中心/深圳营销13部</v>
          </cell>
          <cell r="D952" t="str">
            <v>	46003520020817132X</v>
          </cell>
        </row>
        <row r="953">
          <cell r="B953" t="str">
            <v>彭同君</v>
          </cell>
          <cell r="C953" t="str">
            <v>深圳/深圳营销中心/深圳营销13部</v>
          </cell>
          <cell r="D953" t="str">
            <v>	43048220020704002X</v>
          </cell>
        </row>
        <row r="954">
          <cell r="B954" t="str">
            <v>谢湘慧</v>
          </cell>
          <cell r="C954" t="str">
            <v>深圳/深圳营销中心/深圳营销13部</v>
          </cell>
          <cell r="D954" t="str">
            <v>	431028200402070647</v>
          </cell>
        </row>
        <row r="955">
          <cell r="B955" t="str">
            <v>刘海峰</v>
          </cell>
          <cell r="C955" t="str">
            <v>深圳/深圳营销中心/深圳营销13部</v>
          </cell>
          <cell r="D955" t="str">
            <v>	140224200102210017</v>
          </cell>
        </row>
        <row r="956">
          <cell r="B956" t="str">
            <v>陈堉斌</v>
          </cell>
          <cell r="C956" t="str">
            <v>深圳/深圳营销中心/深圳营销13部</v>
          </cell>
          <cell r="D956" t="str">
            <v>	441423200209113811</v>
          </cell>
        </row>
        <row r="957">
          <cell r="B957" t="str">
            <v>傅琛</v>
          </cell>
          <cell r="C957" t="str">
            <v>青岛/青岛营销中心/青岛营销5部</v>
          </cell>
          <cell r="D957" t="str">
            <v>	370202198309060428</v>
          </cell>
        </row>
        <row r="958">
          <cell r="B958" t="str">
            <v>张诗源</v>
          </cell>
          <cell r="C958" t="str">
            <v>青岛/青岛营销中心/青岛营销5部</v>
          </cell>
          <cell r="D958" t="str">
            <v>	370283198902067928</v>
          </cell>
        </row>
        <row r="959">
          <cell r="B959" t="str">
            <v>宋学</v>
          </cell>
          <cell r="C959" t="str">
            <v>青岛/青岛营销中心/青岛营销5部</v>
          </cell>
          <cell r="D959" t="str">
            <v>	370205198205167537</v>
          </cell>
        </row>
        <row r="960">
          <cell r="B960" t="str">
            <v>李乃滨</v>
          </cell>
          <cell r="C960" t="str">
            <v>青岛/青岛营销中心/青岛营销5部</v>
          </cell>
          <cell r="D960" t="str">
            <v>	372330200308285855</v>
          </cell>
        </row>
        <row r="961">
          <cell r="B961" t="str">
            <v>胡本康</v>
          </cell>
          <cell r="C961" t="str">
            <v>青岛/青岛营销中心/青岛营销5部</v>
          </cell>
          <cell r="D961" t="str">
            <v>	370828200307112614</v>
          </cell>
        </row>
        <row r="962">
          <cell r="B962" t="str">
            <v>韩文晓</v>
          </cell>
          <cell r="C962" t="str">
            <v>青岛/青岛营销中心/青岛营销6部</v>
          </cell>
          <cell r="D962" t="str">
            <v>	370203198211045111</v>
          </cell>
        </row>
        <row r="963">
          <cell r="B963" t="str">
            <v>魏晨明</v>
          </cell>
          <cell r="C963" t="str">
            <v>青岛/青岛营销中心/青岛营销6部</v>
          </cell>
          <cell r="D963" t="str">
            <v>	371402198903240634</v>
          </cell>
        </row>
        <row r="964">
          <cell r="B964" t="str">
            <v>李炜</v>
          </cell>
          <cell r="C964" t="str">
            <v>长沙</v>
          </cell>
          <cell r="D964" t="str">
            <v>	432922198310163872</v>
          </cell>
        </row>
        <row r="965">
          <cell r="B965" t="str">
            <v>黎园</v>
          </cell>
          <cell r="C965" t="str">
            <v>长沙/长沙综合部</v>
          </cell>
          <cell r="D965" t="str">
            <v>	430124199108260021</v>
          </cell>
        </row>
        <row r="966">
          <cell r="B966" t="str">
            <v>杨倩</v>
          </cell>
          <cell r="C966" t="str">
            <v>长沙/长沙操作部</v>
          </cell>
          <cell r="D966" t="str">
            <v>	430624199410284224</v>
          </cell>
        </row>
        <row r="967">
          <cell r="B967" t="str">
            <v>夏晓涵</v>
          </cell>
          <cell r="C967" t="str">
            <v>长沙/长沙操作部</v>
          </cell>
          <cell r="D967" t="str">
            <v>	430921199801200048</v>
          </cell>
        </row>
        <row r="968">
          <cell r="B968" t="str">
            <v>王蕊</v>
          </cell>
          <cell r="C968" t="str">
            <v>长沙/长沙操作部</v>
          </cell>
          <cell r="D968" t="str">
            <v>	430611199803035024</v>
          </cell>
        </row>
        <row r="969">
          <cell r="B969" t="str">
            <v>彭芳</v>
          </cell>
          <cell r="C969" t="str">
            <v>长沙/长沙业务部</v>
          </cell>
          <cell r="D969" t="str">
            <v>	430524198809182940</v>
          </cell>
        </row>
        <row r="970">
          <cell r="B970" t="str">
            <v>车振艳</v>
          </cell>
          <cell r="C970" t="str">
            <v>长沙/长沙业务部</v>
          </cell>
          <cell r="D970" t="str">
            <v>	440981199206161986</v>
          </cell>
        </row>
        <row r="971">
          <cell r="B971" t="str">
            <v>罗植文</v>
          </cell>
          <cell r="C971" t="str">
            <v>长沙/长沙业务部</v>
          </cell>
          <cell r="D971" t="str">
            <v>	430304198705230059</v>
          </cell>
        </row>
        <row r="972">
          <cell r="B972" t="str">
            <v>李珂</v>
          </cell>
          <cell r="C972" t="str">
            <v>长沙/长沙业务部</v>
          </cell>
          <cell r="D972" t="str">
            <v>	362229199706111625</v>
          </cell>
        </row>
        <row r="973">
          <cell r="B973" t="str">
            <v>陈梦雅</v>
          </cell>
          <cell r="C973" t="str">
            <v>长沙/长沙业务部</v>
          </cell>
          <cell r="D973" t="str">
            <v>	430381199912075044</v>
          </cell>
        </row>
        <row r="974">
          <cell r="B974" t="str">
            <v>刘臻鹏</v>
          </cell>
          <cell r="C974" t="str">
            <v>长沙/长沙业务部</v>
          </cell>
          <cell r="D974" t="str">
            <v>	360302199701235315</v>
          </cell>
        </row>
        <row r="975">
          <cell r="B975" t="str">
            <v>单莫涵</v>
          </cell>
          <cell r="C975" t="str">
            <v>长沙/长沙业务部</v>
          </cell>
          <cell r="D975" t="str">
            <v>	362203200106030428</v>
          </cell>
        </row>
        <row r="976">
          <cell r="B976" t="str">
            <v>时然</v>
          </cell>
          <cell r="C976" t="str">
            <v>集团/集团总裁助理办公室</v>
          </cell>
          <cell r="D976" t="str">
            <v>	230602198603010625</v>
          </cell>
        </row>
        <row r="977">
          <cell r="B977" t="str">
            <v>沈俊杰</v>
          </cell>
          <cell r="C977" t="str">
            <v>集团/集团总裁助理办公室</v>
          </cell>
          <cell r="D977" t="str">
            <v>	44030719950622193X</v>
          </cell>
        </row>
        <row r="978">
          <cell r="B978" t="str">
            <v>黄桃光</v>
          </cell>
          <cell r="C978" t="str">
            <v>JT/JT综合部</v>
          </cell>
          <cell r="D978" t="str">
            <v>	440981198806292838</v>
          </cell>
        </row>
        <row r="979">
          <cell r="B979" t="str">
            <v>罗淡香</v>
          </cell>
          <cell r="C979" t="str">
            <v>JT/JT综合部</v>
          </cell>
          <cell r="D979" t="str">
            <v>	441422198903292622</v>
          </cell>
        </row>
        <row r="980">
          <cell r="B980" t="str">
            <v>李仰琳</v>
          </cell>
          <cell r="C980" t="str">
            <v>JT/JT操作部</v>
          </cell>
          <cell r="D980" t="str">
            <v>	445102198804241469</v>
          </cell>
        </row>
        <row r="981">
          <cell r="B981" t="str">
            <v>黄文茹</v>
          </cell>
          <cell r="C981" t="str">
            <v>JT/JT操作部</v>
          </cell>
          <cell r="D981" t="str">
            <v>	441423199401083346</v>
          </cell>
        </row>
        <row r="982">
          <cell r="B982" t="str">
            <v>林沛瑶</v>
          </cell>
          <cell r="C982" t="str">
            <v>JT/JT操作部</v>
          </cell>
          <cell r="D982" t="str">
            <v>	440784200010165129</v>
          </cell>
        </row>
        <row r="983">
          <cell r="B983" t="str">
            <v>龚加辉</v>
          </cell>
          <cell r="C983" t="str">
            <v>JT/JT销售部</v>
          </cell>
          <cell r="D983" t="str">
            <v>	440301199606030913</v>
          </cell>
        </row>
        <row r="984">
          <cell r="B984" t="str">
            <v>何圳轩</v>
          </cell>
          <cell r="C984" t="str">
            <v>深圳/深圳营销中心/深圳营销14部</v>
          </cell>
          <cell r="D984" t="str">
            <v>	431028200307280013</v>
          </cell>
        </row>
        <row r="985">
          <cell r="B985" t="str">
            <v>彭朗森</v>
          </cell>
          <cell r="C985" t="str">
            <v>深圳/深圳营销中心/深圳营销14部</v>
          </cell>
          <cell r="D985" t="str">
            <v>	441523200002157599</v>
          </cell>
        </row>
        <row r="986">
          <cell r="B986" t="str">
            <v>黄耀文</v>
          </cell>
          <cell r="C986" t="str">
            <v>深圳/深圳营销中心/深圳营销14部</v>
          </cell>
          <cell r="D986" t="str">
            <v>	441882200208045118</v>
          </cell>
        </row>
        <row r="987">
          <cell r="B987" t="str">
            <v>徐楷霞</v>
          </cell>
          <cell r="C987" t="str">
            <v>深圳/深圳营销中心/深圳营销14部</v>
          </cell>
          <cell r="D987" t="str">
            <v>	445221200108254543</v>
          </cell>
        </row>
        <row r="988">
          <cell r="B988" t="str">
            <v>刘莎莎</v>
          </cell>
          <cell r="C988" t="str">
            <v>集团/集团综合管理中心/集团企划部/技术部</v>
          </cell>
          <cell r="D988" t="str">
            <v>	610321198801021548</v>
          </cell>
        </row>
        <row r="989">
          <cell r="B989" t="str">
            <v>周方飞</v>
          </cell>
          <cell r="C989" t="str">
            <v>集团/集团综合管理中心/集团企划部/技术部</v>
          </cell>
          <cell r="D989" t="str">
            <v>	431103198906226957</v>
          </cell>
        </row>
        <row r="990">
          <cell r="B990" t="str">
            <v>全卓臣</v>
          </cell>
          <cell r="C990" t="str">
            <v>集团/集团综合管理中心/集团企划部/技术部</v>
          </cell>
          <cell r="D990" t="str">
            <v>	430422200105062117</v>
          </cell>
        </row>
        <row r="991">
          <cell r="B991" t="str">
            <v>谢树琛</v>
          </cell>
          <cell r="C991" t="str">
            <v>集团/集团综合管理中心/集团企划部/技术部</v>
          </cell>
          <cell r="D991" t="str">
            <v>	445121199804263434</v>
          </cell>
        </row>
        <row r="992">
          <cell r="B992" t="str">
            <v>陈薇</v>
          </cell>
          <cell r="C992" t="str">
            <v>集团/集团综合管理中心/集团企划部/技术部</v>
          </cell>
          <cell r="D992" t="str">
            <v>	431025200204087246</v>
          </cell>
        </row>
        <row r="993">
          <cell r="B993" t="str">
            <v>赵诚宪</v>
          </cell>
          <cell r="C993" t="str">
            <v>集团/集团综合管理中心/集团企划部/技术部</v>
          </cell>
          <cell r="D993" t="str">
            <v>	452228199704252518</v>
          </cell>
        </row>
        <row r="994">
          <cell r="B994" t="str">
            <v>黄晓莹</v>
          </cell>
          <cell r="C994" t="str">
            <v>集团/集团综合管理中心/集团企划部/技术部</v>
          </cell>
          <cell r="D994" t="str">
            <v>	441322199708270021</v>
          </cell>
        </row>
        <row r="995">
          <cell r="B995" t="str">
            <v>林海英</v>
          </cell>
          <cell r="C995" t="str">
            <v>深圳/深圳操作中心/深圳文件部/深圳文件一部</v>
          </cell>
          <cell r="D995" t="str">
            <v>	440306198202053120</v>
          </cell>
        </row>
        <row r="996">
          <cell r="B996" t="str">
            <v>邱兵文</v>
          </cell>
          <cell r="C996" t="str">
            <v>深圳/深圳操作中心/深圳文件部/深圳文件一部</v>
          </cell>
          <cell r="D996" t="str">
            <v>	360681198808263217</v>
          </cell>
        </row>
        <row r="997">
          <cell r="B997" t="str">
            <v>刘琼凤</v>
          </cell>
          <cell r="C997" t="str">
            <v>深圳/深圳操作中心/深圳文件部/深圳文件一部</v>
          </cell>
          <cell r="D997" t="str">
            <v>	450321199501126043</v>
          </cell>
        </row>
        <row r="998">
          <cell r="B998" t="str">
            <v>龙晶</v>
          </cell>
          <cell r="C998" t="str">
            <v>深圳/深圳操作中心/深圳文件部/深圳文件一部</v>
          </cell>
          <cell r="D998" t="str">
            <v>	360321199307097523</v>
          </cell>
        </row>
        <row r="999">
          <cell r="B999" t="str">
            <v>邱子杰</v>
          </cell>
          <cell r="C999" t="str">
            <v>深圳/深圳操作中心/深圳文件部/深圳文件一部</v>
          </cell>
          <cell r="D999" t="str">
            <v>	440307199906260735</v>
          </cell>
        </row>
        <row r="1000">
          <cell r="B1000" t="str">
            <v>张洁琳</v>
          </cell>
          <cell r="C1000" t="str">
            <v>深圳/深圳操作中心/深圳文件部/深圳文件一部</v>
          </cell>
          <cell r="D1000" t="str">
            <v>	445281199808072207</v>
          </cell>
        </row>
        <row r="1001">
          <cell r="B1001" t="str">
            <v>高彩妮</v>
          </cell>
          <cell r="C1001" t="str">
            <v>深圳/深圳操作中心/深圳文件部/深圳文件一部</v>
          </cell>
          <cell r="D1001" t="str">
            <v>	445224200209234241</v>
          </cell>
        </row>
        <row r="1002">
          <cell r="B1002" t="str">
            <v>王玥</v>
          </cell>
          <cell r="C1002" t="str">
            <v>深圳/深圳操作中心/深圳文件部/深圳文件一部</v>
          </cell>
          <cell r="D1002" t="str">
            <v>	440304200008024622</v>
          </cell>
        </row>
        <row r="1003">
          <cell r="B1003" t="str">
            <v>何嘉敏</v>
          </cell>
          <cell r="C1003" t="str">
            <v>深圳/深圳操作中心/深圳文件部/深圳文件一部</v>
          </cell>
          <cell r="D1003" t="str">
            <v>	440705200106152140</v>
          </cell>
        </row>
        <row r="1004">
          <cell r="B1004" t="str">
            <v>张佳欣</v>
          </cell>
          <cell r="C1004" t="str">
            <v>深圳/深圳操作中心/深圳文件部/深圳文件一部</v>
          </cell>
          <cell r="D1004" t="str">
            <v>	440222200205102228</v>
          </cell>
        </row>
        <row r="1005">
          <cell r="B1005" t="str">
            <v>叶秀花</v>
          </cell>
          <cell r="C1005" t="str">
            <v>深圳/深圳操作中心/深圳文件部/深圳文件一部</v>
          </cell>
          <cell r="D1005" t="str">
            <v>	441621200004061446</v>
          </cell>
        </row>
        <row r="1006">
          <cell r="B1006" t="str">
            <v>郑铃铃</v>
          </cell>
          <cell r="C1006" t="str">
            <v>深圳/深圳操作中心/深圳文件部/深圳文件一部</v>
          </cell>
          <cell r="D1006" t="str">
            <v>	445221200303272245</v>
          </cell>
        </row>
        <row r="1007">
          <cell r="B1007" t="str">
            <v>马圣澜</v>
          </cell>
          <cell r="C1007" t="str">
            <v>深圳/深圳操作中心/深圳文件部/深圳文件一部</v>
          </cell>
          <cell r="D1007" t="str">
            <v>	450921200009224424</v>
          </cell>
        </row>
        <row r="1008">
          <cell r="B1008" t="str">
            <v>李家仪</v>
          </cell>
          <cell r="C1008" t="str">
            <v>深圳/深圳操作中心/深圳文件部/深圳文件一部</v>
          </cell>
          <cell r="D1008" t="str">
            <v>	441581200108011444</v>
          </cell>
        </row>
        <row r="1009">
          <cell r="B1009" t="str">
            <v>张如薇</v>
          </cell>
          <cell r="C1009" t="str">
            <v>深圳/深圳操作中心/深圳文件部/深圳文件一部</v>
          </cell>
          <cell r="D1009" t="str">
            <v>	44522220020319432X</v>
          </cell>
        </row>
        <row r="1010">
          <cell r="B1010" t="str">
            <v>陶鸿</v>
          </cell>
          <cell r="C1010" t="str">
            <v>深圳/深圳操作中心/深圳文件部/深圳文件二部</v>
          </cell>
          <cell r="D1010" t="str">
            <v>	441424199404100988</v>
          </cell>
        </row>
        <row r="1011">
          <cell r="B1011" t="str">
            <v>邹茜茜</v>
          </cell>
          <cell r="C1011" t="str">
            <v>深圳/深圳操作中心/深圳文件部/深圳文件二部</v>
          </cell>
          <cell r="D1011" t="str">
            <v>	450923199304298028</v>
          </cell>
        </row>
        <row r="1012">
          <cell r="B1012" t="str">
            <v>何纯基</v>
          </cell>
          <cell r="C1012" t="str">
            <v>深圳/深圳操作中心/深圳文件部/深圳文件二部</v>
          </cell>
          <cell r="D1012" t="str">
            <v>	44150219970319263X</v>
          </cell>
        </row>
        <row r="1013">
          <cell r="B1013" t="str">
            <v>詹嘉铃</v>
          </cell>
          <cell r="C1013" t="str">
            <v>深圳/深圳操作中心/深圳文件部/深圳文件二部</v>
          </cell>
          <cell r="D1013" t="str">
            <v>	352202199304190541</v>
          </cell>
        </row>
        <row r="1014">
          <cell r="B1014" t="str">
            <v>梁成春</v>
          </cell>
          <cell r="C1014" t="str">
            <v>深圳/深圳操作中心/深圳文件部/深圳文件二部</v>
          </cell>
          <cell r="D1014" t="str">
            <v>	440783200001052142</v>
          </cell>
        </row>
        <row r="1015">
          <cell r="B1015" t="str">
            <v>陈英宇</v>
          </cell>
          <cell r="C1015" t="str">
            <v>深圳/深圳操作中心/深圳文件部/深圳文件二部</v>
          </cell>
          <cell r="D1015" t="str">
            <v>	441421199508154025</v>
          </cell>
        </row>
        <row r="1016">
          <cell r="B1016" t="str">
            <v>刘仪方</v>
          </cell>
          <cell r="C1016" t="str">
            <v>深圳/深圳操作中心/深圳文件部/深圳文件二部</v>
          </cell>
          <cell r="D1016" t="str">
            <v>	430321200008218341</v>
          </cell>
        </row>
        <row r="1017">
          <cell r="B1017" t="str">
            <v>李思</v>
          </cell>
          <cell r="C1017" t="str">
            <v>深圳/深圳操作中心/深圳文件部/深圳文件二部</v>
          </cell>
          <cell r="D1017" t="str">
            <v>	43102420010518006X</v>
          </cell>
        </row>
        <row r="1018">
          <cell r="B1018" t="str">
            <v>张燕婷</v>
          </cell>
          <cell r="C1018" t="str">
            <v>深圳/深圳操作中心/深圳文件部/深圳文件二部</v>
          </cell>
          <cell r="D1018" t="str">
            <v>	441402199809101841</v>
          </cell>
        </row>
        <row r="1019">
          <cell r="B1019" t="str">
            <v>林超婷</v>
          </cell>
          <cell r="C1019" t="str">
            <v>深圳/深圳操作中心/深圳文件部/深圳文件二部</v>
          </cell>
          <cell r="D1019" t="str">
            <v>	445222200106193528</v>
          </cell>
        </row>
        <row r="1020">
          <cell r="B1020" t="str">
            <v>庄蓓蓓</v>
          </cell>
          <cell r="C1020" t="str">
            <v>深圳/深圳操作中心/深圳文件部/深圳文件二部</v>
          </cell>
          <cell r="D1020" t="str">
            <v>	44058220011208422X</v>
          </cell>
        </row>
        <row r="1021">
          <cell r="B1021" t="str">
            <v>李美晨</v>
          </cell>
          <cell r="C1021" t="str">
            <v>深圳/深圳操作中心/深圳文件部/深圳文件二部</v>
          </cell>
          <cell r="D1021" t="str">
            <v>	440883200011161209</v>
          </cell>
        </row>
        <row r="1022">
          <cell r="B1022" t="str">
            <v>张桂欣</v>
          </cell>
          <cell r="C1022" t="str">
            <v>深圳/深圳操作中心/深圳文件部/深圳文件二部</v>
          </cell>
          <cell r="D1022" t="str">
            <v>	445222199910051023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83"/>
  <sheetViews>
    <sheetView tabSelected="1" workbookViewId="0">
      <pane ySplit="1" topLeftCell="A2" activePane="bottomLeft" state="frozen"/>
      <selection/>
      <selection pane="bottomLeft" activeCell="M15" sqref="M15"/>
    </sheetView>
  </sheetViews>
  <sheetFormatPr defaultColWidth="9" defaultRowHeight="13.5"/>
  <cols>
    <col min="2" max="2" width="18.625" customWidth="1"/>
    <col min="3" max="4" width="7" customWidth="1"/>
    <col min="5" max="5" width="5.125" hidden="1" customWidth="1"/>
    <col min="6" max="6" width="18.625" hidden="1" customWidth="1"/>
    <col min="7" max="7" width="18.625" customWidth="1"/>
    <col min="8" max="8" width="9.625" customWidth="1"/>
    <col min="9" max="9" width="27" customWidth="1"/>
    <col min="10" max="11" width="18.6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 t="s">
        <v>11</v>
      </c>
      <c r="C2" t="s">
        <v>12</v>
      </c>
      <c r="D2" t="s">
        <v>12</v>
      </c>
      <c r="E2" t="s">
        <v>12</v>
      </c>
      <c r="F2" t="s">
        <v>12</v>
      </c>
      <c r="G2" t="str">
        <f>VLOOKUP(B2,[1]成员列表!$A:$D,4,0)</f>
        <v>总裁</v>
      </c>
      <c r="H2" t="str">
        <f>VLOOKUP(B2,[5]人事档案!$B$1:$C$65536,2,0)</f>
        <v>男</v>
      </c>
      <c r="I2" t="s">
        <v>13</v>
      </c>
      <c r="J2" t="str">
        <f>VLOOKUP(B2,[1]成员列表!$A:$G,7,0)</f>
        <v>13903011188</v>
      </c>
      <c r="K2" t="s">
        <v>14</v>
      </c>
      <c r="L2" s="1"/>
    </row>
    <row r="3" spans="1:12">
      <c r="A3">
        <v>2</v>
      </c>
      <c r="B3" t="s">
        <v>15</v>
      </c>
      <c r="C3" t="s">
        <v>12</v>
      </c>
      <c r="D3" t="s">
        <v>12</v>
      </c>
      <c r="E3" t="s">
        <v>12</v>
      </c>
      <c r="F3" t="s">
        <v>12</v>
      </c>
      <c r="G3" t="str">
        <f>VLOOKUP(B3,[1]成员列表!$A:$D,4,0)</f>
        <v>总裁</v>
      </c>
      <c r="H3" t="str">
        <f>VLOOKUP(B3,[5]人事档案!$B$1:$C$65536,2,0)</f>
        <v>女</v>
      </c>
      <c r="I3" t="str">
        <f>VLOOKUP(B3,[7]人事档案!$B$1:$D$65536,3,0)</f>
        <v>	360103197004060800</v>
      </c>
      <c r="J3" t="str">
        <f>VLOOKUP(B3,[1]成员列表!$A:$G,7,0)</f>
        <v>18025399881</v>
      </c>
      <c r="K3" t="s">
        <v>14</v>
      </c>
      <c r="L3" s="1"/>
    </row>
    <row r="4" spans="1:12">
      <c r="A4">
        <v>3</v>
      </c>
      <c r="B4" t="s">
        <v>16</v>
      </c>
      <c r="C4" t="s">
        <v>12</v>
      </c>
      <c r="D4" t="s">
        <v>12</v>
      </c>
      <c r="E4" t="s">
        <v>12</v>
      </c>
      <c r="F4" t="s">
        <v>12</v>
      </c>
      <c r="G4" t="str">
        <f>VLOOKUP(B4,[1]成员列表!$A:$D,4,0)</f>
        <v>总经理</v>
      </c>
      <c r="H4" t="str">
        <f>VLOOKUP(B4,[5]人事档案!$B$1:$C$65536,2,0)</f>
        <v>女</v>
      </c>
      <c r="I4" t="str">
        <f>VLOOKUP(B4,[7]人事档案!$B$1:$D$65536,3,0)</f>
        <v>	421081198111060641</v>
      </c>
      <c r="J4" t="str">
        <f>VLOOKUP(B4,[1]成员列表!$A:$G,7,0)</f>
        <v>13689510800</v>
      </c>
      <c r="K4" t="s">
        <v>14</v>
      </c>
      <c r="L4" s="1"/>
    </row>
    <row r="5" spans="1:12">
      <c r="A5">
        <v>4</v>
      </c>
      <c r="B5" t="s">
        <v>17</v>
      </c>
      <c r="C5" t="s">
        <v>12</v>
      </c>
      <c r="D5" t="s">
        <v>12</v>
      </c>
      <c r="E5" t="s">
        <v>12</v>
      </c>
      <c r="F5" t="s">
        <v>12</v>
      </c>
      <c r="G5" t="str">
        <f>VLOOKUP(B5,[1]成员列表!$A:$D,4,0)</f>
        <v>副总裁</v>
      </c>
      <c r="H5" t="str">
        <f>VLOOKUP(B5,[5]人事档案!$B$1:$C$65536,2,0)</f>
        <v>女</v>
      </c>
      <c r="I5" t="str">
        <f>VLOOKUP(B5,[7]人事档案!$B$1:$D$65536,3,0)</f>
        <v>	44162119810627184X</v>
      </c>
      <c r="J5" t="str">
        <f>VLOOKUP(B5,[1]成员列表!$A:$G,7,0)</f>
        <v>13510730080</v>
      </c>
      <c r="K5" t="s">
        <v>14</v>
      </c>
      <c r="L5" s="1"/>
    </row>
    <row r="6" spans="1:12">
      <c r="A6">
        <v>5</v>
      </c>
      <c r="B6" t="s">
        <v>18</v>
      </c>
      <c r="C6" t="s">
        <v>12</v>
      </c>
      <c r="D6" t="s">
        <v>12</v>
      </c>
      <c r="E6" t="s">
        <v>12</v>
      </c>
      <c r="F6" t="s">
        <v>19</v>
      </c>
      <c r="G6" t="str">
        <f>VLOOKUP(B6,[1]成员列表!$A:$D,4,0)</f>
        <v>总裁助理</v>
      </c>
      <c r="H6" t="str">
        <f>VLOOKUP(B6,[5]人事档案!$B$1:$C$65536,2,0)</f>
        <v>女</v>
      </c>
      <c r="I6" t="str">
        <f>VLOOKUP(B6,[7]人事档案!$B$1:$D$65536,3,0)</f>
        <v>	230602198603010625</v>
      </c>
      <c r="J6" t="str">
        <f>VLOOKUP(B6,[1]成员列表!$A:$G,7,0)</f>
        <v>13924595007</v>
      </c>
      <c r="K6" t="s">
        <v>14</v>
      </c>
      <c r="L6" s="1"/>
    </row>
    <row r="7" spans="1:12">
      <c r="A7">
        <v>6</v>
      </c>
      <c r="B7" t="s">
        <v>20</v>
      </c>
      <c r="C7" t="s">
        <v>12</v>
      </c>
      <c r="D7" t="s">
        <v>12</v>
      </c>
      <c r="E7" t="s">
        <v>12</v>
      </c>
      <c r="F7" t="s">
        <v>21</v>
      </c>
      <c r="G7" t="str">
        <f>VLOOKUP(B7,[1]成员列表!$A:$D,4,0)</f>
        <v>总经理</v>
      </c>
      <c r="H7" t="str">
        <f>VLOOKUP(B7,[5]人事档案!$B$1:$C$65536,2,0)</f>
        <v>女</v>
      </c>
      <c r="I7" t="str">
        <f>VLOOKUP(B7,[7]人事档案!$B$1:$D$65536,3,0)</f>
        <v>	360702198812072229</v>
      </c>
      <c r="J7" t="str">
        <f>VLOOKUP(B7,[1]成员列表!$A:$G,7,0)</f>
        <v>15012858760</v>
      </c>
      <c r="K7" t="s">
        <v>14</v>
      </c>
      <c r="L7" s="1"/>
    </row>
    <row r="8" spans="1:12">
      <c r="A8">
        <v>7</v>
      </c>
      <c r="B8" t="s">
        <v>22</v>
      </c>
      <c r="C8" t="s">
        <v>12</v>
      </c>
      <c r="D8" t="s">
        <v>12</v>
      </c>
      <c r="E8" t="s">
        <v>12</v>
      </c>
      <c r="F8" t="s">
        <v>23</v>
      </c>
      <c r="G8" t="str">
        <f>VLOOKUP(B8,[1]成员列表!$A:$D,4,0)</f>
        <v>部门总经理</v>
      </c>
      <c r="H8" t="str">
        <f>VLOOKUP(B8,[5]人事档案!$B$1:$C$65536,2,0)</f>
        <v>女</v>
      </c>
      <c r="I8" t="str">
        <f>VLOOKUP(B8,[7]人事档案!$B$1:$D$65536,3,0)</f>
        <v>	362432198510251540</v>
      </c>
      <c r="J8" t="str">
        <f>VLOOKUP(B8,[1]成员列表!$A:$G,7,0)</f>
        <v>18038193101</v>
      </c>
      <c r="K8" t="s">
        <v>14</v>
      </c>
      <c r="L8" s="1"/>
    </row>
    <row r="9" spans="1:12">
      <c r="A9">
        <v>8</v>
      </c>
      <c r="B9" t="s">
        <v>24</v>
      </c>
      <c r="C9" t="s">
        <v>12</v>
      </c>
      <c r="D9" t="s">
        <v>12</v>
      </c>
      <c r="E9" t="s">
        <v>12</v>
      </c>
      <c r="F9" t="s">
        <v>25</v>
      </c>
      <c r="G9" t="str">
        <f>VLOOKUP(B9,[1]成员列表!$A:$D,4,0)</f>
        <v>财务经理</v>
      </c>
      <c r="H9" t="str">
        <f>VLOOKUP(B9,[5]人事档案!$B$1:$C$65536,2,0)</f>
        <v>女</v>
      </c>
      <c r="I9" t="str">
        <f>VLOOKUP(B9,[7]人事档案!$B$1:$D$65536,3,0)</f>
        <v>	441522199205283964</v>
      </c>
      <c r="J9" t="str">
        <f>VLOOKUP(B9,[1]成员列表!$A:$G,7,0)</f>
        <v>15818782976</v>
      </c>
      <c r="K9" t="s">
        <v>14</v>
      </c>
      <c r="L9" s="1"/>
    </row>
    <row r="10" spans="1:12">
      <c r="A10">
        <v>9</v>
      </c>
      <c r="B10" t="s">
        <v>26</v>
      </c>
      <c r="C10" t="s">
        <v>12</v>
      </c>
      <c r="D10" t="s">
        <v>12</v>
      </c>
      <c r="E10" t="s">
        <v>12</v>
      </c>
      <c r="F10" t="s">
        <v>27</v>
      </c>
      <c r="G10" t="str">
        <f>VLOOKUP(B10,[1]成员列表!$A:$D,4,0)</f>
        <v>经理</v>
      </c>
      <c r="H10" t="str">
        <f>VLOOKUP(B10,[5]人事档案!$B$1:$C$65536,2,0)</f>
        <v>女</v>
      </c>
      <c r="I10" t="str">
        <f>VLOOKUP(B10,[7]人事档案!$B$1:$D$65536,3,0)</f>
        <v>	411102199201150125</v>
      </c>
      <c r="J10" t="str">
        <f>VLOOKUP(B10,[1]成员列表!$A:$G,7,0)</f>
        <v>13828795625</v>
      </c>
      <c r="K10" t="s">
        <v>14</v>
      </c>
      <c r="L10" s="1"/>
    </row>
    <row r="11" spans="1:12">
      <c r="A11">
        <v>10</v>
      </c>
      <c r="B11" t="s">
        <v>28</v>
      </c>
      <c r="C11" t="s">
        <v>12</v>
      </c>
      <c r="D11" t="s">
        <v>12</v>
      </c>
      <c r="E11" t="s">
        <v>12</v>
      </c>
      <c r="F11" t="s">
        <v>27</v>
      </c>
      <c r="G11" t="str">
        <f>VLOOKUP(B11,[1]成员列表!$A:$D,4,0)</f>
        <v>人事主管</v>
      </c>
      <c r="H11" t="str">
        <f>VLOOKUP(B11,[5]人事档案!$B$1:$C$65536,2,0)</f>
        <v>男</v>
      </c>
      <c r="I11" t="str">
        <f>VLOOKUP(B11,[7]人事档案!$B$1:$D$65536,3,0)</f>
        <v>	441521199109054436</v>
      </c>
      <c r="J11" t="str">
        <f>VLOOKUP(B11,[1]成员列表!$A:$G,7,0)</f>
        <v>13724271979</v>
      </c>
      <c r="K11" t="s">
        <v>14</v>
      </c>
      <c r="L11" s="1"/>
    </row>
    <row r="12" spans="1:12">
      <c r="A12">
        <v>11</v>
      </c>
      <c r="B12" t="s">
        <v>29</v>
      </c>
      <c r="C12" t="s">
        <v>12</v>
      </c>
      <c r="D12" t="s">
        <v>12</v>
      </c>
      <c r="E12" t="s">
        <v>12</v>
      </c>
      <c r="F12" t="s">
        <v>27</v>
      </c>
      <c r="G12" t="str">
        <f>VLOOKUP(B12,[1]成员列表!$A:$D,4,0)</f>
        <v>人事专员</v>
      </c>
      <c r="H12" t="str">
        <f>VLOOKUP(B12,[5]人事档案!$B$1:$C$65536,2,0)</f>
        <v>女</v>
      </c>
      <c r="I12" t="str">
        <f>VLOOKUP(B12,[7]人事档案!$B$1:$D$65536,3,0)</f>
        <v>	441523199805166784</v>
      </c>
      <c r="J12" t="str">
        <f>VLOOKUP(B12,[1]成员列表!$A:$G,7,0)</f>
        <v>13613027678</v>
      </c>
      <c r="K12" t="s">
        <v>14</v>
      </c>
      <c r="L12" s="1"/>
    </row>
    <row r="13" spans="1:12">
      <c r="A13">
        <v>12</v>
      </c>
      <c r="B13" t="s">
        <v>30</v>
      </c>
      <c r="C13" t="s">
        <v>12</v>
      </c>
      <c r="D13" t="s">
        <v>12</v>
      </c>
      <c r="E13" t="s">
        <v>12</v>
      </c>
      <c r="F13" t="s">
        <v>31</v>
      </c>
      <c r="G13" t="str">
        <f>VLOOKUP(B13,[1]成员列表!$A:$D,4,0)</f>
        <v>部门总经理</v>
      </c>
      <c r="H13" t="str">
        <f>VLOOKUP(B13,[5]人事档案!$B$1:$C$65536,2,0)</f>
        <v>男</v>
      </c>
      <c r="I13" t="str">
        <f>VLOOKUP(B13,[7]人事档案!$B$1:$D$65536,3,0)</f>
        <v>	640203198408180531</v>
      </c>
      <c r="J13" t="str">
        <f>VLOOKUP(B13,[1]成员列表!$A:$G,7,0)</f>
        <v>13530857220</v>
      </c>
      <c r="K13" t="s">
        <v>14</v>
      </c>
      <c r="L13" s="1"/>
    </row>
    <row r="14" spans="1:12">
      <c r="A14">
        <v>13</v>
      </c>
      <c r="B14" t="s">
        <v>32</v>
      </c>
      <c r="C14" t="s">
        <v>12</v>
      </c>
      <c r="D14" t="s">
        <v>12</v>
      </c>
      <c r="E14" t="s">
        <v>12</v>
      </c>
      <c r="F14" t="s">
        <v>12</v>
      </c>
      <c r="G14" t="str">
        <f>VLOOKUP(B14,[1]成员列表!$A:$D,4,0)</f>
        <v>总助</v>
      </c>
      <c r="H14" t="str">
        <f>VLOOKUP(B14,[5]人事档案!$B$1:$C$65536,2,0)</f>
        <v>女</v>
      </c>
      <c r="I14" t="str">
        <f>VLOOKUP(B14,[7]人事档案!$B$1:$D$65536,3,0)</f>
        <v>	450521199309157326</v>
      </c>
      <c r="J14" t="str">
        <f>VLOOKUP(B14,[1]成员列表!$A:$G,7,0)</f>
        <v>18577987517</v>
      </c>
      <c r="K14" t="s">
        <v>14</v>
      </c>
      <c r="L14" s="1"/>
    </row>
    <row r="15" spans="1:12">
      <c r="A15">
        <v>14</v>
      </c>
      <c r="B15" t="s">
        <v>33</v>
      </c>
      <c r="C15" t="s">
        <v>12</v>
      </c>
      <c r="D15" t="s">
        <v>12</v>
      </c>
      <c r="E15" t="s">
        <v>12</v>
      </c>
      <c r="F15" t="s">
        <v>27</v>
      </c>
      <c r="G15" t="str">
        <f>VLOOKUP(B15,[1]成员列表!$A:$D,4,0)</f>
        <v>行政前台</v>
      </c>
      <c r="H15" t="str">
        <f>VLOOKUP(B15,[5]人事档案!$B$1:$C$65536,2,0)</f>
        <v>女</v>
      </c>
      <c r="I15" t="str">
        <f>VLOOKUP(B15,[7]人事档案!$B$1:$D$65536,3,0)</f>
        <v>	44522419970723066X</v>
      </c>
      <c r="J15" t="str">
        <f>VLOOKUP(B15,[1]成员列表!$A:$G,7,0)</f>
        <v>18024558139</v>
      </c>
      <c r="K15" t="s">
        <v>14</v>
      </c>
      <c r="L15" s="1"/>
    </row>
    <row r="16" spans="1:12">
      <c r="A16">
        <v>15</v>
      </c>
      <c r="B16" t="s">
        <v>34</v>
      </c>
      <c r="C16" t="s">
        <v>12</v>
      </c>
      <c r="D16" t="s">
        <v>12</v>
      </c>
      <c r="E16" t="s">
        <v>12</v>
      </c>
      <c r="F16" t="s">
        <v>27</v>
      </c>
      <c r="G16" t="str">
        <f>VLOOKUP(B16,[1]成员列表!$A:$D,4,0)</f>
        <v>行政专员</v>
      </c>
      <c r="H16" t="str">
        <f>VLOOKUP(B16,[5]人事档案!$B$1:$C$65536,2,0)</f>
        <v>男</v>
      </c>
      <c r="I16" t="str">
        <f>VLOOKUP(B16,[7]人事档案!$B$1:$D$65536,3,0)</f>
        <v>	440301198001062715</v>
      </c>
      <c r="J16" t="str">
        <f>VLOOKUP(B16,[1]成员列表!$A:$G,7,0)</f>
        <v>13632517484</v>
      </c>
      <c r="K16" t="s">
        <v>14</v>
      </c>
      <c r="L16" s="1"/>
    </row>
    <row r="17" spans="1:12">
      <c r="A17">
        <v>16</v>
      </c>
      <c r="B17" t="s">
        <v>35</v>
      </c>
      <c r="C17" t="s">
        <v>12</v>
      </c>
      <c r="D17" t="s">
        <v>12</v>
      </c>
      <c r="E17" t="s">
        <v>12</v>
      </c>
      <c r="F17" t="s">
        <v>27</v>
      </c>
      <c r="G17" t="str">
        <f>VLOOKUP(B17,[1]成员列表!$A:$D,4,0)</f>
        <v>行政主管</v>
      </c>
      <c r="H17" t="str">
        <f>VLOOKUP(B17,[5]人事档案!$B$1:$C$65536,2,0)</f>
        <v>男</v>
      </c>
      <c r="I17" t="str">
        <f>VLOOKUP(B17,[7]人事档案!$B$1:$D$65536,3,0)</f>
        <v>	440303199102285712</v>
      </c>
      <c r="J17" t="str">
        <f>VLOOKUP(B17,[1]成员列表!$A:$G,7,0)</f>
        <v>13392424987</v>
      </c>
      <c r="K17" t="s">
        <v>14</v>
      </c>
      <c r="L17" s="1"/>
    </row>
    <row r="18" spans="1:12">
      <c r="A18">
        <v>17</v>
      </c>
      <c r="B18" t="s">
        <v>36</v>
      </c>
      <c r="C18" t="s">
        <v>12</v>
      </c>
      <c r="D18" t="s">
        <v>12</v>
      </c>
      <c r="E18" t="s">
        <v>12</v>
      </c>
      <c r="F18" t="s">
        <v>21</v>
      </c>
      <c r="G18" t="str">
        <f>VLOOKUP(B18,[1]成员列表!$A:$D,4,0)</f>
        <v>主管</v>
      </c>
      <c r="H18" t="str">
        <f>VLOOKUP(B18,[5]人事档案!$B$1:$C$65536,2,0)</f>
        <v>男</v>
      </c>
      <c r="I18" t="str">
        <f>VLOOKUP(B18,[7]人事档案!$B$1:$D$65536,3,0)</f>
        <v>	450121199501265739</v>
      </c>
      <c r="J18" t="str">
        <f>VLOOKUP(B18,[1]成员列表!$A:$G,7,0)</f>
        <v>15077115613</v>
      </c>
      <c r="K18" t="s">
        <v>14</v>
      </c>
      <c r="L18" s="1"/>
    </row>
    <row r="19" spans="1:11">
      <c r="A19">
        <v>18</v>
      </c>
      <c r="B19" t="s">
        <v>37</v>
      </c>
      <c r="C19" t="s">
        <v>12</v>
      </c>
      <c r="D19" t="s">
        <v>12</v>
      </c>
      <c r="E19" t="s">
        <v>12</v>
      </c>
      <c r="F19" t="s">
        <v>21</v>
      </c>
      <c r="G19" t="str">
        <f>VLOOKUP(B19,[1]成员列表!$A:$D,4,0)</f>
        <v>技术经理</v>
      </c>
      <c r="H19" t="str">
        <f>VLOOKUP(B19,[5]人事档案!$B$1:$C$65536,2,0)</f>
        <v>男</v>
      </c>
      <c r="I19" t="str">
        <f>VLOOKUP(B19,[7]人事档案!$B$1:$D$65536,3,0)</f>
        <v>	431103198906226957</v>
      </c>
      <c r="J19" t="str">
        <f>VLOOKUP(B19,[1]成员列表!$A:$G,7,0)</f>
        <v>19926811958</v>
      </c>
      <c r="K19" t="s">
        <v>14</v>
      </c>
    </row>
    <row r="20" spans="1:11">
      <c r="A20">
        <v>19</v>
      </c>
      <c r="B20" t="s">
        <v>38</v>
      </c>
      <c r="C20" t="s">
        <v>12</v>
      </c>
      <c r="D20" t="s">
        <v>12</v>
      </c>
      <c r="E20" t="s">
        <v>12</v>
      </c>
      <c r="F20" t="s">
        <v>21</v>
      </c>
      <c r="G20" t="str">
        <f>VLOOKUP(B20,[1]成员列表!$A:$D,4,0)</f>
        <v>产品经理</v>
      </c>
      <c r="H20" t="str">
        <f>VLOOKUP(B20,[5]人事档案!$B$1:$C$65536,2,0)</f>
        <v>女</v>
      </c>
      <c r="I20" t="str">
        <f>VLOOKUP(B20,[7]人事档案!$B$1:$D$65536,3,0)</f>
        <v>	610321198801021548</v>
      </c>
      <c r="J20" t="str">
        <f>VLOOKUP(B20,[1]成员列表!$A:$G,7,0)</f>
        <v>13570867691</v>
      </c>
      <c r="K20" t="s">
        <v>14</v>
      </c>
    </row>
    <row r="21" spans="1:11">
      <c r="A21">
        <v>20</v>
      </c>
      <c r="B21" t="s">
        <v>39</v>
      </c>
      <c r="C21" t="s">
        <v>12</v>
      </c>
      <c r="D21" t="s">
        <v>12</v>
      </c>
      <c r="E21" t="s">
        <v>12</v>
      </c>
      <c r="F21" t="s">
        <v>21</v>
      </c>
      <c r="G21" t="str">
        <f>VLOOKUP(B21,[1]成员列表!$A:$D,4,0)</f>
        <v>新媒体运营</v>
      </c>
      <c r="H21" t="str">
        <f>VLOOKUP(B21,[5]人事档案!$B$1:$C$65536,2,0)</f>
        <v>男</v>
      </c>
      <c r="I21" t="str">
        <f>VLOOKUP(B21,[7]人事档案!$B$1:$D$65536,3,0)</f>
        <v>	441422199612230557</v>
      </c>
      <c r="J21" t="str">
        <f>VLOOKUP(B21,[1]成员列表!$A:$G,7,0)</f>
        <v>15986839882</v>
      </c>
      <c r="K21" t="s">
        <v>14</v>
      </c>
    </row>
    <row r="22" spans="1:11">
      <c r="A22">
        <v>21</v>
      </c>
      <c r="B22" t="s">
        <v>40</v>
      </c>
      <c r="C22" t="s">
        <v>12</v>
      </c>
      <c r="D22" t="s">
        <v>12</v>
      </c>
      <c r="E22" t="s">
        <v>12</v>
      </c>
      <c r="F22" t="s">
        <v>21</v>
      </c>
      <c r="G22" t="str">
        <f>VLOOKUP(B22,[1]成员列表!$A:$D,4,0)</f>
        <v>审计专员</v>
      </c>
      <c r="H22" t="str">
        <f>VLOOKUP(B22,[5]人事档案!$B$1:$C$65536,2,0)</f>
        <v>男</v>
      </c>
      <c r="I22" t="str">
        <f>VLOOKUP(B22,[7]人事档案!$B$1:$D$65536,3,0)</f>
        <v>	510522199411076330</v>
      </c>
      <c r="J22" t="str">
        <f>VLOOKUP(B22,[1]成员列表!$A:$G,7,0)</f>
        <v>18594266856</v>
      </c>
      <c r="K22" t="s">
        <v>14</v>
      </c>
    </row>
    <row r="23" spans="1:11">
      <c r="A23">
        <v>22</v>
      </c>
      <c r="B23" t="s">
        <v>41</v>
      </c>
      <c r="C23" t="s">
        <v>12</v>
      </c>
      <c r="D23" t="s">
        <v>12</v>
      </c>
      <c r="E23" t="s">
        <v>12</v>
      </c>
      <c r="F23" t="s">
        <v>21</v>
      </c>
      <c r="G23" t="str">
        <f>VLOOKUP(B23,[1]成员列表!$A:$D,4,0)</f>
        <v>审计专员</v>
      </c>
      <c r="H23" t="str">
        <f>VLOOKUP(B23,[5]人事档案!$B$1:$C$65536,2,0)</f>
        <v>男</v>
      </c>
      <c r="I23" t="str">
        <f>VLOOKUP(B23,[7]人事档案!$B$1:$D$65536,3,0)</f>
        <v>	441622200009246016</v>
      </c>
      <c r="J23" t="str">
        <f>VLOOKUP(B23,[1]成员列表!$A:$G,7,0)</f>
        <v>15625124118</v>
      </c>
      <c r="K23" t="s">
        <v>14</v>
      </c>
    </row>
    <row r="24" spans="1:11">
      <c r="A24">
        <v>23</v>
      </c>
      <c r="B24" t="s">
        <v>42</v>
      </c>
      <c r="C24" t="s">
        <v>12</v>
      </c>
      <c r="D24" t="s">
        <v>12</v>
      </c>
      <c r="E24" t="s">
        <v>12</v>
      </c>
      <c r="F24" t="s">
        <v>21</v>
      </c>
      <c r="G24" t="str">
        <f>VLOOKUP(B24,[1]成员列表!$A:$D,4,0)</f>
        <v>审计专员</v>
      </c>
      <c r="H24" t="str">
        <f>VLOOKUP(B24,[5]人事档案!$B$1:$C$65536,2,0)</f>
        <v>女</v>
      </c>
      <c r="I24" t="str">
        <f>VLOOKUP(B24,[7]人事档案!$B$1:$D$65536,3,0)</f>
        <v>	36242219940216082X</v>
      </c>
      <c r="J24" t="str">
        <f>VLOOKUP(B24,[1]成员列表!$A:$G,7,0)</f>
        <v>17620437043</v>
      </c>
      <c r="K24" t="s">
        <v>14</v>
      </c>
    </row>
    <row r="25" spans="1:11">
      <c r="A25">
        <v>24</v>
      </c>
      <c r="B25" t="s">
        <v>43</v>
      </c>
      <c r="C25" t="s">
        <v>12</v>
      </c>
      <c r="D25" t="s">
        <v>12</v>
      </c>
      <c r="E25" t="s">
        <v>12</v>
      </c>
      <c r="F25" t="s">
        <v>21</v>
      </c>
      <c r="G25" t="str">
        <f>VLOOKUP(B25,[1]成员列表!$A:$D,4,0)</f>
        <v>审计专员</v>
      </c>
      <c r="H25" t="str">
        <f>VLOOKUP(B25,[5]人事档案!$B$1:$C$65536,2,0)</f>
        <v>女</v>
      </c>
      <c r="I25" t="str">
        <f>VLOOKUP(B25,[7]人事档案!$B$1:$D$65536,3,0)</f>
        <v>	441602199510151722</v>
      </c>
      <c r="J25" t="str">
        <f>VLOOKUP(B25,[1]成员列表!$A:$G,7,0)</f>
        <v>15220484910</v>
      </c>
      <c r="K25" t="s">
        <v>14</v>
      </c>
    </row>
    <row r="26" spans="1:11">
      <c r="A26">
        <v>25</v>
      </c>
      <c r="B26" t="s">
        <v>44</v>
      </c>
      <c r="C26" t="s">
        <v>12</v>
      </c>
      <c r="D26" t="s">
        <v>12</v>
      </c>
      <c r="E26" t="s">
        <v>12</v>
      </c>
      <c r="F26" t="s">
        <v>21</v>
      </c>
      <c r="G26" t="str">
        <f>VLOOKUP(B26,[1]成员列表!$A:$D,4,0)</f>
        <v>审计专员</v>
      </c>
      <c r="H26" t="str">
        <f>VLOOKUP(B26,[5]人事档案!$B$1:$C$65536,2,0)</f>
        <v>男</v>
      </c>
      <c r="I26" t="str">
        <f>VLOOKUP(B26,[7]人事档案!$B$1:$D$65536,3,0)</f>
        <v>	445222199512203618</v>
      </c>
      <c r="J26" t="str">
        <f>VLOOKUP(B26,[1]成员列表!$A:$G,7,0)</f>
        <v>19879837796</v>
      </c>
      <c r="K26" t="s">
        <v>14</v>
      </c>
    </row>
    <row r="27" spans="1:11">
      <c r="A27">
        <v>26</v>
      </c>
      <c r="B27" t="s">
        <v>45</v>
      </c>
      <c r="C27" t="s">
        <v>12</v>
      </c>
      <c r="D27" t="s">
        <v>12</v>
      </c>
      <c r="E27" t="s">
        <v>12</v>
      </c>
      <c r="F27" t="s">
        <v>21</v>
      </c>
      <c r="G27" t="str">
        <f>VLOOKUP(B27,[1]成员列表!$A:$D,4,0)</f>
        <v>后端开发</v>
      </c>
      <c r="H27" t="str">
        <f>VLOOKUP(B27,[5]人事档案!$B$1:$C$65536,2,0)</f>
        <v>女</v>
      </c>
      <c r="I27" t="str">
        <f>VLOOKUP(B27,[7]人事档案!$B$1:$D$65536,3,0)</f>
        <v>	431025200204087246</v>
      </c>
      <c r="J27" t="str">
        <f>VLOOKUP(B27,[1]成员列表!$A:$G,7,0)</f>
        <v>18221741133</v>
      </c>
      <c r="K27" t="s">
        <v>14</v>
      </c>
    </row>
    <row r="28" spans="1:11">
      <c r="A28">
        <v>27</v>
      </c>
      <c r="B28" t="s">
        <v>46</v>
      </c>
      <c r="C28" t="s">
        <v>12</v>
      </c>
      <c r="D28" t="s">
        <v>12</v>
      </c>
      <c r="E28" t="s">
        <v>12</v>
      </c>
      <c r="F28" t="s">
        <v>21</v>
      </c>
      <c r="G28" t="str">
        <f>VLOOKUP(B28,[1]成员列表!$A:$D,4,0)</f>
        <v>后端开发</v>
      </c>
      <c r="H28" t="str">
        <f>VLOOKUP(B28,[5]人事档案!$B$1:$C$65536,2,0)</f>
        <v>男</v>
      </c>
      <c r="I28" t="str">
        <f>VLOOKUP(B28,[7]人事档案!$B$1:$D$65536,3,0)</f>
        <v>	430422200105062117</v>
      </c>
      <c r="J28" t="str">
        <f>VLOOKUP(B28,[1]成员列表!$A:$G,7,0)</f>
        <v>17674700520</v>
      </c>
      <c r="K28" t="s">
        <v>14</v>
      </c>
    </row>
    <row r="29" spans="1:11">
      <c r="A29">
        <v>28</v>
      </c>
      <c r="B29" t="s">
        <v>47</v>
      </c>
      <c r="C29" t="s">
        <v>12</v>
      </c>
      <c r="D29" t="s">
        <v>12</v>
      </c>
      <c r="E29" t="s">
        <v>12</v>
      </c>
      <c r="F29" t="s">
        <v>21</v>
      </c>
      <c r="G29" t="str">
        <f>VLOOKUP(B29,[1]成员列表!$A:$D,4,0)</f>
        <v>审计专员</v>
      </c>
      <c r="H29" t="str">
        <f>VLOOKUP(B29,[5]人事档案!$B$1:$C$65536,2,0)</f>
        <v>男</v>
      </c>
      <c r="I29" t="str">
        <f>VLOOKUP(B29,[7]人事档案!$B$1:$D$65536,3,0)</f>
        <v>	440702199612181812</v>
      </c>
      <c r="J29" t="str">
        <f>VLOOKUP(B29,[1]成员列表!$A:$G,7,0)</f>
        <v>13226940539</v>
      </c>
      <c r="K29" t="s">
        <v>14</v>
      </c>
    </row>
    <row r="30" spans="1:11">
      <c r="A30">
        <v>29</v>
      </c>
      <c r="B30" t="s">
        <v>48</v>
      </c>
      <c r="C30" t="s">
        <v>12</v>
      </c>
      <c r="D30" t="s">
        <v>12</v>
      </c>
      <c r="E30" t="s">
        <v>12</v>
      </c>
      <c r="F30" t="s">
        <v>21</v>
      </c>
      <c r="G30" t="str">
        <f>VLOOKUP(B30,[1]成员列表!$A:$D,4,0)</f>
        <v>审计专员</v>
      </c>
      <c r="H30" t="str">
        <f>VLOOKUP(B30,[5]人事档案!$B$1:$C$65536,2,0)</f>
        <v>男</v>
      </c>
      <c r="I30" t="str">
        <f>VLOOKUP(B30,[7]人事档案!$B$1:$D$65536,3,0)</f>
        <v>	450981199905070014</v>
      </c>
      <c r="J30" t="str">
        <f>VLOOKUP(B30,[1]成员列表!$A:$G,7,0)</f>
        <v>15676186621</v>
      </c>
      <c r="K30" t="s">
        <v>14</v>
      </c>
    </row>
    <row r="31" spans="1:11">
      <c r="A31">
        <v>30</v>
      </c>
      <c r="B31" t="s">
        <v>49</v>
      </c>
      <c r="C31" t="s">
        <v>12</v>
      </c>
      <c r="D31" t="s">
        <v>12</v>
      </c>
      <c r="E31" t="s">
        <v>12</v>
      </c>
      <c r="F31" t="s">
        <v>21</v>
      </c>
      <c r="G31" t="str">
        <f>VLOOKUP(B31,[1]成员列表!$A:$D,4,0)</f>
        <v>新媒体运营</v>
      </c>
      <c r="H31" t="str">
        <f>VLOOKUP(B31,[5]人事档案!$B$1:$C$65536,2,0)</f>
        <v>男</v>
      </c>
      <c r="I31" t="str">
        <f>VLOOKUP(B31,[7]人事档案!$B$1:$D$65536,3,0)</f>
        <v>	430724200008220055</v>
      </c>
      <c r="J31" t="str">
        <f>VLOOKUP(B31,[1]成员列表!$A:$G,7,0)</f>
        <v>15574246415</v>
      </c>
      <c r="K31" t="s">
        <v>14</v>
      </c>
    </row>
    <row r="32" customFormat="1" spans="1:11">
      <c r="A32">
        <v>31</v>
      </c>
      <c r="B32" t="s">
        <v>50</v>
      </c>
      <c r="C32" t="s">
        <v>12</v>
      </c>
      <c r="D32" t="s">
        <v>12</v>
      </c>
      <c r="E32" t="s">
        <v>12</v>
      </c>
      <c r="F32" t="s">
        <v>21</v>
      </c>
      <c r="G32" t="str">
        <f>VLOOKUP(B32,[1]成员列表!$A:$D,4,0)</f>
        <v>审计专员</v>
      </c>
      <c r="H32" t="str">
        <f>VLOOKUP(B32,[5]人事档案!$B$1:$C$65536,2,0)</f>
        <v>男</v>
      </c>
      <c r="I32" t="str">
        <f>VLOOKUP(B32,[7]人事档案!$B$1:$D$65536,3,0)</f>
        <v>	430405199807171033</v>
      </c>
      <c r="J32" t="str">
        <f>VLOOKUP(B32,[1]成员列表!$A:$G,7,0)</f>
        <v>17769648355</v>
      </c>
      <c r="K32" t="s">
        <v>14</v>
      </c>
    </row>
    <row r="33" customFormat="1" spans="1:12">
      <c r="A33">
        <v>32</v>
      </c>
      <c r="B33" t="s">
        <v>51</v>
      </c>
      <c r="C33" t="s">
        <v>12</v>
      </c>
      <c r="D33" t="s">
        <v>12</v>
      </c>
      <c r="E33" t="s">
        <v>12</v>
      </c>
      <c r="F33" t="s">
        <v>52</v>
      </c>
      <c r="G33" t="str">
        <f>VLOOKUP(B33,[1]成员列表!$A:$D,4,0)</f>
        <v>代理部操作</v>
      </c>
      <c r="H33" t="str">
        <f>VLOOKUP(B33,[5]人事档案!$B$1:$C$65536,2,0)</f>
        <v>女</v>
      </c>
      <c r="I33" t="str">
        <f>VLOOKUP(B33,[7]人事档案!$B$1:$D$65536,3,0)</f>
        <v>	44162119990518304X</v>
      </c>
      <c r="J33" t="str">
        <f>VLOOKUP(B33,[1]成员列表!$A:$G,7,0)</f>
        <v>13825392429</v>
      </c>
      <c r="K33" t="s">
        <v>14</v>
      </c>
      <c r="L33" s="1"/>
    </row>
    <row r="34" customFormat="1" spans="1:11">
      <c r="A34">
        <v>33</v>
      </c>
      <c r="B34" t="s">
        <v>53</v>
      </c>
      <c r="C34" t="s">
        <v>12</v>
      </c>
      <c r="D34" t="s">
        <v>12</v>
      </c>
      <c r="E34" t="s">
        <v>12</v>
      </c>
      <c r="F34" t="s">
        <v>52</v>
      </c>
      <c r="G34" t="str">
        <f>VLOOKUP(B34,[1]成员列表!$A:$D,4,0)</f>
        <v>经理</v>
      </c>
      <c r="H34" t="str">
        <f>VLOOKUP(B34,[5]人事档案!$B$1:$C$65536,2,0)</f>
        <v>女</v>
      </c>
      <c r="I34" t="str">
        <f>VLOOKUP(B34,[7]人事档案!$B$1:$D$65536,3,0)</f>
        <v>	440301199301173841</v>
      </c>
      <c r="J34" t="str">
        <f>VLOOKUP(B34,[1]成员列表!$A:$G,7,0)</f>
        <v>13590482943</v>
      </c>
      <c r="K34" t="s">
        <v>14</v>
      </c>
    </row>
    <row r="35" spans="1:12">
      <c r="A35">
        <v>34</v>
      </c>
      <c r="B35" t="s">
        <v>54</v>
      </c>
      <c r="C35" t="s">
        <v>12</v>
      </c>
      <c r="D35" t="s">
        <v>12</v>
      </c>
      <c r="E35" t="s">
        <v>12</v>
      </c>
      <c r="F35" t="s">
        <v>27</v>
      </c>
      <c r="G35" t="str">
        <f>VLOOKUP(B35,[1]成员列表!$A:$D,4,0)</f>
        <v>IT</v>
      </c>
      <c r="H35" t="str">
        <f>VLOOKUP(B35,[5]人事档案!$B$1:$C$65536,2,0)</f>
        <v>男</v>
      </c>
      <c r="I35" t="str">
        <f>VLOOKUP(B35,[7]人事档案!$B$1:$D$65536,3,0)</f>
        <v>	44030119870409131X</v>
      </c>
      <c r="J35" t="str">
        <f>VLOOKUP(B35,[1]成员列表!$A:$G,7,0)</f>
        <v>18929315058</v>
      </c>
      <c r="K35" t="s">
        <v>14</v>
      </c>
      <c r="L35" s="1"/>
    </row>
    <row r="36" spans="1:12">
      <c r="A36">
        <v>35</v>
      </c>
      <c r="B36" t="s">
        <v>55</v>
      </c>
      <c r="C36" t="s">
        <v>12</v>
      </c>
      <c r="D36" t="s">
        <v>12</v>
      </c>
      <c r="E36" t="s">
        <v>12</v>
      </c>
      <c r="F36" t="s">
        <v>27</v>
      </c>
      <c r="G36" t="str">
        <f>VLOOKUP(B36,[1]成员列表!$A:$D,4,0)</f>
        <v>人事专员</v>
      </c>
      <c r="H36" t="str">
        <f>VLOOKUP(B36,[5]人事档案!$B$1:$C$65536,2,0)</f>
        <v>女</v>
      </c>
      <c r="I36" t="str">
        <f>VLOOKUP(B36,[7]人事档案!$B$1:$D$65536,3,0)</f>
        <v>	452427199610063323</v>
      </c>
      <c r="J36" t="str">
        <f>VLOOKUP(B36,[1]成员列表!$A:$G,7,0)</f>
        <v>13823174857</v>
      </c>
      <c r="K36" t="s">
        <v>14</v>
      </c>
      <c r="L36" s="1"/>
    </row>
    <row r="37" spans="1:12">
      <c r="A37">
        <v>36</v>
      </c>
      <c r="B37" t="s">
        <v>56</v>
      </c>
      <c r="C37" t="s">
        <v>12</v>
      </c>
      <c r="D37" t="s">
        <v>12</v>
      </c>
      <c r="E37" t="s">
        <v>12</v>
      </c>
      <c r="F37" t="s">
        <v>27</v>
      </c>
      <c r="G37" t="str">
        <f>VLOOKUP(B37,[1]成员列表!$A:$D,4,0)</f>
        <v>人事专员</v>
      </c>
      <c r="H37" t="str">
        <f>VLOOKUP(B37,[5]人事档案!$B$1:$C$65536,2,0)</f>
        <v>女</v>
      </c>
      <c r="I37" t="str">
        <f>VLOOKUP(B37,[7]人事档案!$B$1:$D$65536,3,0)</f>
        <v>	445122199606050629</v>
      </c>
      <c r="J37" t="str">
        <f>VLOOKUP(B37,[1]成员列表!$A:$G,7,0)</f>
        <v>13632018008</v>
      </c>
      <c r="K37" t="s">
        <v>14</v>
      </c>
      <c r="L37" s="1"/>
    </row>
    <row r="38" spans="1:11">
      <c r="A38">
        <v>37</v>
      </c>
      <c r="B38" t="s">
        <v>57</v>
      </c>
      <c r="C38" t="s">
        <v>12</v>
      </c>
      <c r="D38" t="s">
        <v>12</v>
      </c>
      <c r="E38" t="s">
        <v>12</v>
      </c>
      <c r="F38" t="s">
        <v>31</v>
      </c>
      <c r="G38" t="str">
        <f>VLOOKUP(B38,[1]成员列表!$A:$D,4,0)</f>
        <v>业务代表</v>
      </c>
      <c r="H38" t="str">
        <f>VLOOKUP(B38,[5]人事档案!$B$1:$C$65536,2,0)</f>
        <v>女</v>
      </c>
      <c r="I38" t="str">
        <f>VLOOKUP(B38,[7]人事档案!$B$1:$D$65536,3,0)</f>
        <v>	440582200011036624</v>
      </c>
      <c r="J38" t="str">
        <f>VLOOKUP(B38,[1]成员列表!$A:$G,7,0)</f>
        <v>13798332565</v>
      </c>
      <c r="K38" t="s">
        <v>14</v>
      </c>
    </row>
    <row r="39" spans="1:11">
      <c r="A39">
        <v>38</v>
      </c>
      <c r="B39" t="s">
        <v>58</v>
      </c>
      <c r="C39" t="s">
        <v>12</v>
      </c>
      <c r="D39" t="s">
        <v>12</v>
      </c>
      <c r="E39" t="s">
        <v>12</v>
      </c>
      <c r="F39" t="s">
        <v>31</v>
      </c>
      <c r="G39" t="str">
        <f>VLOOKUP(B39,[1]成员列表!$A:$D,4,0)</f>
        <v>业务代表</v>
      </c>
      <c r="H39" t="str">
        <f>VLOOKUP(B39,[5]人事档案!$B$1:$C$65536,2,0)</f>
        <v>女</v>
      </c>
      <c r="I39" t="str">
        <f>VLOOKUP(B39,[7]人事档案!$B$1:$D$65536,3,0)</f>
        <v>	445381200303304528</v>
      </c>
      <c r="J39" t="str">
        <f>VLOOKUP(B39,[1]成员列表!$A:$G,7,0)</f>
        <v>14774727894</v>
      </c>
      <c r="K39" t="s">
        <v>14</v>
      </c>
    </row>
    <row r="40" spans="1:11">
      <c r="A40">
        <v>39</v>
      </c>
      <c r="B40" t="s">
        <v>59</v>
      </c>
      <c r="C40" t="s">
        <v>12</v>
      </c>
      <c r="D40" t="s">
        <v>12</v>
      </c>
      <c r="E40" t="s">
        <v>12</v>
      </c>
      <c r="F40" t="s">
        <v>31</v>
      </c>
      <c r="G40" t="str">
        <f>VLOOKUP(B40,[1]成员列表!$A:$D,4,0)</f>
        <v>业务代表</v>
      </c>
      <c r="H40" t="str">
        <f>VLOOKUP(B40,[5]人事档案!$B$1:$C$65536,2,0)</f>
        <v>男</v>
      </c>
      <c r="I40" t="str">
        <f>VLOOKUP(B40,[7]人事档案!$B$1:$D$65536,3,0)</f>
        <v>	441882200208045118</v>
      </c>
      <c r="J40" t="str">
        <f>VLOOKUP(B40,[1]成员列表!$A:$G,7,0)</f>
        <v>13717080493</v>
      </c>
      <c r="K40" t="s">
        <v>14</v>
      </c>
    </row>
    <row r="41" spans="1:11">
      <c r="A41">
        <v>40</v>
      </c>
      <c r="B41" t="s">
        <v>60</v>
      </c>
      <c r="C41" t="s">
        <v>12</v>
      </c>
      <c r="D41" t="s">
        <v>12</v>
      </c>
      <c r="E41" t="s">
        <v>12</v>
      </c>
      <c r="F41" t="s">
        <v>31</v>
      </c>
      <c r="G41" t="str">
        <f>VLOOKUP(B41,[1]成员列表!$A:$D,4,0)</f>
        <v>业务经理</v>
      </c>
      <c r="H41" t="str">
        <f>VLOOKUP(B41,[5]人事档案!$B$1:$C$65536,2,0)</f>
        <v>女</v>
      </c>
      <c r="I41" t="str">
        <f>VLOOKUP(B41,[7]人事档案!$B$1:$D$65536,3,0)</f>
        <v>	440923199109191266</v>
      </c>
      <c r="J41" t="str">
        <f>VLOOKUP(B41,[1]成员列表!$A:$G,7,0)</f>
        <v>19924531718</v>
      </c>
      <c r="K41" t="s">
        <v>14</v>
      </c>
    </row>
    <row r="42" spans="1:11">
      <c r="A42">
        <v>41</v>
      </c>
      <c r="B42" t="s">
        <v>61</v>
      </c>
      <c r="C42" t="s">
        <v>12</v>
      </c>
      <c r="D42" t="s">
        <v>12</v>
      </c>
      <c r="E42" t="s">
        <v>12</v>
      </c>
      <c r="F42" t="s">
        <v>31</v>
      </c>
      <c r="G42" t="str">
        <f>VLOOKUP(B42,[1]成员列表!$A:$D,4,0)</f>
        <v>业务代表</v>
      </c>
      <c r="H42" t="str">
        <f>VLOOKUP(B42,[5]人事档案!$B$1:$C$65536,2,0)</f>
        <v>男</v>
      </c>
      <c r="I42" t="str">
        <f>VLOOKUP(B42,[7]人事档案!$B$1:$D$65536,3,0)</f>
        <v>	412726199811245871</v>
      </c>
      <c r="J42" t="str">
        <f>VLOOKUP(B42,[1]成员列表!$A:$G,7,0)</f>
        <v>17634377324</v>
      </c>
      <c r="K42" t="s">
        <v>14</v>
      </c>
    </row>
    <row r="43" spans="1:12">
      <c r="A43">
        <v>42</v>
      </c>
      <c r="B43" t="s">
        <v>62</v>
      </c>
      <c r="C43" t="s">
        <v>12</v>
      </c>
      <c r="D43" t="s">
        <v>12</v>
      </c>
      <c r="E43" t="s">
        <v>12</v>
      </c>
      <c r="F43" t="s">
        <v>31</v>
      </c>
      <c r="G43" t="str">
        <f>VLOOKUP(B43,[1]成员列表!$A:$D,4,0)</f>
        <v>业务助理</v>
      </c>
      <c r="H43" t="str">
        <f>VLOOKUP(B43,[5]人事档案!$B$1:$C$65536,2,0)</f>
        <v>女</v>
      </c>
      <c r="I43" t="str">
        <f>VLOOKUP(B43,[7]人事档案!$B$1:$D$65536,3,0)</f>
        <v>	445322199204185564</v>
      </c>
      <c r="J43" t="str">
        <f>VLOOKUP(B43,[1]成员列表!$A:$G,7,0)</f>
        <v>13710901604</v>
      </c>
      <c r="K43" t="s">
        <v>14</v>
      </c>
      <c r="L43" s="2"/>
    </row>
    <row r="44" spans="1:11">
      <c r="A44">
        <v>43</v>
      </c>
      <c r="B44" t="s">
        <v>63</v>
      </c>
      <c r="C44" t="s">
        <v>12</v>
      </c>
      <c r="D44" t="s">
        <v>12</v>
      </c>
      <c r="E44" t="s">
        <v>12</v>
      </c>
      <c r="F44" t="s">
        <v>31</v>
      </c>
      <c r="G44" t="str">
        <f>VLOOKUP(B44,[1]成员列表!$A:$D,4,0)</f>
        <v>业务代表</v>
      </c>
      <c r="H44" t="str">
        <f>VLOOKUP(B44,[5]人事档案!$B$1:$C$65536,2,0)</f>
        <v>男</v>
      </c>
      <c r="I44" t="str">
        <f>VLOOKUP(B44,[7]人事档案!$B$1:$D$65536,3,0)</f>
        <v>	440883200006030810</v>
      </c>
      <c r="J44" t="str">
        <f>VLOOKUP(B44,[1]成员列表!$A:$G,7,0)</f>
        <v>13659716807</v>
      </c>
      <c r="K44" t="s">
        <v>14</v>
      </c>
    </row>
    <row r="45" spans="1:11">
      <c r="A45">
        <v>44</v>
      </c>
      <c r="B45" t="s">
        <v>64</v>
      </c>
      <c r="C45" t="s">
        <v>12</v>
      </c>
      <c r="D45" t="s">
        <v>12</v>
      </c>
      <c r="E45" t="s">
        <v>12</v>
      </c>
      <c r="F45" t="s">
        <v>31</v>
      </c>
      <c r="G45" t="str">
        <f>VLOOKUP(B45,[1]成员列表!$A:$D,4,0)</f>
        <v>业务经理</v>
      </c>
      <c r="H45" t="str">
        <f>VLOOKUP(B45,[5]人事档案!$B$1:$C$65536,2,0)</f>
        <v>男</v>
      </c>
      <c r="I45" t="str">
        <f>VLOOKUP(B45,[7]人事档案!$B$1:$D$65536,3,0)</f>
        <v>	360121199606161934</v>
      </c>
      <c r="J45" t="str">
        <f>VLOOKUP(B45,[1]成员列表!$A:$G,7,0)</f>
        <v>19520898280</v>
      </c>
      <c r="K45" t="s">
        <v>14</v>
      </c>
    </row>
    <row r="46" spans="1:11">
      <c r="A46">
        <v>45</v>
      </c>
      <c r="B46" t="s">
        <v>65</v>
      </c>
      <c r="C46" t="s">
        <v>12</v>
      </c>
      <c r="D46" t="s">
        <v>12</v>
      </c>
      <c r="E46" t="s">
        <v>12</v>
      </c>
      <c r="F46" t="s">
        <v>31</v>
      </c>
      <c r="G46" t="str">
        <f>VLOOKUP(B46,[1]成员列表!$A:$D,4,0)</f>
        <v>业务代表</v>
      </c>
      <c r="H46" t="str">
        <f>VLOOKUP(B46,[5]人事档案!$B$1:$C$65536,2,0)</f>
        <v>男</v>
      </c>
      <c r="I46" t="str">
        <f>VLOOKUP(B46,[7]人事档案!$B$1:$D$65536,3,0)</f>
        <v>	440802198302250430</v>
      </c>
      <c r="J46" t="str">
        <f>VLOOKUP(B46,[1]成员列表!$A:$G,7,0)</f>
        <v>13798211907</v>
      </c>
      <c r="K46" t="s">
        <v>14</v>
      </c>
    </row>
    <row r="47" spans="1:11">
      <c r="A47">
        <v>46</v>
      </c>
      <c r="B47" t="s">
        <v>66</v>
      </c>
      <c r="C47" t="s">
        <v>12</v>
      </c>
      <c r="D47" t="s">
        <v>12</v>
      </c>
      <c r="E47" t="s">
        <v>12</v>
      </c>
      <c r="F47" t="s">
        <v>31</v>
      </c>
      <c r="G47" t="str">
        <f>VLOOKUP(B47,[1]成员列表!$A:$D,4,0)</f>
        <v>业务代表</v>
      </c>
      <c r="H47" t="str">
        <f>VLOOKUP(B47,[5]人事档案!$B$1:$C$65536,2,0)</f>
        <v>女</v>
      </c>
      <c r="I47" t="str">
        <f>VLOOKUP(B47,[7]人事档案!$B$1:$D$65536,3,0)</f>
        <v>	441324198812204049</v>
      </c>
      <c r="J47" t="str">
        <f>VLOOKUP(B47,[1]成员列表!$A:$G,7,0)</f>
        <v>15502005952</v>
      </c>
      <c r="K47" t="s">
        <v>14</v>
      </c>
    </row>
    <row r="48" spans="1:11">
      <c r="A48">
        <v>47</v>
      </c>
      <c r="B48" t="s">
        <v>67</v>
      </c>
      <c r="C48" t="s">
        <v>12</v>
      </c>
      <c r="D48" t="s">
        <v>12</v>
      </c>
      <c r="E48" t="s">
        <v>12</v>
      </c>
      <c r="F48" t="s">
        <v>31</v>
      </c>
      <c r="G48" t="str">
        <f>VLOOKUP(B48,[1]成员列表!$A:$D,4,0)</f>
        <v>业务经理</v>
      </c>
      <c r="H48" t="str">
        <f>VLOOKUP(B48,[5]人事档案!$B$1:$C$65536,2,0)</f>
        <v>男</v>
      </c>
      <c r="I48" t="str">
        <f>VLOOKUP(B48,[7]人事档案!$B$1:$D$65536,3,0)</f>
        <v>	370687198702252878</v>
      </c>
      <c r="J48" t="str">
        <f>VLOOKUP(B48,[1]成员列表!$A:$G,7,0)</f>
        <v>15712195619</v>
      </c>
      <c r="K48" t="s">
        <v>14</v>
      </c>
    </row>
    <row r="49" spans="1:11">
      <c r="A49">
        <v>48</v>
      </c>
      <c r="B49" t="s">
        <v>68</v>
      </c>
      <c r="C49" t="s">
        <v>12</v>
      </c>
      <c r="D49" t="s">
        <v>12</v>
      </c>
      <c r="E49" t="s">
        <v>12</v>
      </c>
      <c r="F49" t="s">
        <v>31</v>
      </c>
      <c r="G49" t="str">
        <f>VLOOKUP(B49,[1]成员列表!$A:$D,4,0)</f>
        <v>业务代表</v>
      </c>
      <c r="H49" t="str">
        <f>VLOOKUP(B49,[5]人事档案!$B$1:$C$65536,2,0)</f>
        <v>男</v>
      </c>
      <c r="I49" t="str">
        <f>VLOOKUP(B49,[7]人事档案!$B$1:$D$65536,3,0)</f>
        <v>	445281200112061812</v>
      </c>
      <c r="J49" t="str">
        <f>VLOOKUP(B49,[1]成员列表!$A:$G,7,0)</f>
        <v>13360930367</v>
      </c>
      <c r="K49" t="s">
        <v>14</v>
      </c>
    </row>
    <row r="50" spans="1:11">
      <c r="A50">
        <v>49</v>
      </c>
      <c r="B50" t="s">
        <v>69</v>
      </c>
      <c r="C50" t="s">
        <v>12</v>
      </c>
      <c r="D50" t="s">
        <v>12</v>
      </c>
      <c r="E50" t="s">
        <v>12</v>
      </c>
      <c r="F50" t="s">
        <v>31</v>
      </c>
      <c r="G50" t="str">
        <f>VLOOKUP(B50,[1]成员列表!$A:$D,4,0)</f>
        <v>业务代表</v>
      </c>
      <c r="H50" t="str">
        <f>VLOOKUP(B50,[5]人事档案!$B$1:$C$65536,2,0)</f>
        <v>男</v>
      </c>
      <c r="I50" t="str">
        <f>VLOOKUP(B50,[7]人事档案!$B$1:$D$65536,3,0)</f>
        <v>	441622199608096691</v>
      </c>
      <c r="J50" t="str">
        <f>VLOOKUP(B50,[1]成员列表!$A:$G,7,0)</f>
        <v>17665497048</v>
      </c>
      <c r="K50" t="s">
        <v>14</v>
      </c>
    </row>
    <row r="51" spans="1:11">
      <c r="A51">
        <v>50</v>
      </c>
      <c r="B51" t="s">
        <v>70</v>
      </c>
      <c r="C51" t="s">
        <v>12</v>
      </c>
      <c r="D51" t="s">
        <v>12</v>
      </c>
      <c r="E51" t="s">
        <v>12</v>
      </c>
      <c r="F51" t="s">
        <v>31</v>
      </c>
      <c r="G51" t="str">
        <f>VLOOKUP(B51,[1]成员列表!$A:$D,4,0)</f>
        <v>业务代表</v>
      </c>
      <c r="H51" t="str">
        <f>VLOOKUP(B51,[5]人事档案!$B$1:$C$65536,2,0)</f>
        <v>男</v>
      </c>
      <c r="I51" t="str">
        <f>VLOOKUP(B51,[7]人事档案!$B$1:$D$65536,3,0)</f>
        <v>	441521200110227715</v>
      </c>
      <c r="J51" t="str">
        <f>VLOOKUP(B51,[1]成员列表!$A:$G,7,0)</f>
        <v>18925897016</v>
      </c>
      <c r="K51" t="s">
        <v>14</v>
      </c>
    </row>
    <row r="52" spans="1:11">
      <c r="A52">
        <v>51</v>
      </c>
      <c r="B52" t="s">
        <v>71</v>
      </c>
      <c r="C52" t="s">
        <v>12</v>
      </c>
      <c r="D52" t="s">
        <v>12</v>
      </c>
      <c r="E52" t="s">
        <v>12</v>
      </c>
      <c r="F52" t="s">
        <v>31</v>
      </c>
      <c r="G52" t="str">
        <f>VLOOKUP(B52,[1]成员列表!$A:$D,4,0)</f>
        <v>业务代表</v>
      </c>
      <c r="H52" t="str">
        <f>VLOOKUP(B52,[5]人事档案!$B$1:$C$65536,2,0)</f>
        <v>男</v>
      </c>
      <c r="I52" t="str">
        <f>VLOOKUP(B52,[7]人事档案!$B$1:$D$65536,3,0)</f>
        <v>	36031320000612401X</v>
      </c>
      <c r="J52" t="str">
        <f>VLOOKUP(B52,[1]成员列表!$A:$G,7,0)</f>
        <v>13537550521</v>
      </c>
      <c r="K52" t="s">
        <v>14</v>
      </c>
    </row>
    <row r="53" spans="1:11">
      <c r="A53">
        <v>52</v>
      </c>
      <c r="B53" t="s">
        <v>72</v>
      </c>
      <c r="C53" t="s">
        <v>12</v>
      </c>
      <c r="D53" t="s">
        <v>12</v>
      </c>
      <c r="E53" t="s">
        <v>12</v>
      </c>
      <c r="F53" t="s">
        <v>31</v>
      </c>
      <c r="G53" t="str">
        <f>VLOOKUP(B53,[1]成员列表!$A:$D,4,0)</f>
        <v>业务经理</v>
      </c>
      <c r="H53" t="str">
        <f>VLOOKUP(B53,[5]人事档案!$B$1:$C$65536,2,0)</f>
        <v>女</v>
      </c>
      <c r="I53" t="str">
        <f>VLOOKUP(B53,[7]人事档案!$B$1:$D$65536,3,0)</f>
        <v>	23232119830810122X</v>
      </c>
      <c r="J53" t="str">
        <f>VLOOKUP(B53,[1]成员列表!$A:$G,7,0)</f>
        <v>13760407800</v>
      </c>
      <c r="K53" t="s">
        <v>14</v>
      </c>
    </row>
    <row r="54" spans="1:11">
      <c r="A54">
        <v>53</v>
      </c>
      <c r="B54" t="s">
        <v>73</v>
      </c>
      <c r="C54" t="s">
        <v>12</v>
      </c>
      <c r="D54" t="s">
        <v>12</v>
      </c>
      <c r="E54" t="s">
        <v>12</v>
      </c>
      <c r="F54" t="s">
        <v>31</v>
      </c>
      <c r="G54" t="str">
        <f>VLOOKUP(B54,[1]成员列表!$A:$D,4,0)</f>
        <v>业务代表</v>
      </c>
      <c r="H54" t="str">
        <f>VLOOKUP(B54,[5]人事档案!$B$1:$C$65536,2,0)</f>
        <v>男</v>
      </c>
      <c r="I54" t="str">
        <f>VLOOKUP(B54,[7]人事档案!$B$1:$D$65536,3,0)</f>
        <v>	362203199508285516</v>
      </c>
      <c r="J54" t="str">
        <f>VLOOKUP(B54,[1]成员列表!$A:$G,7,0)</f>
        <v>13755685329</v>
      </c>
      <c r="K54" t="s">
        <v>14</v>
      </c>
    </row>
    <row r="55" spans="1:11">
      <c r="A55">
        <v>54</v>
      </c>
      <c r="B55" t="s">
        <v>74</v>
      </c>
      <c r="C55" t="s">
        <v>12</v>
      </c>
      <c r="D55" t="s">
        <v>12</v>
      </c>
      <c r="E55" t="s">
        <v>12</v>
      </c>
      <c r="F55" t="s">
        <v>31</v>
      </c>
      <c r="G55" t="str">
        <f>VLOOKUP(B55,[1]成员列表!$A:$D,4,0)</f>
        <v>业务经理</v>
      </c>
      <c r="H55" t="str">
        <f>VLOOKUP(B55,[5]人事档案!$B$1:$C$65536,2,0)</f>
        <v>女</v>
      </c>
      <c r="I55" t="str">
        <f>VLOOKUP(B55,[7]人事档案!$B$1:$D$65536,3,0)</f>
        <v>	441303199307244421</v>
      </c>
      <c r="J55" t="str">
        <f>VLOOKUP(B55,[1]成员列表!$A:$G,7,0)</f>
        <v>13530002594</v>
      </c>
      <c r="K55" t="s">
        <v>14</v>
      </c>
    </row>
    <row r="56" spans="1:11">
      <c r="A56">
        <v>55</v>
      </c>
      <c r="B56" t="s">
        <v>75</v>
      </c>
      <c r="C56" t="s">
        <v>12</v>
      </c>
      <c r="D56" t="s">
        <v>12</v>
      </c>
      <c r="E56" t="s">
        <v>12</v>
      </c>
      <c r="F56" t="s">
        <v>31</v>
      </c>
      <c r="G56" t="str">
        <f>VLOOKUP(B56,[1]成员列表!$A:$D,4,0)</f>
        <v>分部副总经理</v>
      </c>
      <c r="H56" t="str">
        <f>VLOOKUP(B56,[5]人事档案!$B$1:$C$65536,2,0)</f>
        <v>女</v>
      </c>
      <c r="I56" t="str">
        <f>VLOOKUP(B56,[7]人事档案!$B$1:$D$65536,3,0)</f>
        <v>	360103197705270720</v>
      </c>
      <c r="J56" t="str">
        <f>VLOOKUP(B56,[1]成员列表!$A:$G,7,0)</f>
        <v>13925284527</v>
      </c>
      <c r="K56" t="s">
        <v>14</v>
      </c>
    </row>
    <row r="57" spans="1:12">
      <c r="A57">
        <v>56</v>
      </c>
      <c r="B57" t="s">
        <v>76</v>
      </c>
      <c r="C57" t="s">
        <v>12</v>
      </c>
      <c r="D57" t="s">
        <v>12</v>
      </c>
      <c r="E57" t="s">
        <v>12</v>
      </c>
      <c r="F57" t="s">
        <v>31</v>
      </c>
      <c r="G57" t="str">
        <f>VLOOKUP(B57,[1]成员列表!$A:$D,4,0)</f>
        <v>业务助理</v>
      </c>
      <c r="H57" t="str">
        <f>VLOOKUP(B57,[5]人事档案!$B$1:$C$65536,2,0)</f>
        <v>女</v>
      </c>
      <c r="I57" t="str">
        <f>VLOOKUP(B57,[7]人事档案!$B$1:$D$65536,3,0)</f>
        <v>	440301198409094921</v>
      </c>
      <c r="J57" t="str">
        <f>VLOOKUP(B57,[1]成员列表!$A:$G,7,0)</f>
        <v>13927435590</v>
      </c>
      <c r="K57" t="s">
        <v>14</v>
      </c>
      <c r="L57" s="2"/>
    </row>
    <row r="58" spans="1:11">
      <c r="A58">
        <v>57</v>
      </c>
      <c r="B58" t="s">
        <v>77</v>
      </c>
      <c r="C58" t="s">
        <v>12</v>
      </c>
      <c r="D58" t="s">
        <v>12</v>
      </c>
      <c r="E58" t="s">
        <v>12</v>
      </c>
      <c r="F58" t="s">
        <v>31</v>
      </c>
      <c r="G58" t="str">
        <f>VLOOKUP(B58,[1]成员列表!$A:$D,4,0)</f>
        <v>业务代表</v>
      </c>
      <c r="H58" t="str">
        <f>VLOOKUP(B58,[5]人事档案!$B$1:$C$65536,2,0)</f>
        <v>男</v>
      </c>
      <c r="I58" t="str">
        <f>VLOOKUP(B58,[7]人事档案!$B$1:$D$65536,3,0)</f>
        <v>	360731199812107133</v>
      </c>
      <c r="J58" t="str">
        <f>VLOOKUP(B58,[1]成员列表!$A:$G,7,0)</f>
        <v>18827875451</v>
      </c>
      <c r="K58" t="s">
        <v>14</v>
      </c>
    </row>
    <row r="59" spans="1:11">
      <c r="A59">
        <v>58</v>
      </c>
      <c r="B59" t="s">
        <v>78</v>
      </c>
      <c r="C59" t="s">
        <v>12</v>
      </c>
      <c r="D59" t="s">
        <v>12</v>
      </c>
      <c r="E59" t="s">
        <v>12</v>
      </c>
      <c r="F59" t="s">
        <v>31</v>
      </c>
      <c r="G59" t="str">
        <f>VLOOKUP(B59,[1]成员列表!$A:$D,4,0)</f>
        <v>业务经理</v>
      </c>
      <c r="H59" t="str">
        <f>VLOOKUP(B59,[5]人事档案!$B$1:$C$65536,2,0)</f>
        <v>男</v>
      </c>
      <c r="I59" t="str">
        <f>VLOOKUP(B59,[7]人事档案!$B$1:$D$65536,3,0)</f>
        <v>	370829199207204934</v>
      </c>
      <c r="J59" t="str">
        <f>VLOOKUP(B59,[1]成员列表!$A:$G,7,0)</f>
        <v>18926546358</v>
      </c>
      <c r="K59" t="s">
        <v>14</v>
      </c>
    </row>
    <row r="60" spans="1:11">
      <c r="A60">
        <v>59</v>
      </c>
      <c r="B60" t="s">
        <v>79</v>
      </c>
      <c r="C60" t="s">
        <v>12</v>
      </c>
      <c r="D60" t="s">
        <v>12</v>
      </c>
      <c r="E60" t="s">
        <v>12</v>
      </c>
      <c r="F60" t="s">
        <v>31</v>
      </c>
      <c r="G60" t="str">
        <f>VLOOKUP(B60,[1]成员列表!$A:$D,4,0)</f>
        <v>业务经理</v>
      </c>
      <c r="H60" t="str">
        <f>VLOOKUP(B60,[5]人事档案!$B$1:$C$65536,2,0)</f>
        <v>男</v>
      </c>
      <c r="I60" t="str">
        <f>VLOOKUP(B60,[7]人事档案!$B$1:$D$65536,3,0)</f>
        <v>	411081198910104055</v>
      </c>
      <c r="J60" t="str">
        <f>VLOOKUP(B60,[1]成员列表!$A:$G,7,0)</f>
        <v>13632871397</v>
      </c>
      <c r="K60" t="s">
        <v>14</v>
      </c>
    </row>
    <row r="61" spans="1:11">
      <c r="A61">
        <v>60</v>
      </c>
      <c r="B61" t="s">
        <v>80</v>
      </c>
      <c r="C61" t="s">
        <v>12</v>
      </c>
      <c r="D61" t="s">
        <v>12</v>
      </c>
      <c r="E61" t="s">
        <v>12</v>
      </c>
      <c r="F61" t="s">
        <v>31</v>
      </c>
      <c r="G61" t="str">
        <f>VLOOKUP(B61,[1]成员列表!$A:$D,4,0)</f>
        <v>业务代表</v>
      </c>
      <c r="H61" t="str">
        <f>VLOOKUP(B61,[5]人事档案!$B$1:$C$65536,2,0)</f>
        <v>男</v>
      </c>
      <c r="I61" t="str">
        <f>VLOOKUP(B61,[7]人事档案!$B$1:$D$65536,3,0)</f>
        <v>	440582200005296315</v>
      </c>
      <c r="J61" t="str">
        <f>VLOOKUP(B61,[1]成员列表!$A:$G,7,0)</f>
        <v>15817921092</v>
      </c>
      <c r="K61" t="s">
        <v>14</v>
      </c>
    </row>
    <row r="62" spans="1:11">
      <c r="A62">
        <v>61</v>
      </c>
      <c r="B62" t="s">
        <v>81</v>
      </c>
      <c r="C62" t="s">
        <v>12</v>
      </c>
      <c r="D62" t="s">
        <v>12</v>
      </c>
      <c r="E62" t="s">
        <v>12</v>
      </c>
      <c r="F62" t="s">
        <v>31</v>
      </c>
      <c r="G62" t="str">
        <f>VLOOKUP(B62,[1]成员列表!$A:$D,4,0)</f>
        <v>业务代表</v>
      </c>
      <c r="H62" t="str">
        <f>VLOOKUP(B62,[5]人事档案!$B$1:$C$65536,2,0)</f>
        <v>男</v>
      </c>
      <c r="I62" t="str">
        <f>VLOOKUP(B62,[7]人事档案!$B$1:$D$65536,3,0)</f>
        <v>	440923199404265475</v>
      </c>
      <c r="J62" t="str">
        <f>VLOOKUP(B62,[1]成员列表!$A:$G,7,0)</f>
        <v>13424376895</v>
      </c>
      <c r="K62" t="s">
        <v>14</v>
      </c>
    </row>
    <row r="63" spans="1:11">
      <c r="A63">
        <v>62</v>
      </c>
      <c r="B63" t="s">
        <v>82</v>
      </c>
      <c r="C63" t="s">
        <v>12</v>
      </c>
      <c r="D63" t="s">
        <v>12</v>
      </c>
      <c r="E63" t="s">
        <v>12</v>
      </c>
      <c r="F63" t="s">
        <v>31</v>
      </c>
      <c r="G63" t="str">
        <f>VLOOKUP(B63,[1]成员列表!$A:$D,4,0)</f>
        <v>业务代表</v>
      </c>
      <c r="H63" t="str">
        <f>VLOOKUP(B63,[5]人事档案!$B$1:$C$65536,2,0)</f>
        <v>男</v>
      </c>
      <c r="I63" t="str">
        <f>VLOOKUP(B63,[7]人事档案!$B$1:$D$65536,3,0)</f>
        <v>	412827199510244033</v>
      </c>
      <c r="J63" t="str">
        <f>VLOOKUP(B63,[1]成员列表!$A:$G,7,0)</f>
        <v>18665988532</v>
      </c>
      <c r="K63" t="s">
        <v>14</v>
      </c>
    </row>
    <row r="64" spans="1:11">
      <c r="A64">
        <v>63</v>
      </c>
      <c r="B64" t="s">
        <v>83</v>
      </c>
      <c r="C64" t="s">
        <v>12</v>
      </c>
      <c r="D64" t="s">
        <v>12</v>
      </c>
      <c r="E64" t="s">
        <v>12</v>
      </c>
      <c r="F64" t="s">
        <v>31</v>
      </c>
      <c r="G64" t="str">
        <f>VLOOKUP(B64,[1]成员列表!$A:$D,4,0)</f>
        <v>业务经理</v>
      </c>
      <c r="H64" t="str">
        <f>VLOOKUP(B64,[5]人事档案!$B$1:$C$65536,2,0)</f>
        <v>女</v>
      </c>
      <c r="I64" t="str">
        <f>VLOOKUP(B64,[7]人事档案!$B$1:$D$65536,3,0)</f>
        <v>	360281198205284025</v>
      </c>
      <c r="J64" t="str">
        <f>VLOOKUP(B64,[1]成员列表!$A:$G,7,0)</f>
        <v>18926061323</v>
      </c>
      <c r="K64" t="s">
        <v>14</v>
      </c>
    </row>
    <row r="65" spans="1:11">
      <c r="A65">
        <v>64</v>
      </c>
      <c r="B65" t="s">
        <v>84</v>
      </c>
      <c r="C65" t="s">
        <v>12</v>
      </c>
      <c r="D65" t="s">
        <v>12</v>
      </c>
      <c r="E65" t="s">
        <v>12</v>
      </c>
      <c r="F65" t="s">
        <v>31</v>
      </c>
      <c r="G65" t="str">
        <f>VLOOKUP(B65,[1]成员列表!$A:$D,4,0)</f>
        <v>业务代表</v>
      </c>
      <c r="H65" t="str">
        <f>VLOOKUP(B65,[5]人事档案!$B$1:$C$65536,2,0)</f>
        <v>男</v>
      </c>
      <c r="I65" t="str">
        <f>VLOOKUP(B65,[7]人事档案!$B$1:$D$65536,3,0)</f>
        <v>	440882199401171857</v>
      </c>
      <c r="J65" t="str">
        <f>VLOOKUP(B65,[1]成员列表!$A:$G,7,0)</f>
        <v>13724329758</v>
      </c>
      <c r="K65" t="s">
        <v>14</v>
      </c>
    </row>
    <row r="66" spans="1:11">
      <c r="A66">
        <v>65</v>
      </c>
      <c r="B66" t="s">
        <v>85</v>
      </c>
      <c r="C66" t="s">
        <v>12</v>
      </c>
      <c r="D66" t="s">
        <v>12</v>
      </c>
      <c r="E66" t="s">
        <v>12</v>
      </c>
      <c r="F66" t="s">
        <v>31</v>
      </c>
      <c r="G66" t="str">
        <f>VLOOKUP(B66,[1]成员列表!$A:$D,4,0)</f>
        <v>业务代表</v>
      </c>
      <c r="H66" t="str">
        <f>VLOOKUP(B66,[5]人事档案!$B$1:$C$65536,2,0)</f>
        <v>男</v>
      </c>
      <c r="I66" t="str">
        <f>VLOOKUP(B66,[7]人事档案!$B$1:$D$65536,3,0)</f>
        <v>	441322200004064313</v>
      </c>
      <c r="J66" t="str">
        <f>VLOOKUP(B66,[1]成员列表!$A:$G,7,0)</f>
        <v>13352687379</v>
      </c>
      <c r="K66" t="s">
        <v>14</v>
      </c>
    </row>
    <row r="67" spans="1:11">
      <c r="A67">
        <v>66</v>
      </c>
      <c r="B67" t="s">
        <v>86</v>
      </c>
      <c r="C67" t="s">
        <v>12</v>
      </c>
      <c r="D67" t="s">
        <v>12</v>
      </c>
      <c r="E67" t="s">
        <v>12</v>
      </c>
      <c r="F67" t="s">
        <v>31</v>
      </c>
      <c r="G67" t="str">
        <f>VLOOKUP(B67,[1]成员列表!$A:$D,4,0)</f>
        <v>业务代表</v>
      </c>
      <c r="H67" t="str">
        <f>VLOOKUP(B67,[5]人事档案!$B$1:$C$65536,2,0)</f>
        <v>男</v>
      </c>
      <c r="I67" t="str">
        <f>VLOOKUP(B67,[7]人事档案!$B$1:$D$65536,3,0)</f>
        <v>	140224200102210017</v>
      </c>
      <c r="J67" t="str">
        <f>VLOOKUP(B67,[1]成员列表!$A:$G,7,0)</f>
        <v>18835244151</v>
      </c>
      <c r="K67" t="s">
        <v>14</v>
      </c>
    </row>
    <row r="68" spans="1:11">
      <c r="A68">
        <v>67</v>
      </c>
      <c r="B68" t="s">
        <v>87</v>
      </c>
      <c r="C68" t="s">
        <v>12</v>
      </c>
      <c r="D68" t="s">
        <v>12</v>
      </c>
      <c r="E68" t="s">
        <v>12</v>
      </c>
      <c r="F68" t="s">
        <v>31</v>
      </c>
      <c r="G68" t="str">
        <f>VLOOKUP(B68,[1]成员列表!$A:$D,4,0)</f>
        <v>业务代表</v>
      </c>
      <c r="H68" t="str">
        <f>VLOOKUP(B68,[5]人事档案!$B$1:$C$65536,2,0)</f>
        <v>女</v>
      </c>
      <c r="I68" t="str">
        <f>VLOOKUP(B68,[7]人事档案!$B$1:$D$65536,3,0)</f>
        <v>	44538120021009252X</v>
      </c>
      <c r="J68" t="str">
        <f>VLOOKUP(B68,[1]成员列表!$A:$G,7,0)</f>
        <v>17825401526</v>
      </c>
      <c r="K68" t="s">
        <v>14</v>
      </c>
    </row>
    <row r="69" spans="1:11">
      <c r="A69">
        <v>68</v>
      </c>
      <c r="B69" t="s">
        <v>88</v>
      </c>
      <c r="C69" t="s">
        <v>12</v>
      </c>
      <c r="D69" t="s">
        <v>12</v>
      </c>
      <c r="E69" t="s">
        <v>12</v>
      </c>
      <c r="F69" t="s">
        <v>31</v>
      </c>
      <c r="G69" t="str">
        <f>VLOOKUP(B69,[1]成员列表!$A:$D,4,0)</f>
        <v>业务代表</v>
      </c>
      <c r="H69" t="str">
        <f>VLOOKUP(B69,[5]人事档案!$B$1:$C$65536,2,0)</f>
        <v>男</v>
      </c>
      <c r="I69" t="str">
        <f>VLOOKUP(B69,[7]人事档案!$B$1:$D$65536,3,0)</f>
        <v>	440923199612106372</v>
      </c>
      <c r="J69" t="str">
        <f>VLOOKUP(B69,[1]成员列表!$A:$G,7,0)</f>
        <v>18129813192</v>
      </c>
      <c r="K69" t="s">
        <v>14</v>
      </c>
    </row>
    <row r="70" spans="1:11">
      <c r="A70">
        <v>69</v>
      </c>
      <c r="B70" t="s">
        <v>89</v>
      </c>
      <c r="C70" t="s">
        <v>12</v>
      </c>
      <c r="D70" t="s">
        <v>12</v>
      </c>
      <c r="E70" t="s">
        <v>12</v>
      </c>
      <c r="F70" t="s">
        <v>31</v>
      </c>
      <c r="G70" t="str">
        <f>VLOOKUP(B70,[1]成员列表!$A:$D,4,0)</f>
        <v>业务经理</v>
      </c>
      <c r="H70" t="str">
        <f>VLOOKUP(B70,[5]人事档案!$B$1:$C$65536,2,0)</f>
        <v>女</v>
      </c>
      <c r="I70" t="str">
        <f>VLOOKUP(B70,[7]人事档案!$B$1:$D$65536,3,0)</f>
        <v>	421123199002031223</v>
      </c>
      <c r="J70" t="str">
        <f>VLOOKUP(B70,[1]成员列表!$A:$G,7,0)</f>
        <v>15814692796</v>
      </c>
      <c r="K70" t="s">
        <v>14</v>
      </c>
    </row>
    <row r="71" spans="1:12">
      <c r="A71">
        <v>70</v>
      </c>
      <c r="B71" t="s">
        <v>90</v>
      </c>
      <c r="C71" t="s">
        <v>12</v>
      </c>
      <c r="D71" t="s">
        <v>12</v>
      </c>
      <c r="E71" t="s">
        <v>12</v>
      </c>
      <c r="F71" t="s">
        <v>31</v>
      </c>
      <c r="G71" t="str">
        <f>VLOOKUP(B71,[1]成员列表!$A:$D,4,0)</f>
        <v>业务助理</v>
      </c>
      <c r="H71" t="str">
        <f>VLOOKUP(B71,[5]人事档案!$B$1:$C$65536,2,0)</f>
        <v>女</v>
      </c>
      <c r="I71" t="str">
        <f>VLOOKUP(B71,[7]人事档案!$B$1:$D$65536,3,0)</f>
        <v>	44512219921005130X</v>
      </c>
      <c r="J71" t="str">
        <f>VLOOKUP(B71,[1]成员列表!$A:$G,7,0)</f>
        <v>13570832452</v>
      </c>
      <c r="K71" t="s">
        <v>14</v>
      </c>
      <c r="L71" s="2"/>
    </row>
    <row r="72" spans="1:12">
      <c r="A72">
        <v>71</v>
      </c>
      <c r="B72" t="s">
        <v>91</v>
      </c>
      <c r="C72" t="s">
        <v>12</v>
      </c>
      <c r="D72" t="s">
        <v>12</v>
      </c>
      <c r="E72" t="s">
        <v>12</v>
      </c>
      <c r="F72" t="s">
        <v>31</v>
      </c>
      <c r="G72" t="str">
        <f>VLOOKUP(B72,[1]成员列表!$A:$D,4,0)</f>
        <v>业务助理</v>
      </c>
      <c r="H72" t="str">
        <f>VLOOKUP(B72,[5]人事档案!$B$1:$C$65536,2,0)</f>
        <v>女</v>
      </c>
      <c r="I72" t="str">
        <f>VLOOKUP(B72,[7]人事档案!$B$1:$D$65536,3,0)</f>
        <v>	360726198908080048</v>
      </c>
      <c r="J72" t="str">
        <f>VLOOKUP(B72,[1]成员列表!$A:$G,7,0)</f>
        <v>13760212372</v>
      </c>
      <c r="K72" t="s">
        <v>14</v>
      </c>
      <c r="L72" s="2"/>
    </row>
    <row r="73" spans="1:11">
      <c r="A73">
        <v>72</v>
      </c>
      <c r="B73" t="s">
        <v>92</v>
      </c>
      <c r="C73" t="s">
        <v>12</v>
      </c>
      <c r="D73" t="s">
        <v>12</v>
      </c>
      <c r="E73" t="s">
        <v>12</v>
      </c>
      <c r="F73" t="s">
        <v>31</v>
      </c>
      <c r="G73" t="str">
        <f>VLOOKUP(B73,[1]成员列表!$A:$D,4,0)</f>
        <v>业务经理</v>
      </c>
      <c r="H73" t="str">
        <f>VLOOKUP(B73,[5]人事档案!$B$1:$C$65536,2,0)</f>
        <v>男</v>
      </c>
      <c r="I73" t="str">
        <f>VLOOKUP(B73,[7]人事档案!$B$1:$D$65536,3,0)</f>
        <v>	410821199004071010</v>
      </c>
      <c r="J73" t="str">
        <f>VLOOKUP(B73,[1]成员列表!$A:$G,7,0)</f>
        <v>13392193519</v>
      </c>
      <c r="K73" t="s">
        <v>14</v>
      </c>
    </row>
    <row r="74" spans="1:11">
      <c r="A74">
        <v>73</v>
      </c>
      <c r="B74" t="s">
        <v>93</v>
      </c>
      <c r="C74" t="s">
        <v>12</v>
      </c>
      <c r="D74" t="s">
        <v>12</v>
      </c>
      <c r="E74" t="s">
        <v>12</v>
      </c>
      <c r="F74" t="s">
        <v>31</v>
      </c>
      <c r="G74" t="str">
        <f>VLOOKUP(B74,[1]成员列表!$A:$D,4,0)</f>
        <v>业务代表</v>
      </c>
      <c r="H74" t="str">
        <f>VLOOKUP(B74,[5]人事档案!$B$1:$C$65536,2,0)</f>
        <v>男</v>
      </c>
      <c r="I74" t="str">
        <f>VLOOKUP(B74,[7]人事档案!$B$1:$D$65536,3,0)</f>
        <v>	441622199611290778</v>
      </c>
      <c r="J74" t="str">
        <f>VLOOKUP(B74,[1]成员列表!$A:$G,7,0)</f>
        <v>15338063280</v>
      </c>
      <c r="K74" t="s">
        <v>14</v>
      </c>
    </row>
    <row r="75" spans="1:11">
      <c r="A75">
        <v>74</v>
      </c>
      <c r="B75" t="s">
        <v>94</v>
      </c>
      <c r="C75" t="s">
        <v>12</v>
      </c>
      <c r="D75" t="s">
        <v>12</v>
      </c>
      <c r="E75" t="s">
        <v>12</v>
      </c>
      <c r="F75" t="s">
        <v>31</v>
      </c>
      <c r="G75" t="str">
        <f>VLOOKUP(B75,[1]成员列表!$A:$D,4,0)</f>
        <v>业务代表</v>
      </c>
      <c r="H75" t="str">
        <f>VLOOKUP(B75,[5]人事档案!$B$1:$C$65536,2,0)</f>
        <v>男</v>
      </c>
      <c r="I75" t="str">
        <f>VLOOKUP(B75,[7]人事档案!$B$1:$D$65536,3,0)</f>
        <v>	440921199701020412</v>
      </c>
      <c r="J75" t="str">
        <f>VLOOKUP(B75,[1]成员列表!$A:$G,7,0)</f>
        <v>15302284376</v>
      </c>
      <c r="K75" t="s">
        <v>14</v>
      </c>
    </row>
    <row r="76" spans="1:11">
      <c r="A76">
        <v>75</v>
      </c>
      <c r="B76" t="s">
        <v>95</v>
      </c>
      <c r="C76" t="s">
        <v>12</v>
      </c>
      <c r="D76" t="s">
        <v>12</v>
      </c>
      <c r="E76" t="s">
        <v>12</v>
      </c>
      <c r="F76" t="s">
        <v>31</v>
      </c>
      <c r="G76" t="str">
        <f>VLOOKUP(B76,[1]成员列表!$A:$D,4,0)</f>
        <v>业务经理</v>
      </c>
      <c r="H76" t="str">
        <f>VLOOKUP(B76,[5]人事档案!$B$1:$C$65536,2,0)</f>
        <v>男</v>
      </c>
      <c r="I76" t="str">
        <f>VLOOKUP(B76,[7]人事档案!$B$1:$D$65536,3,0)</f>
        <v>	440307199812090210</v>
      </c>
      <c r="J76" t="str">
        <f>VLOOKUP(B76,[1]成员列表!$A:$G,7,0)</f>
        <v>13554746916</v>
      </c>
      <c r="K76" t="s">
        <v>14</v>
      </c>
    </row>
    <row r="77" spans="1:11">
      <c r="A77">
        <v>76</v>
      </c>
      <c r="B77" t="s">
        <v>96</v>
      </c>
      <c r="C77" t="s">
        <v>12</v>
      </c>
      <c r="D77" t="s">
        <v>12</v>
      </c>
      <c r="E77" t="s">
        <v>12</v>
      </c>
      <c r="F77" t="s">
        <v>31</v>
      </c>
      <c r="G77" t="str">
        <f>VLOOKUP(B77,[1]成员列表!$A:$D,4,0)</f>
        <v>业务代表</v>
      </c>
      <c r="H77" t="str">
        <f>VLOOKUP(B77,[5]人事档案!$B$1:$C$65536,2,0)</f>
        <v>男</v>
      </c>
      <c r="I77" t="str">
        <f>VLOOKUP(B77,[7]人事档案!$B$1:$D$65536,3,0)</f>
        <v>	441523200002157599</v>
      </c>
      <c r="J77" t="str">
        <f>VLOOKUP(B77,[1]成员列表!$A:$G,7,0)</f>
        <v>13510001972</v>
      </c>
      <c r="K77" t="s">
        <v>14</v>
      </c>
    </row>
    <row r="78" spans="1:11">
      <c r="A78">
        <v>77</v>
      </c>
      <c r="B78" t="s">
        <v>97</v>
      </c>
      <c r="C78" t="s">
        <v>12</v>
      </c>
      <c r="D78" t="s">
        <v>12</v>
      </c>
      <c r="E78" t="s">
        <v>12</v>
      </c>
      <c r="F78" t="s">
        <v>31</v>
      </c>
      <c r="G78" t="str">
        <f>VLOOKUP(B78,[1]成员列表!$A:$D,4,0)</f>
        <v>业务代表</v>
      </c>
      <c r="H78" t="str">
        <f>VLOOKUP(B78,[5]人事档案!$B$1:$C$65536,2,0)</f>
        <v>女</v>
      </c>
      <c r="I78" t="str">
        <f>VLOOKUP(B78,[7]人事档案!$B$1:$D$65536,3,0)</f>
        <v>	441623199401092729</v>
      </c>
      <c r="J78" t="str">
        <f>VLOOKUP(B78,[1]成员列表!$A:$G,7,0)</f>
        <v>15625228776</v>
      </c>
      <c r="K78" t="s">
        <v>14</v>
      </c>
    </row>
    <row r="79" spans="1:11">
      <c r="A79">
        <v>78</v>
      </c>
      <c r="B79" t="s">
        <v>98</v>
      </c>
      <c r="C79" t="s">
        <v>12</v>
      </c>
      <c r="D79" t="s">
        <v>12</v>
      </c>
      <c r="E79" t="s">
        <v>12</v>
      </c>
      <c r="F79" t="s">
        <v>31</v>
      </c>
      <c r="G79" t="str">
        <f>VLOOKUP(B79,[1]成员列表!$A:$D,4,0)</f>
        <v>业务代表</v>
      </c>
      <c r="H79" t="str">
        <f>VLOOKUP(B79,[5]人事档案!$B$1:$C$65536,2,0)</f>
        <v>男</v>
      </c>
      <c r="I79" t="str">
        <f>VLOOKUP(B79,[7]人事档案!$B$1:$D$65536,3,0)</f>
        <v>	420116199705050434</v>
      </c>
      <c r="J79" t="str">
        <f>VLOOKUP(B79,[1]成员列表!$A:$G,7,0)</f>
        <v>13135658505</v>
      </c>
      <c r="K79" t="s">
        <v>14</v>
      </c>
    </row>
    <row r="80" spans="1:11">
      <c r="A80">
        <v>79</v>
      </c>
      <c r="B80" t="s">
        <v>99</v>
      </c>
      <c r="C80" t="s">
        <v>12</v>
      </c>
      <c r="D80" t="s">
        <v>12</v>
      </c>
      <c r="E80" t="s">
        <v>12</v>
      </c>
      <c r="F80" t="s">
        <v>31</v>
      </c>
      <c r="G80" t="str">
        <f>VLOOKUP(B80,[1]成员列表!$A:$D,4,0)</f>
        <v>业务代表</v>
      </c>
      <c r="H80" t="str">
        <f>VLOOKUP(B80,[5]人事档案!$B$1:$C$65536,2,0)</f>
        <v>男</v>
      </c>
      <c r="I80" t="str">
        <f>VLOOKUP(B80,[7]人事档案!$B$1:$D$65536,3,0)</f>
        <v>	441423200209113811</v>
      </c>
      <c r="J80" t="str">
        <f>VLOOKUP(B80,[1]成员列表!$A:$G,7,0)</f>
        <v>17875132089</v>
      </c>
      <c r="K80" t="s">
        <v>14</v>
      </c>
    </row>
    <row r="81" spans="1:12">
      <c r="A81">
        <v>80</v>
      </c>
      <c r="B81" t="s">
        <v>100</v>
      </c>
      <c r="C81" t="s">
        <v>12</v>
      </c>
      <c r="D81" t="s">
        <v>12</v>
      </c>
      <c r="E81" t="s">
        <v>12</v>
      </c>
      <c r="F81" t="s">
        <v>31</v>
      </c>
      <c r="G81" t="str">
        <f>VLOOKUP(B81,[1]成员列表!$A:$D,4,0)</f>
        <v>业务助理</v>
      </c>
      <c r="H81" t="str">
        <f>VLOOKUP(B81,[5]人事档案!$B$1:$C$65536,2,0)</f>
        <v>女</v>
      </c>
      <c r="I81" t="str">
        <f>VLOOKUP(B81,[7]人事档案!$B$1:$D$65536,3,0)</f>
        <v>	440582198201025889</v>
      </c>
      <c r="J81" t="str">
        <f>VLOOKUP(B81,[1]成员列表!$A:$G,7,0)</f>
        <v>13543331345</v>
      </c>
      <c r="K81" t="s">
        <v>14</v>
      </c>
      <c r="L81" s="2"/>
    </row>
    <row r="82" spans="1:11">
      <c r="A82">
        <v>81</v>
      </c>
      <c r="B82" t="s">
        <v>101</v>
      </c>
      <c r="C82" t="s">
        <v>12</v>
      </c>
      <c r="D82" t="s">
        <v>12</v>
      </c>
      <c r="E82" t="s">
        <v>12</v>
      </c>
      <c r="F82" t="s">
        <v>31</v>
      </c>
      <c r="G82" t="str">
        <f>VLOOKUP(B82,[1]成员列表!$A:$D,4,0)</f>
        <v>业务代表</v>
      </c>
      <c r="H82" t="str">
        <f>VLOOKUP(B82,[5]人事档案!$B$1:$C$65536,2,0)</f>
        <v>男</v>
      </c>
      <c r="I82" t="str">
        <f>VLOOKUP(B82,[7]人事档案!$B$1:$D$65536,3,0)</f>
        <v>	441424199006290691</v>
      </c>
      <c r="J82" t="str">
        <f>VLOOKUP(B82,[1]成员列表!$A:$G,7,0)</f>
        <v>18576670774</v>
      </c>
      <c r="K82" t="s">
        <v>14</v>
      </c>
    </row>
    <row r="83" spans="1:11">
      <c r="A83">
        <v>82</v>
      </c>
      <c r="B83" t="s">
        <v>102</v>
      </c>
      <c r="C83" t="s">
        <v>12</v>
      </c>
      <c r="D83" t="s">
        <v>12</v>
      </c>
      <c r="E83" t="s">
        <v>12</v>
      </c>
      <c r="F83" t="s">
        <v>31</v>
      </c>
      <c r="G83" t="str">
        <f>VLOOKUP(B83,[1]成员列表!$A:$D,4,0)</f>
        <v>业务经理</v>
      </c>
      <c r="H83" t="str">
        <f>VLOOKUP(B83,[5]人事档案!$B$1:$C$65536,2,0)</f>
        <v>男</v>
      </c>
      <c r="I83" t="str">
        <f>VLOOKUP(B83,[7]人事档案!$B$1:$D$65536,3,0)</f>
        <v>	441581199412049011</v>
      </c>
      <c r="J83" t="str">
        <f>VLOOKUP(B83,[1]成员列表!$A:$G,7,0)</f>
        <v>13071583650</v>
      </c>
      <c r="K83" t="s">
        <v>14</v>
      </c>
    </row>
    <row r="84" spans="1:11">
      <c r="A84">
        <v>83</v>
      </c>
      <c r="B84" t="s">
        <v>103</v>
      </c>
      <c r="C84" t="s">
        <v>12</v>
      </c>
      <c r="D84" t="s">
        <v>12</v>
      </c>
      <c r="E84" t="s">
        <v>12</v>
      </c>
      <c r="F84" t="s">
        <v>31</v>
      </c>
      <c r="G84" t="str">
        <f>VLOOKUP(B84,[1]成员列表!$A:$D,4,0)</f>
        <v>市场专员</v>
      </c>
      <c r="H84" t="str">
        <f>VLOOKUP(B84,[5]人事档案!$B$1:$C$65536,2,0)</f>
        <v>男</v>
      </c>
      <c r="I84" t="str">
        <f>VLOOKUP(B84,[7]人事档案!$B$1:$D$65536,3,0)</f>
        <v>	42118119851003047X</v>
      </c>
      <c r="J84" t="str">
        <f>VLOOKUP(B84,[1]成员列表!$A:$G,7,0)</f>
        <v>15989315976</v>
      </c>
      <c r="K84" t="s">
        <v>14</v>
      </c>
    </row>
    <row r="85" spans="1:11">
      <c r="A85">
        <v>84</v>
      </c>
      <c r="B85" t="s">
        <v>104</v>
      </c>
      <c r="C85" t="s">
        <v>12</v>
      </c>
      <c r="D85" t="s">
        <v>12</v>
      </c>
      <c r="E85" t="s">
        <v>12</v>
      </c>
      <c r="F85" t="s">
        <v>31</v>
      </c>
      <c r="G85" t="str">
        <f>VLOOKUP(B85,[1]成员列表!$A:$D,4,0)</f>
        <v>业务代表</v>
      </c>
      <c r="H85" t="str">
        <f>VLOOKUP(B85,[5]人事档案!$B$1:$C$65536,2,0)</f>
        <v>男</v>
      </c>
      <c r="I85" t="str">
        <f>VLOOKUP(B85,[7]人事档案!$B$1:$D$65536,3,0)</f>
        <v>	431028200307280013</v>
      </c>
      <c r="J85" t="str">
        <f>VLOOKUP(B85,[1]成员列表!$A:$G,7,0)</f>
        <v>15575769267</v>
      </c>
      <c r="K85" t="s">
        <v>14</v>
      </c>
    </row>
    <row r="86" spans="1:11">
      <c r="A86">
        <v>85</v>
      </c>
      <c r="B86" t="s">
        <v>105</v>
      </c>
      <c r="C86" t="s">
        <v>12</v>
      </c>
      <c r="D86" t="s">
        <v>12</v>
      </c>
      <c r="E86" t="s">
        <v>12</v>
      </c>
      <c r="F86" t="s">
        <v>31</v>
      </c>
      <c r="G86" t="str">
        <f>VLOOKUP(B86,[1]成员列表!$A:$D,4,0)</f>
        <v>业务代表</v>
      </c>
      <c r="H86" t="str">
        <f>VLOOKUP(B86,[5]人事档案!$B$1:$C$65536,2,0)</f>
        <v>女</v>
      </c>
      <c r="I86" t="str">
        <f>VLOOKUP(B86,[7]人事档案!$B$1:$D$65536,3,0)</f>
        <v>	46003520020817132X</v>
      </c>
      <c r="J86" t="str">
        <f>VLOOKUP(B86,[1]成员列表!$A:$G,7,0)</f>
        <v>13392825525</v>
      </c>
      <c r="K86" t="s">
        <v>14</v>
      </c>
    </row>
    <row r="87" spans="1:11">
      <c r="A87">
        <v>86</v>
      </c>
      <c r="B87" t="s">
        <v>106</v>
      </c>
      <c r="C87" t="s">
        <v>12</v>
      </c>
      <c r="D87" t="s">
        <v>12</v>
      </c>
      <c r="E87" t="s">
        <v>12</v>
      </c>
      <c r="F87" t="s">
        <v>31</v>
      </c>
      <c r="G87" t="str">
        <f>VLOOKUP(B87,[1]成员列表!$A:$D,4,0)</f>
        <v>业务代表</v>
      </c>
      <c r="H87" t="str">
        <f>VLOOKUP(B87,[5]人事档案!$B$1:$C$65536,2,0)</f>
        <v>女</v>
      </c>
      <c r="I87" t="str">
        <f>VLOOKUP(B87,[7]人事档案!$B$1:$D$65536,3,0)</f>
        <v>	431028200402070647</v>
      </c>
      <c r="J87" t="str">
        <f>VLOOKUP(B87,[1]成员列表!$A:$G,7,0)</f>
        <v>15916349021</v>
      </c>
      <c r="K87" t="s">
        <v>14</v>
      </c>
    </row>
    <row r="88" spans="1:11">
      <c r="A88">
        <v>87</v>
      </c>
      <c r="B88" t="s">
        <v>107</v>
      </c>
      <c r="C88" t="s">
        <v>12</v>
      </c>
      <c r="D88" t="s">
        <v>12</v>
      </c>
      <c r="E88" t="s">
        <v>12</v>
      </c>
      <c r="F88" t="s">
        <v>31</v>
      </c>
      <c r="G88" t="str">
        <f>VLOOKUP(B88,[1]成员列表!$A:$D,4,0)</f>
        <v>业务代表</v>
      </c>
      <c r="H88" t="str">
        <f>VLOOKUP(B88,[5]人事档案!$B$1:$C$65536,2,0)</f>
        <v>男</v>
      </c>
      <c r="I88" t="str">
        <f>VLOOKUP(B88,[7]人事档案!$B$1:$D$65536,3,0)</f>
        <v>	441323199305200594</v>
      </c>
      <c r="J88" t="str">
        <f>VLOOKUP(B88,[1]成员列表!$A:$G,7,0)</f>
        <v>13413038096</v>
      </c>
      <c r="K88" t="s">
        <v>14</v>
      </c>
    </row>
    <row r="89" spans="1:12">
      <c r="A89">
        <v>88</v>
      </c>
      <c r="B89" t="s">
        <v>108</v>
      </c>
      <c r="C89" t="s">
        <v>12</v>
      </c>
      <c r="D89" t="s">
        <v>12</v>
      </c>
      <c r="E89" t="s">
        <v>12</v>
      </c>
      <c r="F89" t="s">
        <v>31</v>
      </c>
      <c r="G89" t="str">
        <f>VLOOKUP(B89,[1]成员列表!$A:$D,4,0)</f>
        <v>业务助理</v>
      </c>
      <c r="H89" t="str">
        <f>VLOOKUP(B89,[5]人事档案!$B$1:$C$65536,2,0)</f>
        <v>女</v>
      </c>
      <c r="I89" t="str">
        <f>VLOOKUP(B89,[7]人事档案!$B$1:$D$65536,3,0)</f>
        <v>	441481199201020360</v>
      </c>
      <c r="J89" t="str">
        <f>VLOOKUP(B89,[1]成员列表!$A:$G,7,0)</f>
        <v>15012478729</v>
      </c>
      <c r="K89" t="s">
        <v>14</v>
      </c>
      <c r="L89" s="2"/>
    </row>
    <row r="90" spans="1:11">
      <c r="A90">
        <v>89</v>
      </c>
      <c r="B90" t="s">
        <v>109</v>
      </c>
      <c r="C90" t="s">
        <v>12</v>
      </c>
      <c r="D90" t="s">
        <v>12</v>
      </c>
      <c r="E90" t="s">
        <v>12</v>
      </c>
      <c r="F90" t="s">
        <v>31</v>
      </c>
      <c r="G90" t="str">
        <f>VLOOKUP(B90,[1]成员列表!$A:$D,4,0)</f>
        <v>业务代表</v>
      </c>
      <c r="H90" t="str">
        <f>VLOOKUP(B90,[5]人事档案!$B$1:$C$65536,2,0)</f>
        <v>男</v>
      </c>
      <c r="I90" t="str">
        <f>VLOOKUP(B90,[7]人事档案!$B$1:$D$65536,3,0)</f>
        <v>	61040319991219051X</v>
      </c>
      <c r="J90" t="str">
        <f>VLOOKUP(B90,[1]成员列表!$A:$G,7,0)</f>
        <v>18202901106</v>
      </c>
      <c r="K90" t="s">
        <v>14</v>
      </c>
    </row>
    <row r="91" spans="1:11">
      <c r="A91">
        <v>90</v>
      </c>
      <c r="B91" t="s">
        <v>110</v>
      </c>
      <c r="C91" t="s">
        <v>12</v>
      </c>
      <c r="D91" t="s">
        <v>12</v>
      </c>
      <c r="E91" t="s">
        <v>12</v>
      </c>
      <c r="F91" t="s">
        <v>31</v>
      </c>
      <c r="G91" t="str">
        <f>VLOOKUP(B91,[1]成员列表!$A:$D,4,0)</f>
        <v>业务代表</v>
      </c>
      <c r="H91" t="str">
        <f>VLOOKUP(B91,[5]人事档案!$B$1:$C$65536,2,0)</f>
        <v>女</v>
      </c>
      <c r="I91" t="str">
        <f>VLOOKUP(B91,[7]人事档案!$B$1:$D$65536,3,0)</f>
        <v>	43048220020704002X</v>
      </c>
      <c r="J91" t="str">
        <f>VLOOKUP(B91,[1]成员列表!$A:$G,7,0)</f>
        <v>13787709573</v>
      </c>
      <c r="K91" t="s">
        <v>14</v>
      </c>
    </row>
    <row r="92" spans="1:11">
      <c r="A92">
        <v>91</v>
      </c>
      <c r="B92" t="s">
        <v>111</v>
      </c>
      <c r="C92" t="s">
        <v>12</v>
      </c>
      <c r="D92" t="s">
        <v>12</v>
      </c>
      <c r="E92" t="s">
        <v>12</v>
      </c>
      <c r="F92" t="s">
        <v>31</v>
      </c>
      <c r="G92" t="str">
        <f>VLOOKUP(B92,[1]成员列表!$A:$D,4,0)</f>
        <v>业务代表</v>
      </c>
      <c r="H92" t="str">
        <f>VLOOKUP(B92,[5]人事档案!$B$1:$C$65536,2,0)</f>
        <v>女</v>
      </c>
      <c r="I92" t="str">
        <f>VLOOKUP(B92,[7]人事档案!$B$1:$D$65536,3,0)</f>
        <v>	440582199410213960</v>
      </c>
      <c r="J92" t="str">
        <f>VLOOKUP(B92,[1]成员列表!$A:$G,7,0)</f>
        <v>13640471815</v>
      </c>
      <c r="K92" t="s">
        <v>14</v>
      </c>
    </row>
    <row r="93" spans="1:12">
      <c r="A93">
        <v>92</v>
      </c>
      <c r="B93" t="s">
        <v>112</v>
      </c>
      <c r="C93" t="s">
        <v>12</v>
      </c>
      <c r="D93" t="s">
        <v>12</v>
      </c>
      <c r="E93" t="s">
        <v>12</v>
      </c>
      <c r="F93" t="s">
        <v>31</v>
      </c>
      <c r="G93" t="str">
        <f>VLOOKUP(B93,[1]成员列表!$A:$D,4,0)</f>
        <v>业务助理</v>
      </c>
      <c r="H93" t="str">
        <f>VLOOKUP(B93,[5]人事档案!$B$1:$C$65536,2,0)</f>
        <v>女</v>
      </c>
      <c r="I93" t="str">
        <f>VLOOKUP(B93,[7]人事档案!$B$1:$D$65536,3,0)</f>
        <v>	411528199508256229</v>
      </c>
      <c r="J93" t="str">
        <f>VLOOKUP(B93,[1]成员列表!$A:$G,7,0)</f>
        <v>15168449761</v>
      </c>
      <c r="K93" t="s">
        <v>14</v>
      </c>
      <c r="L93" s="2"/>
    </row>
    <row r="94" spans="1:11">
      <c r="A94">
        <v>93</v>
      </c>
      <c r="B94" t="s">
        <v>113</v>
      </c>
      <c r="C94" t="s">
        <v>12</v>
      </c>
      <c r="D94" t="s">
        <v>12</v>
      </c>
      <c r="E94" t="s">
        <v>12</v>
      </c>
      <c r="F94" t="s">
        <v>31</v>
      </c>
      <c r="G94" t="str">
        <f>VLOOKUP(B94,[1]成员列表!$A:$D,4,0)</f>
        <v>业务代表</v>
      </c>
      <c r="H94" t="str">
        <f>VLOOKUP(B94,[5]人事档案!$B$1:$C$65536,2,0)</f>
        <v>男</v>
      </c>
      <c r="I94" t="str">
        <f>VLOOKUP(B94,[7]人事档案!$B$1:$D$65536,3,0)</f>
        <v>	51152120000215043X</v>
      </c>
      <c r="J94" t="str">
        <f>VLOOKUP(B94,[1]成员列表!$A:$G,7,0)</f>
        <v>17688945754</v>
      </c>
      <c r="K94" t="s">
        <v>14</v>
      </c>
    </row>
    <row r="95" spans="1:11">
      <c r="A95">
        <v>94</v>
      </c>
      <c r="B95" t="s">
        <v>114</v>
      </c>
      <c r="C95" t="s">
        <v>12</v>
      </c>
      <c r="D95" t="s">
        <v>12</v>
      </c>
      <c r="E95" t="s">
        <v>12</v>
      </c>
      <c r="F95" t="s">
        <v>115</v>
      </c>
      <c r="G95" t="str">
        <f>VLOOKUP(B95,[1]成员列表!$A:$D,4,0)</f>
        <v>主管</v>
      </c>
      <c r="H95" t="str">
        <f>VLOOKUP(B95,[5]人事档案!$B$1:$C$65536,2,0)</f>
        <v>男</v>
      </c>
      <c r="I95" t="str">
        <f>VLOOKUP(B95,[7]人事档案!$B$1:$D$65536,3,0)</f>
        <v>	429006198102164235</v>
      </c>
      <c r="J95" t="str">
        <f>VLOOKUP(B95,[1]成员列表!$A:$G,7,0)</f>
        <v>13714701960</v>
      </c>
      <c r="K95" t="s">
        <v>14</v>
      </c>
    </row>
    <row r="96" spans="1:11">
      <c r="A96">
        <v>95</v>
      </c>
      <c r="B96" t="s">
        <v>116</v>
      </c>
      <c r="C96" t="s">
        <v>12</v>
      </c>
      <c r="D96" t="s">
        <v>12</v>
      </c>
      <c r="E96" t="s">
        <v>12</v>
      </c>
      <c r="F96" t="s">
        <v>117</v>
      </c>
      <c r="G96" t="str">
        <f>VLOOKUP(B96,[1]成员列表!$A:$D,4,0)</f>
        <v>业务经理</v>
      </c>
      <c r="H96" t="str">
        <f>VLOOKUP(B96,[5]人事档案!$B$1:$C$65536,2,0)</f>
        <v>女</v>
      </c>
      <c r="I96" t="str">
        <f>VLOOKUP(B96,[7]人事档案!$B$1:$D$65536,3,0)</f>
        <v>	441621198804133241</v>
      </c>
      <c r="J96" t="str">
        <f>VLOOKUP(B96,[1]成员列表!$A:$G,7,0)</f>
        <v>15002071794</v>
      </c>
      <c r="K96" t="s">
        <v>14</v>
      </c>
    </row>
    <row r="97" spans="1:11">
      <c r="A97">
        <v>96</v>
      </c>
      <c r="B97" t="s">
        <v>118</v>
      </c>
      <c r="C97" t="s">
        <v>12</v>
      </c>
      <c r="D97" t="s">
        <v>12</v>
      </c>
      <c r="E97" t="s">
        <v>12</v>
      </c>
      <c r="F97" t="s">
        <v>117</v>
      </c>
      <c r="G97" t="str">
        <f>VLOOKUP(B97,[1]成员列表!$A:$D,4,0)</f>
        <v>海外业务</v>
      </c>
      <c r="H97" t="str">
        <f>VLOOKUP(B97,[5]人事档案!$B$1:$C$65536,2,0)</f>
        <v>女</v>
      </c>
      <c r="I97" t="str">
        <f>VLOOKUP(B97,[7]人事档案!$B$1:$D$65536,3,0)</f>
        <v>	440506199909061146</v>
      </c>
      <c r="J97" t="str">
        <f>VLOOKUP(B97,[1]成员列表!$A:$G,7,0)</f>
        <v>13794488913</v>
      </c>
      <c r="K97" t="s">
        <v>14</v>
      </c>
    </row>
    <row r="98" spans="1:12">
      <c r="A98">
        <v>97</v>
      </c>
      <c r="B98" t="s">
        <v>119</v>
      </c>
      <c r="C98" t="s">
        <v>12</v>
      </c>
      <c r="D98" t="s">
        <v>12</v>
      </c>
      <c r="E98" t="s">
        <v>12</v>
      </c>
      <c r="F98" t="s">
        <v>117</v>
      </c>
      <c r="G98" t="str">
        <f>VLOOKUP(B98,[1]成员列表!$A:$D,4,0)</f>
        <v>操作</v>
      </c>
      <c r="H98" t="str">
        <f>VLOOKUP(B98,[5]人事档案!$B$1:$C$65536,2,0)</f>
        <v>女</v>
      </c>
      <c r="I98" t="str">
        <f>VLOOKUP(B98,[7]人事档案!$B$1:$D$65536,3,0)</f>
        <v>	421022198910013948</v>
      </c>
      <c r="J98" t="str">
        <f>VLOOKUP(B98,[1]成员列表!$A:$G,7,0)</f>
        <v>17727876160</v>
      </c>
      <c r="K98" t="s">
        <v>14</v>
      </c>
      <c r="L98" s="2"/>
    </row>
    <row r="99" spans="1:11">
      <c r="A99">
        <v>98</v>
      </c>
      <c r="B99" t="s">
        <v>120</v>
      </c>
      <c r="C99" t="s">
        <v>12</v>
      </c>
      <c r="D99" t="s">
        <v>12</v>
      </c>
      <c r="E99" t="s">
        <v>12</v>
      </c>
      <c r="F99" t="s">
        <v>117</v>
      </c>
      <c r="G99" t="str">
        <f>VLOOKUP(B99,[1]成员列表!$A:$D,4,0)</f>
        <v>海外业务</v>
      </c>
      <c r="H99" t="str">
        <f>VLOOKUP(B99,[5]人事档案!$B$1:$C$65536,2,0)</f>
        <v>女</v>
      </c>
      <c r="I99" t="str">
        <f>VLOOKUP(B99,[7]人事档案!$B$1:$D$65536,3,0)</f>
        <v>	44082319931009506X</v>
      </c>
      <c r="J99" t="str">
        <f>VLOOKUP(B99,[1]成员列表!$A:$G,7,0)</f>
        <v>19539044996</v>
      </c>
      <c r="K99" t="s">
        <v>14</v>
      </c>
    </row>
    <row r="100" spans="1:11">
      <c r="A100">
        <v>99</v>
      </c>
      <c r="B100" t="s">
        <v>121</v>
      </c>
      <c r="C100" t="s">
        <v>12</v>
      </c>
      <c r="D100" t="s">
        <v>12</v>
      </c>
      <c r="E100" t="s">
        <v>12</v>
      </c>
      <c r="F100" t="s">
        <v>117</v>
      </c>
      <c r="G100" t="str">
        <f>VLOOKUP(B100,[1]成员列表!$A:$D,4,0)</f>
        <v>海外客服</v>
      </c>
      <c r="H100" t="str">
        <f>VLOOKUP(B100,[5]人事档案!$B$1:$C$65536,2,0)</f>
        <v>女</v>
      </c>
      <c r="I100" t="str">
        <f>VLOOKUP(B100,[7]人事档案!$B$1:$D$65536,3,0)</f>
        <v>	42118119911001132X</v>
      </c>
      <c r="J100" t="str">
        <f>VLOOKUP(B100,[1]成员列表!$A:$G,7,0)</f>
        <v>19924538715</v>
      </c>
      <c r="K100" t="s">
        <v>14</v>
      </c>
    </row>
    <row r="101" spans="1:11">
      <c r="A101">
        <v>100</v>
      </c>
      <c r="B101" t="s">
        <v>122</v>
      </c>
      <c r="C101" t="s">
        <v>12</v>
      </c>
      <c r="D101" t="s">
        <v>12</v>
      </c>
      <c r="E101" t="s">
        <v>12</v>
      </c>
      <c r="F101" t="s">
        <v>117</v>
      </c>
      <c r="G101" t="str">
        <f>VLOOKUP(B101,[1]成员列表!$A:$D,4,0)</f>
        <v>文件</v>
      </c>
      <c r="H101" t="str">
        <f>VLOOKUP(B101,[5]人事档案!$B$1:$C$65536,2,0)</f>
        <v>女</v>
      </c>
      <c r="I101" t="str">
        <f>VLOOKUP(B101,[7]人事档案!$B$1:$D$65536,3,0)</f>
        <v>	44023319941109500X</v>
      </c>
      <c r="J101" t="str">
        <f>VLOOKUP(B101,[1]成员列表!$A:$G,7,0)</f>
        <v>13640155201</v>
      </c>
      <c r="K101" t="s">
        <v>14</v>
      </c>
    </row>
    <row r="102" spans="1:11">
      <c r="A102">
        <v>101</v>
      </c>
      <c r="B102" t="s">
        <v>123</v>
      </c>
      <c r="C102" t="s">
        <v>12</v>
      </c>
      <c r="D102" t="s">
        <v>12</v>
      </c>
      <c r="E102" t="s">
        <v>12</v>
      </c>
      <c r="F102" t="s">
        <v>117</v>
      </c>
      <c r="G102" t="str">
        <f>VLOOKUP(B102,[1]成员列表!$A:$D,4,0)</f>
        <v>主管</v>
      </c>
      <c r="H102" t="str">
        <f>VLOOKUP(B102,[5]人事档案!$B$1:$C$65536,2,0)</f>
        <v>女</v>
      </c>
      <c r="I102" t="str">
        <f>VLOOKUP(B102,[7]人事档案!$B$1:$D$65536,3,0)</f>
        <v>	450922199807240905</v>
      </c>
      <c r="J102" t="str">
        <f>VLOOKUP(B102,[1]成员列表!$A:$G,7,0)</f>
        <v>13878791438</v>
      </c>
      <c r="K102" t="s">
        <v>14</v>
      </c>
    </row>
    <row r="103" spans="1:11">
      <c r="A103">
        <v>102</v>
      </c>
      <c r="B103" t="s">
        <v>124</v>
      </c>
      <c r="C103" t="s">
        <v>12</v>
      </c>
      <c r="D103" t="s">
        <v>12</v>
      </c>
      <c r="E103" t="s">
        <v>12</v>
      </c>
      <c r="F103" t="s">
        <v>117</v>
      </c>
      <c r="G103" t="str">
        <f>VLOOKUP(B103,[1]成员列表!$A:$D,4,0)</f>
        <v>海外业务</v>
      </c>
      <c r="H103" t="str">
        <f>VLOOKUP(B103,[5]人事档案!$B$1:$C$65536,2,0)</f>
        <v>男</v>
      </c>
      <c r="I103" t="str">
        <f>VLOOKUP(B103,[7]人事档案!$B$1:$D$65536,3,0)</f>
        <v>	430421198809060033</v>
      </c>
      <c r="J103" t="str">
        <f>VLOOKUP(B103,[1]成员列表!$A:$G,7,0)</f>
        <v>13602577416</v>
      </c>
      <c r="K103" t="s">
        <v>14</v>
      </c>
    </row>
    <row r="104" spans="1:11">
      <c r="A104">
        <v>103</v>
      </c>
      <c r="B104" t="s">
        <v>125</v>
      </c>
      <c r="C104" t="s">
        <v>12</v>
      </c>
      <c r="D104" t="s">
        <v>12</v>
      </c>
      <c r="E104" t="s">
        <v>12</v>
      </c>
      <c r="F104" t="s">
        <v>117</v>
      </c>
      <c r="G104" t="str">
        <f>VLOOKUP(B104,[1]成员列表!$A:$D,4,0)</f>
        <v>文件</v>
      </c>
      <c r="H104" t="str">
        <f>VLOOKUP(B104,[5]人事档案!$B$1:$C$65536,2,0)</f>
        <v>女</v>
      </c>
      <c r="I104" t="str">
        <f>VLOOKUP(B104,[7]人事档案!$B$1:$D$65536,3,0)</f>
        <v>	440582200004293622</v>
      </c>
      <c r="J104" t="str">
        <f>VLOOKUP(B104,[1]成员列表!$A:$G,7,0)</f>
        <v>19520764241</v>
      </c>
      <c r="K104" t="s">
        <v>14</v>
      </c>
    </row>
    <row r="105" spans="1:11">
      <c r="A105">
        <v>104</v>
      </c>
      <c r="B105" t="s">
        <v>126</v>
      </c>
      <c r="C105" t="s">
        <v>12</v>
      </c>
      <c r="D105" t="s">
        <v>12</v>
      </c>
      <c r="E105" t="s">
        <v>12</v>
      </c>
      <c r="F105" t="s">
        <v>117</v>
      </c>
      <c r="G105" t="str">
        <f>VLOOKUP(B105,[1]成员列表!$A:$D,4,0)</f>
        <v>文件</v>
      </c>
      <c r="H105" t="str">
        <f>VLOOKUP(B105,[5]人事档案!$B$1:$C$65536,2,0)</f>
        <v>女</v>
      </c>
      <c r="I105" t="str">
        <f>VLOOKUP(B105,[7]人事档案!$B$1:$D$65536,3,0)</f>
        <v>	340103199706023524</v>
      </c>
      <c r="J105" t="str">
        <f>VLOOKUP(B105,[1]成员列表!$A:$G,7,0)</f>
        <v>18019954487</v>
      </c>
      <c r="K105" t="s">
        <v>14</v>
      </c>
    </row>
    <row r="106" spans="1:12">
      <c r="A106">
        <v>105</v>
      </c>
      <c r="B106" t="s">
        <v>127</v>
      </c>
      <c r="C106" t="s">
        <v>12</v>
      </c>
      <c r="D106" t="s">
        <v>12</v>
      </c>
      <c r="E106" t="s">
        <v>12</v>
      </c>
      <c r="F106" t="s">
        <v>117</v>
      </c>
      <c r="G106" t="str">
        <f>VLOOKUP(B106,[1]成员列表!$A:$D,4,0)</f>
        <v>操作</v>
      </c>
      <c r="H106" t="str">
        <f>VLOOKUP(B106,[5]人事档案!$B$1:$C$65536,2,0)</f>
        <v>女</v>
      </c>
      <c r="I106" t="str">
        <f>VLOOKUP(B106,[7]人事档案!$B$1:$D$65536,3,0)</f>
        <v>	441581199904213025</v>
      </c>
      <c r="J106" t="str">
        <f>VLOOKUP(B106,[1]成员列表!$A:$G,7,0)</f>
        <v>13172884606</v>
      </c>
      <c r="K106" t="s">
        <v>14</v>
      </c>
      <c r="L106" s="2"/>
    </row>
    <row r="107" spans="1:11">
      <c r="A107">
        <v>106</v>
      </c>
      <c r="B107" t="s">
        <v>128</v>
      </c>
      <c r="C107" t="s">
        <v>12</v>
      </c>
      <c r="D107" t="s">
        <v>12</v>
      </c>
      <c r="E107" t="s">
        <v>12</v>
      </c>
      <c r="F107" t="s">
        <v>117</v>
      </c>
      <c r="G107" t="str">
        <f>VLOOKUP(B107,[1]成员列表!$A:$D,4,0)</f>
        <v>海外市场</v>
      </c>
      <c r="H107" t="str">
        <f>VLOOKUP(B107,[5]人事档案!$B$1:$C$65536,2,0)</f>
        <v>男</v>
      </c>
      <c r="I107" t="str">
        <f>VLOOKUP(B107,[7]人事档案!$B$1:$D$65536,3,0)</f>
        <v>	360502198801032212</v>
      </c>
      <c r="J107" t="str">
        <f>VLOOKUP(B107,[1]成员列表!$A:$G,7,0)</f>
        <v>18218413146</v>
      </c>
      <c r="K107" t="s">
        <v>14</v>
      </c>
    </row>
    <row r="108" spans="1:11">
      <c r="A108">
        <v>107</v>
      </c>
      <c r="B108" t="s">
        <v>129</v>
      </c>
      <c r="C108" t="s">
        <v>12</v>
      </c>
      <c r="D108" t="s">
        <v>12</v>
      </c>
      <c r="E108" t="s">
        <v>12</v>
      </c>
      <c r="F108" t="s">
        <v>117</v>
      </c>
      <c r="G108" t="str">
        <f>VLOOKUP(B108,[1]成员列表!$A:$D,4,0)</f>
        <v>海外业务</v>
      </c>
      <c r="H108" t="str">
        <f>VLOOKUP(B108,[5]人事档案!$B$1:$C$65536,2,0)</f>
        <v>男</v>
      </c>
      <c r="I108" t="str">
        <f>VLOOKUP(B108,[7]人事档案!$B$1:$D$65536,3,0)</f>
        <v>	422201199305110832</v>
      </c>
      <c r="J108" t="str">
        <f>VLOOKUP(B108,[1]成员列表!$A:$G,7,0)</f>
        <v>18671209313</v>
      </c>
      <c r="K108" t="s">
        <v>14</v>
      </c>
    </row>
    <row r="109" spans="1:11">
      <c r="A109">
        <v>108</v>
      </c>
      <c r="B109" t="s">
        <v>130</v>
      </c>
      <c r="C109" t="s">
        <v>12</v>
      </c>
      <c r="D109" t="s">
        <v>12</v>
      </c>
      <c r="E109" t="s">
        <v>12</v>
      </c>
      <c r="F109" t="s">
        <v>117</v>
      </c>
      <c r="G109" t="str">
        <f>VLOOKUP(B109,[1]成员列表!$A:$D,4,0)</f>
        <v>海外客服</v>
      </c>
      <c r="H109" t="str">
        <f>VLOOKUP(B109,[5]人事档案!$B$1:$C$65536,2,0)</f>
        <v>女</v>
      </c>
      <c r="I109" t="str">
        <f>VLOOKUP(B109,[7]人事档案!$B$1:$D$65536,3,0)</f>
        <v>	450122199904032522</v>
      </c>
      <c r="J109" t="str">
        <f>VLOOKUP(B109,[1]成员列表!$A:$G,7,0)</f>
        <v>13557817060</v>
      </c>
      <c r="K109" t="s">
        <v>14</v>
      </c>
    </row>
    <row r="110" spans="1:11">
      <c r="A110">
        <v>109</v>
      </c>
      <c r="B110" t="s">
        <v>131</v>
      </c>
      <c r="C110" t="s">
        <v>12</v>
      </c>
      <c r="D110" t="s">
        <v>12</v>
      </c>
      <c r="E110" t="s">
        <v>12</v>
      </c>
      <c r="F110" t="s">
        <v>117</v>
      </c>
      <c r="G110" t="str">
        <f>VLOOKUP(B110,[1]成员列表!$A:$D,4,0)</f>
        <v>海外业务</v>
      </c>
      <c r="H110" t="str">
        <f>VLOOKUP(B110,[5]人事档案!$B$1:$C$65536,2,0)</f>
        <v>女</v>
      </c>
      <c r="I110" t="str">
        <f>VLOOKUP(B110,[7]人事档案!$B$1:$D$65536,3,0)</f>
        <v>	450881199408155126</v>
      </c>
      <c r="J110" t="str">
        <f>VLOOKUP(B110,[1]成员列表!$A:$G,7,0)</f>
        <v>18877540254</v>
      </c>
      <c r="K110" t="s">
        <v>14</v>
      </c>
    </row>
    <row r="111" spans="1:11">
      <c r="A111">
        <v>110</v>
      </c>
      <c r="B111" t="s">
        <v>132</v>
      </c>
      <c r="C111" t="s">
        <v>12</v>
      </c>
      <c r="D111" t="s">
        <v>12</v>
      </c>
      <c r="E111" t="s">
        <v>12</v>
      </c>
      <c r="F111" t="s">
        <v>117</v>
      </c>
      <c r="G111" t="str">
        <f>VLOOKUP(B111,[1]成员列表!$A:$D,4,0)</f>
        <v>文件</v>
      </c>
      <c r="H111" t="str">
        <f>VLOOKUP(B111,[5]人事档案!$B$1:$C$65536,2,0)</f>
        <v>女</v>
      </c>
      <c r="I111" t="str">
        <f>VLOOKUP(B111,[7]人事档案!$B$1:$D$65536,3,0)</f>
        <v>	441302199908153027</v>
      </c>
      <c r="J111" t="str">
        <f>VLOOKUP(B111,[1]成员列表!$A:$G,7,0)</f>
        <v>13750207097</v>
      </c>
      <c r="K111" t="s">
        <v>14</v>
      </c>
    </row>
    <row r="112" spans="1:11">
      <c r="A112">
        <v>111</v>
      </c>
      <c r="B112" t="s">
        <v>133</v>
      </c>
      <c r="C112" t="s">
        <v>12</v>
      </c>
      <c r="D112" t="s">
        <v>12</v>
      </c>
      <c r="E112" t="s">
        <v>12</v>
      </c>
      <c r="F112" t="s">
        <v>117</v>
      </c>
      <c r="G112" t="str">
        <f>VLOOKUP(B112,[1]成员列表!$A:$D,4,0)</f>
        <v>海外业务经理</v>
      </c>
      <c r="H112" t="str">
        <f>VLOOKUP(B112,[5]人事档案!$B$1:$C$65536,2,0)</f>
        <v>女</v>
      </c>
      <c r="I112" t="str">
        <f>VLOOKUP(B112,[7]人事档案!$B$1:$D$65536,3,0)</f>
        <v>	441422199309023168</v>
      </c>
      <c r="J112" t="str">
        <f>VLOOKUP(B112,[1]成员列表!$A:$G,7,0)</f>
        <v>15814604588</v>
      </c>
      <c r="K112" t="s">
        <v>14</v>
      </c>
    </row>
    <row r="113" spans="1:11">
      <c r="A113">
        <v>112</v>
      </c>
      <c r="B113" t="s">
        <v>134</v>
      </c>
      <c r="C113" t="s">
        <v>12</v>
      </c>
      <c r="D113" t="s">
        <v>12</v>
      </c>
      <c r="E113" t="s">
        <v>12</v>
      </c>
      <c r="F113" t="s">
        <v>117</v>
      </c>
      <c r="G113" t="str">
        <f>VLOOKUP(B113,[1]成员列表!$A:$D,4,0)</f>
        <v>海外业务</v>
      </c>
      <c r="H113" t="str">
        <f>VLOOKUP(B113,[5]人事档案!$B$1:$C$65536,2,0)</f>
        <v>女</v>
      </c>
      <c r="I113" t="str">
        <f>VLOOKUP(B113,[7]人事档案!$B$1:$D$65536,3,0)</f>
        <v>	445122199903050924</v>
      </c>
      <c r="J113" t="str">
        <f>VLOOKUP(B113,[1]成员列表!$A:$G,7,0)</f>
        <v>13684991973</v>
      </c>
      <c r="K113" t="s">
        <v>14</v>
      </c>
    </row>
    <row r="114" spans="1:11">
      <c r="A114">
        <v>113</v>
      </c>
      <c r="B114" t="s">
        <v>135</v>
      </c>
      <c r="C114" t="s">
        <v>12</v>
      </c>
      <c r="D114" t="s">
        <v>12</v>
      </c>
      <c r="E114" t="s">
        <v>12</v>
      </c>
      <c r="F114" t="s">
        <v>117</v>
      </c>
      <c r="G114" t="str">
        <f>VLOOKUP(B114,[1]成员列表!$A:$D,4,0)</f>
        <v>文件</v>
      </c>
      <c r="H114" t="str">
        <f>VLOOKUP(B114,[5]人事档案!$B$1:$C$65536,2,0)</f>
        <v>女</v>
      </c>
      <c r="I114" t="str">
        <f>VLOOKUP(B114,[7]人事档案!$B$1:$D$65536,3,0)</f>
        <v>	445122200210255025</v>
      </c>
      <c r="J114" t="str">
        <f>VLOOKUP(B114,[1]成员列表!$A:$G,7,0)</f>
        <v>18664133570</v>
      </c>
      <c r="K114" t="s">
        <v>14</v>
      </c>
    </row>
    <row r="115" spans="1:12">
      <c r="A115">
        <v>114</v>
      </c>
      <c r="B115" t="s">
        <v>136</v>
      </c>
      <c r="C115" t="s">
        <v>12</v>
      </c>
      <c r="D115" t="s">
        <v>12</v>
      </c>
      <c r="E115" t="s">
        <v>12</v>
      </c>
      <c r="F115" t="s">
        <v>117</v>
      </c>
      <c r="G115" t="str">
        <f>VLOOKUP(B115,[1]成员列表!$A:$D,4,0)</f>
        <v>操作</v>
      </c>
      <c r="H115" t="str">
        <f>VLOOKUP(B115,[5]人事档案!$B$1:$C$65536,2,0)</f>
        <v>女</v>
      </c>
      <c r="I115" t="str">
        <f>VLOOKUP(B115,[7]人事档案!$B$1:$D$65536,3,0)</f>
        <v>	441421199609061928</v>
      </c>
      <c r="J115" t="str">
        <f>VLOOKUP(B115,[1]成员列表!$A:$G,7,0)</f>
        <v>15813822929</v>
      </c>
      <c r="K115" t="s">
        <v>14</v>
      </c>
      <c r="L115" s="2"/>
    </row>
    <row r="116" spans="1:11">
      <c r="A116">
        <v>115</v>
      </c>
      <c r="B116" t="s">
        <v>137</v>
      </c>
      <c r="C116" t="s">
        <v>12</v>
      </c>
      <c r="D116" t="s">
        <v>12</v>
      </c>
      <c r="E116" t="s">
        <v>12</v>
      </c>
      <c r="F116" t="s">
        <v>117</v>
      </c>
      <c r="G116" t="str">
        <f>VLOOKUP(B116,[1]成员列表!$A:$D,4,0)</f>
        <v>业务经理</v>
      </c>
      <c r="H116" t="str">
        <f>VLOOKUP(B116,[5]人事档案!$B$1:$C$65536,2,0)</f>
        <v>女</v>
      </c>
      <c r="I116" t="str">
        <f>VLOOKUP(B116,[7]人事档案!$B$1:$D$65536,3,0)</f>
        <v>	441827198703256823</v>
      </c>
      <c r="J116" t="str">
        <f>VLOOKUP(B116,[1]成员列表!$A:$G,7,0)</f>
        <v>13923406401</v>
      </c>
      <c r="K116" t="s">
        <v>14</v>
      </c>
    </row>
    <row r="117" spans="1:11">
      <c r="A117">
        <v>116</v>
      </c>
      <c r="B117" t="s">
        <v>138</v>
      </c>
      <c r="C117" t="s">
        <v>12</v>
      </c>
      <c r="D117" t="s">
        <v>12</v>
      </c>
      <c r="E117" t="s">
        <v>12</v>
      </c>
      <c r="F117" t="s">
        <v>117</v>
      </c>
      <c r="G117" t="str">
        <f>VLOOKUP(B117,[1]成员列表!$A:$D,4,0)</f>
        <v>海外业务</v>
      </c>
      <c r="H117" t="str">
        <f>VLOOKUP(B117,[5]人事档案!$B$1:$C$65536,2,0)</f>
        <v>女</v>
      </c>
      <c r="I117" t="str">
        <f>VLOOKUP(B117,[7]人事档案!$B$1:$D$65536,3,0)</f>
        <v>	469030199308037022</v>
      </c>
      <c r="J117" t="str">
        <f>VLOOKUP(B117,[1]成员列表!$A:$G,7,0)</f>
        <v>18824587081</v>
      </c>
      <c r="K117" t="s">
        <v>14</v>
      </c>
    </row>
    <row r="118" spans="1:11">
      <c r="A118">
        <v>117</v>
      </c>
      <c r="B118" t="s">
        <v>139</v>
      </c>
      <c r="C118" t="s">
        <v>12</v>
      </c>
      <c r="D118" t="s">
        <v>12</v>
      </c>
      <c r="E118" t="s">
        <v>12</v>
      </c>
      <c r="F118" t="s">
        <v>117</v>
      </c>
      <c r="G118" t="str">
        <f>VLOOKUP(B118,[1]成员列表!$A:$D,4,0)</f>
        <v>海外业务</v>
      </c>
      <c r="H118" t="str">
        <f>VLOOKUP(B118,[5]人事档案!$B$1:$C$65536,2,0)</f>
        <v>女</v>
      </c>
      <c r="I118" t="str">
        <f>VLOOKUP(B118,[7]人事档案!$B$1:$D$65536,3,0)</f>
        <v>	445121199304132024</v>
      </c>
      <c r="J118" t="str">
        <f>VLOOKUP(B118,[1]成员列表!$A:$G,7,0)</f>
        <v>13750067355</v>
      </c>
      <c r="K118" t="s">
        <v>14</v>
      </c>
    </row>
    <row r="119" spans="1:11">
      <c r="A119">
        <v>118</v>
      </c>
      <c r="B119" t="s">
        <v>140</v>
      </c>
      <c r="C119" t="s">
        <v>12</v>
      </c>
      <c r="D119" t="s">
        <v>12</v>
      </c>
      <c r="E119" t="s">
        <v>12</v>
      </c>
      <c r="F119" t="s">
        <v>117</v>
      </c>
      <c r="G119" t="str">
        <f>VLOOKUP(B119,[1]成员列表!$A:$D,4,0)</f>
        <v>海外市场</v>
      </c>
      <c r="H119" t="str">
        <f>VLOOKUP(B119,[5]人事档案!$B$1:$C$65536,2,0)</f>
        <v>女</v>
      </c>
      <c r="I119" t="str">
        <f>VLOOKUP(B119,[7]人事档案!$B$1:$D$65536,3,0)</f>
        <v>	445122200007251221</v>
      </c>
      <c r="J119" t="str">
        <f>VLOOKUP(B119,[1]成员列表!$A:$G,7,0)</f>
        <v>13148786861</v>
      </c>
      <c r="K119" t="s">
        <v>14</v>
      </c>
    </row>
    <row r="120" spans="1:11">
      <c r="A120">
        <v>119</v>
      </c>
      <c r="B120" t="s">
        <v>141</v>
      </c>
      <c r="C120" t="s">
        <v>12</v>
      </c>
      <c r="D120" t="s">
        <v>12</v>
      </c>
      <c r="E120" t="s">
        <v>12</v>
      </c>
      <c r="F120" t="s">
        <v>117</v>
      </c>
      <c r="G120" t="str">
        <f>VLOOKUP(B120,[1]成员列表!$A:$D,4,0)</f>
        <v>文件</v>
      </c>
      <c r="H120" t="str">
        <f>VLOOKUP(B120,[5]人事档案!$B$1:$C$65536,2,0)</f>
        <v>女</v>
      </c>
      <c r="I120" t="str">
        <f>VLOOKUP(B120,[7]人事档案!$B$1:$D$65536,3,0)</f>
        <v>	441721200108203029</v>
      </c>
      <c r="J120" t="str">
        <f>VLOOKUP(B120,[1]成员列表!$A:$G,7,0)</f>
        <v>13509671195</v>
      </c>
      <c r="K120" t="s">
        <v>14</v>
      </c>
    </row>
    <row r="121" spans="1:12">
      <c r="A121">
        <v>120</v>
      </c>
      <c r="B121" t="s">
        <v>142</v>
      </c>
      <c r="C121" t="s">
        <v>12</v>
      </c>
      <c r="D121" t="s">
        <v>12</v>
      </c>
      <c r="E121" t="s">
        <v>12</v>
      </c>
      <c r="F121" t="s">
        <v>117</v>
      </c>
      <c r="G121" t="str">
        <f>VLOOKUP(B121,[1]成员列表!$A:$D,4,0)</f>
        <v>操作</v>
      </c>
      <c r="H121" t="str">
        <f>VLOOKUP(B121,[5]人事档案!$B$1:$C$65536,2,0)</f>
        <v>女</v>
      </c>
      <c r="I121" t="str">
        <f>VLOOKUP(B121,[7]人事档案!$B$1:$D$65536,3,0)</f>
        <v>	362430199105181528</v>
      </c>
      <c r="J121" t="str">
        <f>VLOOKUP(B121,[1]成员列表!$A:$G,7,0)</f>
        <v>18720936902</v>
      </c>
      <c r="K121" t="s">
        <v>14</v>
      </c>
      <c r="L121" s="2"/>
    </row>
    <row r="122" spans="1:11">
      <c r="A122">
        <v>121</v>
      </c>
      <c r="B122" t="s">
        <v>143</v>
      </c>
      <c r="C122" t="s">
        <v>12</v>
      </c>
      <c r="D122" t="s">
        <v>12</v>
      </c>
      <c r="E122" t="s">
        <v>12</v>
      </c>
      <c r="F122" t="s">
        <v>117</v>
      </c>
      <c r="G122" t="str">
        <f>VLOOKUP(B122,[1]成员列表!$A:$D,4,0)</f>
        <v>海外市场</v>
      </c>
      <c r="H122" t="str">
        <f>VLOOKUP(B122,[5]人事档案!$B$1:$C$65536,2,0)</f>
        <v>女</v>
      </c>
      <c r="I122" t="str">
        <f>VLOOKUP(B122,[7]人事档案!$B$1:$D$65536,3,0)</f>
        <v>	445221198806105967</v>
      </c>
      <c r="J122" t="str">
        <f>VLOOKUP(B122,[1]成员列表!$A:$G,7,0)</f>
        <v>13530730140</v>
      </c>
      <c r="K122" t="s">
        <v>14</v>
      </c>
    </row>
    <row r="123" spans="1:11">
      <c r="A123">
        <v>122</v>
      </c>
      <c r="B123" t="s">
        <v>144</v>
      </c>
      <c r="C123" t="s">
        <v>12</v>
      </c>
      <c r="D123" t="s">
        <v>12</v>
      </c>
      <c r="E123" t="s">
        <v>12</v>
      </c>
      <c r="F123" t="s">
        <v>117</v>
      </c>
      <c r="G123" t="str">
        <f>VLOOKUP(B123,[1]成员列表!$A:$D,4,0)</f>
        <v>海外市场</v>
      </c>
      <c r="H123" t="str">
        <f>VLOOKUP(B123,[5]人事档案!$B$1:$C$65536,2,0)</f>
        <v>女</v>
      </c>
      <c r="I123" t="str">
        <f>VLOOKUP(B123,[7]人事档案!$B$1:$D$65536,3,0)</f>
        <v>	430482199910246905</v>
      </c>
      <c r="J123" t="str">
        <f>VLOOKUP(B123,[1]成员列表!$A:$G,7,0)</f>
        <v>17886909034</v>
      </c>
      <c r="K123" t="s">
        <v>14</v>
      </c>
    </row>
    <row r="124" spans="1:11">
      <c r="A124">
        <v>123</v>
      </c>
      <c r="B124" t="s">
        <v>145</v>
      </c>
      <c r="C124" t="s">
        <v>12</v>
      </c>
      <c r="D124" t="s">
        <v>12</v>
      </c>
      <c r="E124" t="s">
        <v>12</v>
      </c>
      <c r="F124" t="s">
        <v>117</v>
      </c>
      <c r="G124" t="str">
        <f>VLOOKUP(B124,[1]成员列表!$A:$D,4,0)</f>
        <v>海外业务</v>
      </c>
      <c r="H124" t="str">
        <f>VLOOKUP(B124,[5]人事档案!$B$1:$C$65536,2,0)</f>
        <v>女</v>
      </c>
      <c r="I124" t="str">
        <f>VLOOKUP(B124,[7]人事档案!$B$1:$D$65536,3,0)</f>
        <v>	421023198812030783</v>
      </c>
      <c r="J124" t="str">
        <f>VLOOKUP(B124,[1]成员列表!$A:$G,7,0)</f>
        <v>18665960556</v>
      </c>
      <c r="K124" t="s">
        <v>14</v>
      </c>
    </row>
    <row r="125" spans="1:11">
      <c r="A125">
        <v>124</v>
      </c>
      <c r="B125" t="s">
        <v>146</v>
      </c>
      <c r="C125" t="s">
        <v>12</v>
      </c>
      <c r="D125" t="s">
        <v>12</v>
      </c>
      <c r="E125" t="s">
        <v>12</v>
      </c>
      <c r="F125" t="s">
        <v>23</v>
      </c>
      <c r="G125" t="str">
        <f>VLOOKUP(B125,[1]成员列表!$A:$D,4,0)</f>
        <v>业务代表</v>
      </c>
      <c r="H125" t="str">
        <f>VLOOKUP(B125,[5]人事档案!$B$1:$C$65536,2,0)</f>
        <v>男</v>
      </c>
      <c r="I125" t="str">
        <f>VLOOKUP(B125,[7]人事档案!$B$1:$D$65536,3,0)</f>
        <v>	362525199011110037</v>
      </c>
      <c r="J125" t="str">
        <f>VLOOKUP(B125,[1]成员列表!$A:$G,7,0)</f>
        <v>15814476809</v>
      </c>
      <c r="K125" t="s">
        <v>14</v>
      </c>
    </row>
    <row r="126" spans="1:11">
      <c r="A126">
        <v>125</v>
      </c>
      <c r="B126" t="s">
        <v>147</v>
      </c>
      <c r="C126" t="s">
        <v>12</v>
      </c>
      <c r="D126" t="s">
        <v>12</v>
      </c>
      <c r="E126" t="s">
        <v>12</v>
      </c>
      <c r="F126" t="s">
        <v>23</v>
      </c>
      <c r="G126" t="str">
        <f>VLOOKUP(B126,[1]成员列表!$A:$D,4,0)</f>
        <v>FOB</v>
      </c>
      <c r="H126" t="str">
        <f>VLOOKUP(B126,[5]人事档案!$B$1:$C$65536,2,0)</f>
        <v>女</v>
      </c>
      <c r="I126" t="str">
        <f>VLOOKUP(B126,[7]人事档案!$B$1:$D$65536,3,0)</f>
        <v>	440981199706294224</v>
      </c>
      <c r="J126" t="str">
        <f>VLOOKUP(B126,[1]成员列表!$A:$G,7,0)</f>
        <v>13660610505</v>
      </c>
      <c r="K126" t="s">
        <v>14</v>
      </c>
    </row>
    <row r="127" spans="1:12">
      <c r="A127">
        <v>126</v>
      </c>
      <c r="B127" t="s">
        <v>148</v>
      </c>
      <c r="C127" t="s">
        <v>12</v>
      </c>
      <c r="D127" t="s">
        <v>12</v>
      </c>
      <c r="E127" t="s">
        <v>12</v>
      </c>
      <c r="F127" t="s">
        <v>23</v>
      </c>
      <c r="G127" t="str">
        <f>VLOOKUP(B127,[1]成员列表!$A:$D,4,0)</f>
        <v>操作</v>
      </c>
      <c r="H127" t="str">
        <f>VLOOKUP(B127,[5]人事档案!$B$1:$C$65536,2,0)</f>
        <v>女</v>
      </c>
      <c r="I127" t="str">
        <f>VLOOKUP(B127,[7]人事档案!$B$1:$D$65536,3,0)</f>
        <v>	420921199311125143</v>
      </c>
      <c r="J127" t="str">
        <f>VLOOKUP(B127,[1]成员列表!$A:$G,7,0)</f>
        <v>13720188443</v>
      </c>
      <c r="K127" t="s">
        <v>14</v>
      </c>
      <c r="L127" s="2"/>
    </row>
    <row r="128" spans="1:12">
      <c r="A128">
        <v>127</v>
      </c>
      <c r="B128" t="s">
        <v>149</v>
      </c>
      <c r="C128" t="s">
        <v>12</v>
      </c>
      <c r="D128" t="s">
        <v>12</v>
      </c>
      <c r="E128" t="s">
        <v>12</v>
      </c>
      <c r="F128" t="s">
        <v>23</v>
      </c>
      <c r="G128" t="str">
        <f>VLOOKUP(B128,[1]成员列表!$A:$D,4,0)</f>
        <v>操作</v>
      </c>
      <c r="H128" t="str">
        <f>VLOOKUP(B128,[5]人事档案!$B$1:$C$65536,2,0)</f>
        <v>女</v>
      </c>
      <c r="I128" t="str">
        <f>VLOOKUP(B128,[7]人事档案!$B$1:$D$65536,3,0)</f>
        <v>	450881199903162024</v>
      </c>
      <c r="J128" t="str">
        <f>VLOOKUP(B128,[1]成员列表!$A:$G,7,0)</f>
        <v>17841005263</v>
      </c>
      <c r="K128" t="s">
        <v>14</v>
      </c>
      <c r="L128" s="2"/>
    </row>
    <row r="129" spans="1:11">
      <c r="A129">
        <v>128</v>
      </c>
      <c r="B129" t="s">
        <v>150</v>
      </c>
      <c r="C129" t="s">
        <v>12</v>
      </c>
      <c r="D129" t="s">
        <v>12</v>
      </c>
      <c r="E129" t="s">
        <v>12</v>
      </c>
      <c r="F129" t="s">
        <v>23</v>
      </c>
      <c r="G129" t="str">
        <f>VLOOKUP(B129,[1]成员列表!$A:$D,4,0)</f>
        <v>文件</v>
      </c>
      <c r="H129" t="str">
        <f>VLOOKUP(B129,[5]人事档案!$B$1:$C$65536,2,0)</f>
        <v>女</v>
      </c>
      <c r="I129" t="str">
        <f>VLOOKUP(B129,[7]人事档案!$B$1:$D$65536,3,0)</f>
        <v>	352202199304190541</v>
      </c>
      <c r="J129" t="str">
        <f>VLOOKUP(B129,[1]成员列表!$A:$G,7,0)</f>
        <v>18033926993</v>
      </c>
      <c r="K129" t="s">
        <v>14</v>
      </c>
    </row>
    <row r="130" spans="1:12">
      <c r="A130">
        <v>129</v>
      </c>
      <c r="B130" t="s">
        <v>151</v>
      </c>
      <c r="C130" t="s">
        <v>12</v>
      </c>
      <c r="D130" t="s">
        <v>12</v>
      </c>
      <c r="E130" t="s">
        <v>12</v>
      </c>
      <c r="F130" t="s">
        <v>23</v>
      </c>
      <c r="G130" t="str">
        <f>VLOOKUP(B130,[1]成员列表!$A:$D,4,0)</f>
        <v>配载</v>
      </c>
      <c r="H130" t="str">
        <f>VLOOKUP(B130,[5]人事档案!$B$1:$C$65536,2,0)</f>
        <v>男</v>
      </c>
      <c r="I130" t="str">
        <f>VLOOKUP(B130,[7]人事档案!$B$1:$D$65536,3,0)</f>
        <v>	441624198709223512</v>
      </c>
      <c r="J130" t="str">
        <f>VLOOKUP(B130,[1]成员列表!$A:$G,7,0)</f>
        <v>13410263682</v>
      </c>
      <c r="K130" t="s">
        <v>14</v>
      </c>
      <c r="L130" s="2"/>
    </row>
    <row r="131" spans="1:12">
      <c r="A131">
        <v>130</v>
      </c>
      <c r="B131" t="s">
        <v>152</v>
      </c>
      <c r="C131" t="s">
        <v>12</v>
      </c>
      <c r="D131" t="s">
        <v>12</v>
      </c>
      <c r="E131" t="s">
        <v>12</v>
      </c>
      <c r="F131" t="s">
        <v>23</v>
      </c>
      <c r="G131" t="str">
        <f>VLOOKUP(B131,[1]成员列表!$A:$D,4,0)</f>
        <v>操作</v>
      </c>
      <c r="H131" t="str">
        <f>VLOOKUP(B131,[5]人事档案!$B$1:$C$65536,2,0)</f>
        <v>男</v>
      </c>
      <c r="I131" t="str">
        <f>VLOOKUP(B131,[7]人事档案!$B$1:$D$65536,3,0)</f>
        <v>	445381198710164032</v>
      </c>
      <c r="J131" t="str">
        <f>VLOOKUP(B131,[1]成员列表!$A:$G,7,0)</f>
        <v>15814415085</v>
      </c>
      <c r="K131" t="s">
        <v>14</v>
      </c>
      <c r="L131" s="2"/>
    </row>
    <row r="132" spans="1:11">
      <c r="A132">
        <v>131</v>
      </c>
      <c r="B132" t="s">
        <v>153</v>
      </c>
      <c r="C132" t="s">
        <v>12</v>
      </c>
      <c r="D132" t="s">
        <v>12</v>
      </c>
      <c r="E132" t="s">
        <v>12</v>
      </c>
      <c r="F132" t="s">
        <v>23</v>
      </c>
      <c r="G132" t="str">
        <f>VLOOKUP(B132,[1]成员列表!$A:$D,4,0)</f>
        <v>经理</v>
      </c>
      <c r="H132" t="str">
        <f>VLOOKUP(B132,[5]人事档案!$B$1:$C$65536,2,0)</f>
        <v>女</v>
      </c>
      <c r="I132" t="str">
        <f>VLOOKUP(B132,[7]人事档案!$B$1:$D$65536,3,0)</f>
        <v>	362502198404220844</v>
      </c>
      <c r="J132" t="str">
        <f>VLOOKUP(B132,[1]成员列表!$A:$G,7,0)</f>
        <v>13691905896</v>
      </c>
      <c r="K132" t="s">
        <v>14</v>
      </c>
    </row>
    <row r="133" spans="1:12">
      <c r="A133">
        <v>132</v>
      </c>
      <c r="B133" t="s">
        <v>154</v>
      </c>
      <c r="C133" t="s">
        <v>12</v>
      </c>
      <c r="D133" t="s">
        <v>12</v>
      </c>
      <c r="E133" t="s">
        <v>12</v>
      </c>
      <c r="F133" t="s">
        <v>23</v>
      </c>
      <c r="G133" t="str">
        <f>VLOOKUP(B133,[1]成员列表!$A:$D,4,0)</f>
        <v>中转部操作</v>
      </c>
      <c r="H133" t="str">
        <f>VLOOKUP(B133,[5]人事档案!$B$1:$C$65536,2,0)</f>
        <v>女</v>
      </c>
      <c r="I133" t="str">
        <f>VLOOKUP(B133,[7]人事档案!$B$1:$D$65536,3,0)</f>
        <v>	450923199506236167</v>
      </c>
      <c r="J133" t="str">
        <f>VLOOKUP(B133,[1]成员列表!$A:$G,7,0)</f>
        <v>13530308954</v>
      </c>
      <c r="K133" t="s">
        <v>14</v>
      </c>
      <c r="L133" s="2"/>
    </row>
    <row r="134" spans="1:12">
      <c r="A134">
        <v>133</v>
      </c>
      <c r="B134" t="s">
        <v>155</v>
      </c>
      <c r="C134" t="s">
        <v>12</v>
      </c>
      <c r="D134" t="s">
        <v>12</v>
      </c>
      <c r="E134" t="s">
        <v>12</v>
      </c>
      <c r="F134" t="s">
        <v>23</v>
      </c>
      <c r="G134" t="str">
        <f>VLOOKUP(B134,[1]成员列表!$A:$D,4,0)</f>
        <v>配载主管</v>
      </c>
      <c r="H134" t="str">
        <f>VLOOKUP(B134,[5]人事档案!$B$1:$C$65536,2,0)</f>
        <v>女</v>
      </c>
      <c r="I134" t="str">
        <f>VLOOKUP(B134,[7]人事档案!$B$1:$D$65536,3,0)</f>
        <v>	360731199006273444</v>
      </c>
      <c r="J134" t="str">
        <f>VLOOKUP(B134,[1]成员列表!$A:$G,7,0)</f>
        <v>13510215471</v>
      </c>
      <c r="K134" t="s">
        <v>14</v>
      </c>
      <c r="L134" s="2"/>
    </row>
    <row r="135" spans="1:11">
      <c r="A135">
        <v>134</v>
      </c>
      <c r="B135" t="s">
        <v>156</v>
      </c>
      <c r="C135" t="s">
        <v>12</v>
      </c>
      <c r="D135" t="s">
        <v>12</v>
      </c>
      <c r="E135" t="s">
        <v>12</v>
      </c>
      <c r="F135" t="s">
        <v>23</v>
      </c>
      <c r="G135" t="str">
        <f>VLOOKUP(B135,[1]成员列表!$A:$D,4,0)</f>
        <v>文件</v>
      </c>
      <c r="H135" t="str">
        <f>VLOOKUP(B135,[5]人事档案!$B$1:$C$65536,2,0)</f>
        <v>女</v>
      </c>
      <c r="I135" t="str">
        <f>VLOOKUP(B135,[7]人事档案!$B$1:$D$65536,3,0)</f>
        <v>	450923199304298028</v>
      </c>
      <c r="J135" t="str">
        <f>VLOOKUP(B135,[1]成员列表!$A:$G,7,0)</f>
        <v>17620438028</v>
      </c>
      <c r="K135" t="s">
        <v>14</v>
      </c>
    </row>
    <row r="136" spans="1:12">
      <c r="A136">
        <v>135</v>
      </c>
      <c r="B136" t="s">
        <v>157</v>
      </c>
      <c r="C136" t="s">
        <v>12</v>
      </c>
      <c r="D136" t="s">
        <v>12</v>
      </c>
      <c r="E136" t="s">
        <v>12</v>
      </c>
      <c r="F136" t="s">
        <v>23</v>
      </c>
      <c r="G136" t="str">
        <f>VLOOKUP(B136,[1]成员列表!$A:$D,4,0)</f>
        <v>配载</v>
      </c>
      <c r="H136" t="str">
        <f>VLOOKUP(B136,[5]人事档案!$B$1:$C$65536,2,0)</f>
        <v>女</v>
      </c>
      <c r="I136" t="str">
        <f>VLOOKUP(B136,[7]人事档案!$B$1:$D$65536,3,0)</f>
        <v>	412324198006191525</v>
      </c>
      <c r="J136" t="str">
        <f>VLOOKUP(B136,[1]成员列表!$A:$G,7,0)</f>
        <v>15919815670</v>
      </c>
      <c r="K136" t="s">
        <v>14</v>
      </c>
      <c r="L136" s="2"/>
    </row>
    <row r="137" spans="1:11">
      <c r="A137">
        <v>136</v>
      </c>
      <c r="B137" t="s">
        <v>158</v>
      </c>
      <c r="C137" t="s">
        <v>12</v>
      </c>
      <c r="D137" t="s">
        <v>12</v>
      </c>
      <c r="E137" t="s">
        <v>12</v>
      </c>
      <c r="F137" t="s">
        <v>23</v>
      </c>
      <c r="G137" t="str">
        <f>VLOOKUP(B137,[1]成员列表!$A:$D,4,0)</f>
        <v>经理</v>
      </c>
      <c r="H137" t="str">
        <f>VLOOKUP(B137,[5]人事档案!$B$1:$C$65536,2,0)</f>
        <v>女</v>
      </c>
      <c r="I137" t="str">
        <f>VLOOKUP(B137,[7]人事档案!$B$1:$D$65536,3,0)</f>
        <v>	421081199701142983</v>
      </c>
      <c r="J137" t="str">
        <f>VLOOKUP(B137,[1]成员列表!$A:$G,7,0)</f>
        <v>13657295452</v>
      </c>
      <c r="K137" t="s">
        <v>14</v>
      </c>
    </row>
    <row r="138" spans="1:11">
      <c r="A138">
        <v>137</v>
      </c>
      <c r="B138" t="s">
        <v>159</v>
      </c>
      <c r="C138" t="s">
        <v>12</v>
      </c>
      <c r="D138" t="s">
        <v>12</v>
      </c>
      <c r="E138" t="s">
        <v>12</v>
      </c>
      <c r="F138" t="s">
        <v>23</v>
      </c>
      <c r="G138" t="str">
        <f>VLOOKUP(B138,[1]成员列表!$A:$D,4,0)</f>
        <v>经理</v>
      </c>
      <c r="H138" t="str">
        <f>VLOOKUP(B138,[5]人事档案!$B$1:$C$65536,2,0)</f>
        <v>女</v>
      </c>
      <c r="I138" t="str">
        <f>VLOOKUP(B138,[7]人事档案!$B$1:$D$65536,3,0)</f>
        <v>	44030719951129042X</v>
      </c>
      <c r="J138" t="str">
        <f>VLOOKUP(B138,[1]成员列表!$A:$G,7,0)</f>
        <v>13632957530</v>
      </c>
      <c r="K138" t="s">
        <v>14</v>
      </c>
    </row>
    <row r="139" spans="1:11">
      <c r="A139">
        <v>138</v>
      </c>
      <c r="B139" t="s">
        <v>160</v>
      </c>
      <c r="C139" t="s">
        <v>12</v>
      </c>
      <c r="D139" t="s">
        <v>12</v>
      </c>
      <c r="E139" t="s">
        <v>12</v>
      </c>
      <c r="F139" t="s">
        <v>23</v>
      </c>
      <c r="G139" t="str">
        <f>VLOOKUP(B139,[1]成员列表!$A:$D,4,0)</f>
        <v>文件</v>
      </c>
      <c r="H139" t="str">
        <f>VLOOKUP(B139,[5]人事档案!$B$1:$C$65536,2,0)</f>
        <v>男</v>
      </c>
      <c r="I139" t="str">
        <f>VLOOKUP(B139,[7]人事档案!$B$1:$D$65536,3,0)</f>
        <v>	44150219970319263X</v>
      </c>
      <c r="J139" t="str">
        <f>VLOOKUP(B139,[1]成员列表!$A:$G,7,0)</f>
        <v>15014692311</v>
      </c>
      <c r="K139" t="s">
        <v>14</v>
      </c>
    </row>
    <row r="140" spans="1:12">
      <c r="A140">
        <v>139</v>
      </c>
      <c r="B140" t="s">
        <v>161</v>
      </c>
      <c r="C140" t="s">
        <v>12</v>
      </c>
      <c r="D140" t="s">
        <v>12</v>
      </c>
      <c r="E140" t="s">
        <v>12</v>
      </c>
      <c r="F140" t="s">
        <v>23</v>
      </c>
      <c r="G140" t="str">
        <f>VLOOKUP(B140,[1]成员列表!$A:$D,4,0)</f>
        <v>操作</v>
      </c>
      <c r="H140" t="str">
        <f>VLOOKUP(B140,[5]人事档案!$B$1:$C$65536,2,0)</f>
        <v>男</v>
      </c>
      <c r="I140" t="str">
        <f>VLOOKUP(B140,[7]人事档案!$B$1:$D$65536,3,0)</f>
        <v>	440804199808021333</v>
      </c>
      <c r="J140" t="str">
        <f>VLOOKUP(B140,[1]成员列表!$A:$G,7,0)</f>
        <v>18822860023</v>
      </c>
      <c r="K140" t="s">
        <v>14</v>
      </c>
      <c r="L140" s="2"/>
    </row>
    <row r="141" spans="1:12">
      <c r="A141">
        <v>140</v>
      </c>
      <c r="B141" t="s">
        <v>162</v>
      </c>
      <c r="C141" t="s">
        <v>12</v>
      </c>
      <c r="D141" t="s">
        <v>12</v>
      </c>
      <c r="E141" t="s">
        <v>12</v>
      </c>
      <c r="F141" t="s">
        <v>23</v>
      </c>
      <c r="G141" t="str">
        <f>VLOOKUP(B141,[1]成员列表!$A:$D,4,0)</f>
        <v>配载</v>
      </c>
      <c r="H141" t="str">
        <f>VLOOKUP(B141,[5]人事档案!$B$1:$C$65536,2,0)</f>
        <v>女</v>
      </c>
      <c r="I141" t="str">
        <f>VLOOKUP(B141,[7]人事档案!$B$1:$D$65536,3,0)</f>
        <v>	441502199901071329</v>
      </c>
      <c r="J141" t="str">
        <f>VLOOKUP(B141,[1]成员列表!$A:$G,7,0)</f>
        <v>13509061952</v>
      </c>
      <c r="K141" t="s">
        <v>14</v>
      </c>
      <c r="L141" s="2"/>
    </row>
    <row r="142" spans="1:11">
      <c r="A142">
        <v>141</v>
      </c>
      <c r="B142" t="s">
        <v>163</v>
      </c>
      <c r="C142" t="s">
        <v>12</v>
      </c>
      <c r="D142" t="s">
        <v>12</v>
      </c>
      <c r="E142" t="s">
        <v>12</v>
      </c>
      <c r="F142" t="s">
        <v>23</v>
      </c>
      <c r="G142" t="str">
        <f>VLOOKUP(B142,[1]成员列表!$A:$D,4,0)</f>
        <v>经理</v>
      </c>
      <c r="H142" t="str">
        <f>VLOOKUP(B142,[5]人事档案!$B$1:$C$65536,2,0)</f>
        <v>女</v>
      </c>
      <c r="I142" t="str">
        <f>VLOOKUP(B142,[7]人事档案!$B$1:$D$65536,3,0)</f>
        <v>	441622199810071762</v>
      </c>
      <c r="J142" t="str">
        <f>VLOOKUP(B142,[1]成员列表!$A:$G,7,0)</f>
        <v>13128505331</v>
      </c>
      <c r="K142" t="s">
        <v>14</v>
      </c>
    </row>
    <row r="143" spans="1:11">
      <c r="A143">
        <v>142</v>
      </c>
      <c r="B143" t="s">
        <v>164</v>
      </c>
      <c r="C143" t="s">
        <v>12</v>
      </c>
      <c r="D143" t="s">
        <v>12</v>
      </c>
      <c r="E143" t="s">
        <v>12</v>
      </c>
      <c r="F143" t="s">
        <v>23</v>
      </c>
      <c r="G143" t="str">
        <f>VLOOKUP(B143,[1]成员列表!$A:$D,4,0)</f>
        <v>FOB主管</v>
      </c>
      <c r="H143" t="str">
        <f>VLOOKUP(B143,[5]人事档案!$B$1:$C$65536,2,0)</f>
        <v>男</v>
      </c>
      <c r="I143" t="str">
        <f>VLOOKUP(B143,[7]人事档案!$B$1:$D$65536,3,0)</f>
        <v>	411503199010160716</v>
      </c>
      <c r="J143" t="str">
        <f>VLOOKUP(B143,[1]成员列表!$A:$G,7,0)</f>
        <v>13569767956</v>
      </c>
      <c r="K143" t="s">
        <v>14</v>
      </c>
    </row>
    <row r="144" spans="1:11">
      <c r="A144">
        <v>143</v>
      </c>
      <c r="B144" t="s">
        <v>165</v>
      </c>
      <c r="C144" t="s">
        <v>12</v>
      </c>
      <c r="D144" t="s">
        <v>12</v>
      </c>
      <c r="E144" t="s">
        <v>12</v>
      </c>
      <c r="F144" t="s">
        <v>23</v>
      </c>
      <c r="G144" t="str">
        <f>VLOOKUP(B144,[1]成员列表!$A:$D,4,0)</f>
        <v>文件主管</v>
      </c>
      <c r="H144" t="str">
        <f>VLOOKUP(B144,[5]人事档案!$B$1:$C$65536,2,0)</f>
        <v>女</v>
      </c>
      <c r="I144" t="str">
        <f>VLOOKUP(B144,[7]人事档案!$B$1:$D$65536,3,0)</f>
        <v>	450321199501126043</v>
      </c>
      <c r="J144" t="str">
        <f>VLOOKUP(B144,[1]成员列表!$A:$G,7,0)</f>
        <v>17376221040</v>
      </c>
      <c r="K144" t="s">
        <v>14</v>
      </c>
    </row>
    <row r="145" spans="1:11">
      <c r="A145">
        <v>144</v>
      </c>
      <c r="B145" t="s">
        <v>166</v>
      </c>
      <c r="C145" t="s">
        <v>12</v>
      </c>
      <c r="D145" t="s">
        <v>12</v>
      </c>
      <c r="E145" t="s">
        <v>12</v>
      </c>
      <c r="F145" t="s">
        <v>23</v>
      </c>
      <c r="G145" t="str">
        <f>VLOOKUP(B145,[1]成员列表!$A:$D,4,0)</f>
        <v>文件</v>
      </c>
      <c r="H145" t="str">
        <f>VLOOKUP(B145,[5]人事档案!$B$1:$C$65536,2,0)</f>
        <v>女</v>
      </c>
      <c r="I145" t="str">
        <f>VLOOKUP(B145,[7]人事档案!$B$1:$D$65536,3,0)</f>
        <v>	440783200001052142</v>
      </c>
      <c r="J145" t="str">
        <f>VLOOKUP(B145,[1]成员列表!$A:$G,7,0)</f>
        <v>13542147232</v>
      </c>
      <c r="K145" t="s">
        <v>14</v>
      </c>
    </row>
    <row r="146" spans="1:11">
      <c r="A146">
        <v>145</v>
      </c>
      <c r="B146" t="s">
        <v>167</v>
      </c>
      <c r="C146" t="s">
        <v>12</v>
      </c>
      <c r="D146" t="s">
        <v>12</v>
      </c>
      <c r="E146" t="s">
        <v>12</v>
      </c>
      <c r="F146" t="s">
        <v>23</v>
      </c>
      <c r="G146" t="str">
        <f>VLOOKUP(B146,[1]成员列表!$A:$D,4,0)</f>
        <v>文件</v>
      </c>
      <c r="H146" t="str">
        <f>VLOOKUP(B146,[5]人事档案!$B$1:$C$65536,2,0)</f>
        <v>女</v>
      </c>
      <c r="I146" t="str">
        <f>VLOOKUP(B146,[7]人事档案!$B$1:$D$65536,3,0)</f>
        <v>	445224200209234241</v>
      </c>
      <c r="J146" t="str">
        <f>VLOOKUP(B146,[1]成员列表!$A:$G,7,0)</f>
        <v>17325706442</v>
      </c>
      <c r="K146" t="s">
        <v>14</v>
      </c>
    </row>
    <row r="147" spans="1:11">
      <c r="A147">
        <v>146</v>
      </c>
      <c r="B147" t="s">
        <v>168</v>
      </c>
      <c r="C147" t="s">
        <v>12</v>
      </c>
      <c r="D147" t="s">
        <v>12</v>
      </c>
      <c r="E147" t="s">
        <v>12</v>
      </c>
      <c r="F147" t="s">
        <v>23</v>
      </c>
      <c r="G147" t="str">
        <f>VLOOKUP(B147,[1]成员列表!$A:$D,4,0)</f>
        <v>FOB</v>
      </c>
      <c r="H147" t="str">
        <f>VLOOKUP(B147,[5]人事档案!$B$1:$C$65536,2,0)</f>
        <v>女</v>
      </c>
      <c r="I147" t="str">
        <f>VLOOKUP(B147,[7]人事档案!$B$1:$D$65536,3,0)</f>
        <v>	445121200106194844</v>
      </c>
      <c r="J147" t="str">
        <f>VLOOKUP(B147,[1]成员列表!$A:$G,7,0)</f>
        <v>15976339791</v>
      </c>
      <c r="K147" t="s">
        <v>14</v>
      </c>
    </row>
    <row r="148" spans="1:12">
      <c r="A148">
        <v>147</v>
      </c>
      <c r="B148" t="s">
        <v>169</v>
      </c>
      <c r="C148" t="s">
        <v>12</v>
      </c>
      <c r="D148" t="s">
        <v>12</v>
      </c>
      <c r="E148" t="s">
        <v>12</v>
      </c>
      <c r="F148" t="s">
        <v>23</v>
      </c>
      <c r="G148" t="str">
        <f>VLOOKUP(B148,[1]成员列表!$A:$D,4,0)</f>
        <v>操作</v>
      </c>
      <c r="H148" t="str">
        <f>VLOOKUP(B148,[5]人事档案!$B$1:$C$65536,2,0)</f>
        <v>男</v>
      </c>
      <c r="I148" t="str">
        <f>VLOOKUP(B148,[7]人事档案!$B$1:$D$65536,3,0)</f>
        <v>	450881200010264416</v>
      </c>
      <c r="J148" t="str">
        <f>VLOOKUP(B148,[1]成员列表!$A:$G,7,0)</f>
        <v>18888480992</v>
      </c>
      <c r="K148" t="s">
        <v>14</v>
      </c>
      <c r="L148" s="2"/>
    </row>
    <row r="149" spans="1:11">
      <c r="A149">
        <v>148</v>
      </c>
      <c r="B149" t="s">
        <v>170</v>
      </c>
      <c r="C149" t="s">
        <v>12</v>
      </c>
      <c r="D149" t="s">
        <v>12</v>
      </c>
      <c r="E149" t="s">
        <v>12</v>
      </c>
      <c r="F149" t="s">
        <v>23</v>
      </c>
      <c r="G149" t="str">
        <f>VLOOKUP(B149,[1]成员列表!$A:$D,4,0)</f>
        <v>文件</v>
      </c>
      <c r="H149" t="str">
        <f>VLOOKUP(B149,[5]人事档案!$B$1:$C$65536,2,0)</f>
        <v>女</v>
      </c>
      <c r="I149" t="str">
        <f>VLOOKUP(B149,[7]人事档案!$B$1:$D$65536,3,0)</f>
        <v>	43102420010518006X</v>
      </c>
      <c r="J149" t="str">
        <f>VLOOKUP(B149,[1]成员列表!$A:$G,7,0)</f>
        <v>18566210750</v>
      </c>
      <c r="K149" t="s">
        <v>14</v>
      </c>
    </row>
    <row r="150" spans="1:12">
      <c r="A150">
        <v>149</v>
      </c>
      <c r="B150" t="s">
        <v>171</v>
      </c>
      <c r="C150" t="s">
        <v>12</v>
      </c>
      <c r="D150" t="s">
        <v>12</v>
      </c>
      <c r="E150" t="s">
        <v>12</v>
      </c>
      <c r="F150" t="s">
        <v>23</v>
      </c>
      <c r="G150" t="str">
        <f>VLOOKUP(B150,[1]成员列表!$A:$D,4,0)</f>
        <v>配载</v>
      </c>
      <c r="H150" t="str">
        <f>VLOOKUP(B150,[5]人事档案!$B$1:$C$65536,2,0)</f>
        <v>女</v>
      </c>
      <c r="I150" t="str">
        <f>VLOOKUP(B150,[7]人事档案!$B$1:$D$65536,3,0)</f>
        <v>	440982198804264784</v>
      </c>
      <c r="J150" t="str">
        <f>VLOOKUP(B150,[1]成员列表!$A:$G,7,0)</f>
        <v>13715265145</v>
      </c>
      <c r="K150" t="s">
        <v>14</v>
      </c>
      <c r="L150" s="2"/>
    </row>
    <row r="151" spans="1:11">
      <c r="A151">
        <v>150</v>
      </c>
      <c r="B151" t="s">
        <v>172</v>
      </c>
      <c r="C151" t="s">
        <v>12</v>
      </c>
      <c r="D151" t="s">
        <v>12</v>
      </c>
      <c r="E151" t="s">
        <v>12</v>
      </c>
      <c r="F151" t="s">
        <v>23</v>
      </c>
      <c r="G151" t="str">
        <f>VLOOKUP(B151,[1]成员列表!$A:$D,4,0)</f>
        <v>FOB</v>
      </c>
      <c r="H151" t="str">
        <f>VLOOKUP(B151,[5]人事档案!$B$1:$C$65536,2,0)</f>
        <v>女</v>
      </c>
      <c r="I151" t="str">
        <f>VLOOKUP(B151,[7]人事档案!$B$1:$D$65536,3,0)</f>
        <v>	440801199212262946</v>
      </c>
      <c r="J151" t="str">
        <f>VLOOKUP(B151,[1]成员列表!$A:$G,7,0)</f>
        <v>13750010823</v>
      </c>
      <c r="K151" t="s">
        <v>14</v>
      </c>
    </row>
    <row r="152" spans="1:11">
      <c r="A152">
        <v>151</v>
      </c>
      <c r="B152" t="s">
        <v>173</v>
      </c>
      <c r="C152" t="s">
        <v>12</v>
      </c>
      <c r="D152" t="s">
        <v>12</v>
      </c>
      <c r="E152" t="s">
        <v>12</v>
      </c>
      <c r="F152" t="s">
        <v>23</v>
      </c>
      <c r="G152" t="str">
        <f>VLOOKUP(B152,[1]成员列表!$A:$D,4,0)</f>
        <v>经理</v>
      </c>
      <c r="H152" t="str">
        <f>VLOOKUP(B152,[5]人事档案!$B$1:$C$65536,2,0)</f>
        <v>女</v>
      </c>
      <c r="I152" t="str">
        <f>VLOOKUP(B152,[7]人事档案!$B$1:$D$65536,3,0)</f>
        <v>	445122198809231222</v>
      </c>
      <c r="J152" t="str">
        <f>VLOOKUP(B152,[1]成员列表!$A:$G,7,0)</f>
        <v>15820140591</v>
      </c>
      <c r="K152" t="s">
        <v>14</v>
      </c>
    </row>
    <row r="153" spans="1:11">
      <c r="A153">
        <v>152</v>
      </c>
      <c r="B153" t="s">
        <v>174</v>
      </c>
      <c r="C153" t="s">
        <v>12</v>
      </c>
      <c r="D153" t="s">
        <v>12</v>
      </c>
      <c r="E153" t="s">
        <v>12</v>
      </c>
      <c r="F153" t="s">
        <v>23</v>
      </c>
      <c r="G153" t="str">
        <f>VLOOKUP(B153,[1]成员列表!$A:$D,4,0)</f>
        <v>文件</v>
      </c>
      <c r="H153" t="str">
        <f>VLOOKUP(B153,[5]人事档案!$B$1:$C$65536,2,0)</f>
        <v>女</v>
      </c>
      <c r="I153" t="str">
        <f>VLOOKUP(B153,[7]人事档案!$B$1:$D$65536,3,0)</f>
        <v>	445222199910051023</v>
      </c>
      <c r="J153" t="str">
        <f>VLOOKUP(B153,[1]成员列表!$A:$G,7,0)</f>
        <v>15322712808</v>
      </c>
      <c r="K153" t="s">
        <v>14</v>
      </c>
    </row>
    <row r="154" spans="1:11">
      <c r="A154">
        <v>153</v>
      </c>
      <c r="B154" t="s">
        <v>175</v>
      </c>
      <c r="C154" t="s">
        <v>12</v>
      </c>
      <c r="D154" t="s">
        <v>12</v>
      </c>
      <c r="E154" t="s">
        <v>12</v>
      </c>
      <c r="F154" t="s">
        <v>23</v>
      </c>
      <c r="G154" t="str">
        <f>VLOOKUP(B154,[1]成员列表!$A:$D,4,0)</f>
        <v>FOB</v>
      </c>
      <c r="H154" t="str">
        <f>VLOOKUP(B154,[5]人事档案!$B$1:$C$65536,2,0)</f>
        <v>女</v>
      </c>
      <c r="I154" t="str">
        <f>VLOOKUP(B154,[7]人事档案!$B$1:$D$65536,3,0)</f>
        <v>	360734199108205521</v>
      </c>
      <c r="J154" t="str">
        <f>VLOOKUP(B154,[1]成员列表!$A:$G,7,0)</f>
        <v>15817253980</v>
      </c>
      <c r="K154" t="s">
        <v>14</v>
      </c>
    </row>
    <row r="155" spans="1:11">
      <c r="A155">
        <v>154</v>
      </c>
      <c r="B155" t="s">
        <v>176</v>
      </c>
      <c r="C155" t="s">
        <v>12</v>
      </c>
      <c r="D155" t="s">
        <v>12</v>
      </c>
      <c r="E155" t="s">
        <v>12</v>
      </c>
      <c r="F155" t="s">
        <v>23</v>
      </c>
      <c r="G155" t="str">
        <f>VLOOKUP(B155,[1]成员列表!$A:$D,4,0)</f>
        <v>文件</v>
      </c>
      <c r="H155" t="str">
        <f>VLOOKUP(B155,[5]人事档案!$B$1:$C$65536,2,0)</f>
        <v>女</v>
      </c>
      <c r="I155" t="str">
        <f>VLOOKUP(B155,[7]人事档案!$B$1:$D$65536,3,0)</f>
        <v>	430321200008218341</v>
      </c>
      <c r="J155" t="str">
        <f>VLOOKUP(B155,[1]成员列表!$A:$G,7,0)</f>
        <v>17373216372</v>
      </c>
      <c r="K155" t="s">
        <v>14</v>
      </c>
    </row>
    <row r="156" spans="1:11">
      <c r="A156">
        <v>155</v>
      </c>
      <c r="B156" t="s">
        <v>177</v>
      </c>
      <c r="C156" t="s">
        <v>12</v>
      </c>
      <c r="D156" t="s">
        <v>12</v>
      </c>
      <c r="E156" t="s">
        <v>12</v>
      </c>
      <c r="F156" t="s">
        <v>23</v>
      </c>
      <c r="G156" t="str">
        <f>VLOOKUP(B156,[1]成员列表!$A:$D,4,0)</f>
        <v>FOB</v>
      </c>
      <c r="H156" t="str">
        <f>VLOOKUP(B156,[5]人事档案!$B$1:$C$65536,2,0)</f>
        <v>女</v>
      </c>
      <c r="I156" t="str">
        <f>VLOOKUP(B156,[7]人事档案!$B$1:$D$65536,3,0)</f>
        <v>	441827200003238624</v>
      </c>
      <c r="J156" t="str">
        <f>VLOOKUP(B156,[1]成员列表!$A:$G,7,0)</f>
        <v>15815510360</v>
      </c>
      <c r="K156" t="s">
        <v>14</v>
      </c>
    </row>
    <row r="157" spans="1:11">
      <c r="A157">
        <v>156</v>
      </c>
      <c r="B157" t="s">
        <v>178</v>
      </c>
      <c r="C157" t="s">
        <v>12</v>
      </c>
      <c r="D157" t="s">
        <v>12</v>
      </c>
      <c r="E157" t="s">
        <v>12</v>
      </c>
      <c r="F157" t="s">
        <v>23</v>
      </c>
      <c r="G157" t="str">
        <f>VLOOKUP(B157,[1]成员列表!$A:$D,4,0)</f>
        <v>文件</v>
      </c>
      <c r="H157" t="str">
        <f>VLOOKUP(B157,[5]人事档案!$B$1:$C$65536,2,0)</f>
        <v>女</v>
      </c>
      <c r="I157" t="str">
        <f>VLOOKUP(B157,[7]人事档案!$B$1:$D$65536,3,0)</f>
        <v>	440306198202053120</v>
      </c>
      <c r="J157" t="str">
        <f>VLOOKUP(B157,[1]成员列表!$A:$G,7,0)</f>
        <v>13632796002</v>
      </c>
      <c r="K157" t="s">
        <v>14</v>
      </c>
    </row>
    <row r="158" spans="1:11">
      <c r="A158">
        <v>157</v>
      </c>
      <c r="B158" t="s">
        <v>179</v>
      </c>
      <c r="C158" t="s">
        <v>12</v>
      </c>
      <c r="D158" t="s">
        <v>12</v>
      </c>
      <c r="E158" t="s">
        <v>12</v>
      </c>
      <c r="F158" t="s">
        <v>23</v>
      </c>
      <c r="G158" t="str">
        <f>VLOOKUP(B158,[1]成员列表!$A:$D,4,0)</f>
        <v>文件</v>
      </c>
      <c r="H158" t="str">
        <f>VLOOKUP(B158,[5]人事档案!$B$1:$C$65536,2,0)</f>
        <v>女</v>
      </c>
      <c r="I158" t="str">
        <f>VLOOKUP(B158,[7]人事档案!$B$1:$D$65536,3,0)</f>
        <v>	441421199508154025</v>
      </c>
      <c r="J158" t="str">
        <f>VLOOKUP(B158,[1]成员列表!$A:$G,7,0)</f>
        <v>18899733381</v>
      </c>
      <c r="K158" t="s">
        <v>14</v>
      </c>
    </row>
    <row r="159" spans="1:12">
      <c r="A159">
        <v>158</v>
      </c>
      <c r="B159" t="s">
        <v>180</v>
      </c>
      <c r="C159" t="s">
        <v>12</v>
      </c>
      <c r="D159" t="s">
        <v>12</v>
      </c>
      <c r="E159" t="s">
        <v>12</v>
      </c>
      <c r="F159" t="s">
        <v>23</v>
      </c>
      <c r="G159" t="str">
        <f>VLOOKUP(B159,[1]成员列表!$A:$D,4,0)</f>
        <v>操作</v>
      </c>
      <c r="H159" t="str">
        <f>VLOOKUP(B159,[5]人事档案!$B$1:$C$65536,2,0)</f>
        <v>女</v>
      </c>
      <c r="I159" t="str">
        <f>VLOOKUP(B159,[7]人事档案!$B$1:$D$65536,3,0)</f>
        <v>	360782200107192243</v>
      </c>
      <c r="J159" t="str">
        <f>VLOOKUP(B159,[1]成员列表!$A:$G,7,0)</f>
        <v>18179749421</v>
      </c>
      <c r="K159" t="s">
        <v>14</v>
      </c>
      <c r="L159" s="2"/>
    </row>
    <row r="160" spans="1:12">
      <c r="A160">
        <v>159</v>
      </c>
      <c r="B160" t="s">
        <v>181</v>
      </c>
      <c r="C160" t="s">
        <v>12</v>
      </c>
      <c r="D160" t="s">
        <v>12</v>
      </c>
      <c r="E160" t="s">
        <v>12</v>
      </c>
      <c r="F160" t="s">
        <v>23</v>
      </c>
      <c r="G160" t="str">
        <f>VLOOKUP(B160,[1]成员列表!$A:$D,4,0)</f>
        <v>配载</v>
      </c>
      <c r="H160" t="str">
        <f>VLOOKUP(B160,[5]人事档案!$B$1:$C$65536,2,0)</f>
        <v>女</v>
      </c>
      <c r="I160" t="str">
        <f>VLOOKUP(B160,[7]人事档案!$B$1:$D$65536,3,0)</f>
        <v>	44088219980212412X</v>
      </c>
      <c r="J160" t="str">
        <f>VLOOKUP(B160,[1]成员列表!$A:$G,7,0)</f>
        <v>13450465889</v>
      </c>
      <c r="K160" t="s">
        <v>14</v>
      </c>
      <c r="L160" s="2"/>
    </row>
    <row r="161" spans="1:12">
      <c r="A161">
        <v>160</v>
      </c>
      <c r="B161" t="s">
        <v>182</v>
      </c>
      <c r="C161" t="s">
        <v>12</v>
      </c>
      <c r="D161" t="s">
        <v>12</v>
      </c>
      <c r="E161" t="s">
        <v>12</v>
      </c>
      <c r="F161" t="s">
        <v>23</v>
      </c>
      <c r="G161" t="str">
        <f>VLOOKUP(B161,[1]成员列表!$A:$D,4,0)</f>
        <v>操作</v>
      </c>
      <c r="H161" t="str">
        <f>VLOOKUP(B161,[5]人事档案!$B$1:$C$65536,2,0)</f>
        <v>女</v>
      </c>
      <c r="I161" t="str">
        <f>VLOOKUP(B161,[7]人事档案!$B$1:$D$65536,3,0)</f>
        <v>	445321199711163128</v>
      </c>
      <c r="J161" t="str">
        <f>VLOOKUP(B161,[1]成员列表!$A:$G,7,0)</f>
        <v>15768806654</v>
      </c>
      <c r="K161" t="s">
        <v>14</v>
      </c>
      <c r="L161" s="2"/>
    </row>
    <row r="162" spans="1:11">
      <c r="A162">
        <v>161</v>
      </c>
      <c r="B162" t="s">
        <v>183</v>
      </c>
      <c r="C162" t="s">
        <v>12</v>
      </c>
      <c r="D162" t="s">
        <v>12</v>
      </c>
      <c r="E162" t="s">
        <v>12</v>
      </c>
      <c r="F162" t="s">
        <v>23</v>
      </c>
      <c r="G162" t="str">
        <f>VLOOKUP(B162,[1]成员列表!$A:$D,4,0)</f>
        <v>FOB</v>
      </c>
      <c r="H162" t="str">
        <f>VLOOKUP(B162,[5]人事档案!$B$1:$C$65536,2,0)</f>
        <v>女</v>
      </c>
      <c r="I162" t="str">
        <f>VLOOKUP(B162,[7]人事档案!$B$1:$D$65536,3,0)</f>
        <v>	450125199807151529</v>
      </c>
      <c r="J162" t="str">
        <f>VLOOKUP(B162,[1]成员列表!$A:$G,7,0)</f>
        <v>18823883934</v>
      </c>
      <c r="K162" t="s">
        <v>14</v>
      </c>
    </row>
    <row r="163" spans="1:11">
      <c r="A163">
        <v>162</v>
      </c>
      <c r="B163" t="s">
        <v>184</v>
      </c>
      <c r="C163" t="s">
        <v>12</v>
      </c>
      <c r="D163" t="s">
        <v>12</v>
      </c>
      <c r="E163" t="s">
        <v>12</v>
      </c>
      <c r="F163" t="s">
        <v>23</v>
      </c>
      <c r="G163" t="str">
        <f>VLOOKUP(B163,[1]成员列表!$A:$D,4,0)</f>
        <v>主管</v>
      </c>
      <c r="H163" t="str">
        <f>VLOOKUP(B163,[5]人事档案!$B$1:$C$65536,2,0)</f>
        <v>女</v>
      </c>
      <c r="I163" t="str">
        <f>VLOOKUP(B163,[7]人事档案!$B$1:$D$65536,3,0)</f>
        <v>	362203198108060444</v>
      </c>
      <c r="J163" t="str">
        <f>VLOOKUP(B163,[1]成员列表!$A:$G,7,0)</f>
        <v>13590229749</v>
      </c>
      <c r="K163" t="s">
        <v>14</v>
      </c>
    </row>
    <row r="164" spans="1:11">
      <c r="A164">
        <v>163</v>
      </c>
      <c r="B164" t="s">
        <v>185</v>
      </c>
      <c r="C164" t="s">
        <v>12</v>
      </c>
      <c r="D164" t="s">
        <v>12</v>
      </c>
      <c r="E164" t="s">
        <v>12</v>
      </c>
      <c r="F164" t="s">
        <v>23</v>
      </c>
      <c r="G164" t="str">
        <f>VLOOKUP(B164,[1]成员列表!$A:$D,4,0)</f>
        <v>FOB</v>
      </c>
      <c r="H164" t="str">
        <f>VLOOKUP(B164,[5]人事档案!$B$1:$C$65536,2,0)</f>
        <v>女</v>
      </c>
      <c r="I164" t="str">
        <f>VLOOKUP(B164,[7]人事档案!$B$1:$D$65536,3,0)</f>
        <v>	441423199611263820</v>
      </c>
      <c r="J164" t="str">
        <f>VLOOKUP(B164,[1]成员列表!$A:$G,7,0)</f>
        <v>18575303026</v>
      </c>
      <c r="K164" t="s">
        <v>14</v>
      </c>
    </row>
    <row r="165" spans="1:12">
      <c r="A165">
        <v>164</v>
      </c>
      <c r="B165" t="s">
        <v>186</v>
      </c>
      <c r="C165" t="s">
        <v>12</v>
      </c>
      <c r="D165" t="s">
        <v>12</v>
      </c>
      <c r="E165" t="s">
        <v>12</v>
      </c>
      <c r="F165" t="s">
        <v>23</v>
      </c>
      <c r="G165" t="str">
        <f>VLOOKUP(B165,[1]成员列表!$A:$D,4,0)</f>
        <v>业务助理+FOB</v>
      </c>
      <c r="H165" t="str">
        <f>VLOOKUP(B165,[5]人事档案!$B$1:$C$65536,2,0)</f>
        <v>男</v>
      </c>
      <c r="I165" t="str">
        <f>VLOOKUP(B165,[7]人事档案!$B$1:$D$65536,3,0)</f>
        <v>	421221199612251816</v>
      </c>
      <c r="J165" t="str">
        <f>VLOOKUP(B165,[1]成员列表!$A:$G,7,0)</f>
        <v>17688909612</v>
      </c>
      <c r="K165" t="s">
        <v>14</v>
      </c>
      <c r="L165" s="2"/>
    </row>
    <row r="166" spans="1:11">
      <c r="A166">
        <v>165</v>
      </c>
      <c r="B166" t="s">
        <v>187</v>
      </c>
      <c r="C166" t="s">
        <v>12</v>
      </c>
      <c r="D166" t="s">
        <v>12</v>
      </c>
      <c r="E166" t="s">
        <v>12</v>
      </c>
      <c r="F166" t="s">
        <v>23</v>
      </c>
      <c r="G166" t="str">
        <f>VLOOKUP(B166,[1]成员列表!$A:$D,4,0)</f>
        <v>FOB</v>
      </c>
      <c r="H166" t="str">
        <f>VLOOKUP(B166,[5]人事档案!$B$1:$C$65536,2,0)</f>
        <v>男</v>
      </c>
      <c r="I166" t="str">
        <f>VLOOKUP(B166,[7]人事档案!$B$1:$D$65536,3,0)</f>
        <v>	430781199706300513</v>
      </c>
      <c r="J166" t="str">
        <f>VLOOKUP(B166,[1]成员列表!$A:$G,7,0)</f>
        <v>18124502449</v>
      </c>
      <c r="K166" t="s">
        <v>14</v>
      </c>
    </row>
    <row r="167" spans="1:12">
      <c r="A167">
        <v>166</v>
      </c>
      <c r="B167" t="s">
        <v>188</v>
      </c>
      <c r="C167" t="s">
        <v>12</v>
      </c>
      <c r="D167" t="s">
        <v>12</v>
      </c>
      <c r="E167" t="s">
        <v>12</v>
      </c>
      <c r="F167" t="s">
        <v>23</v>
      </c>
      <c r="G167" t="str">
        <f>VLOOKUP(B167,[1]成员列表!$A:$D,4,0)</f>
        <v>操作</v>
      </c>
      <c r="H167" t="str">
        <f>VLOOKUP(B167,[5]人事档案!$B$1:$C$65536,2,0)</f>
        <v>女</v>
      </c>
      <c r="I167" t="str">
        <f>VLOOKUP(B167,[7]人事档案!$B$1:$D$65536,3,0)</f>
        <v>	440882199712184786</v>
      </c>
      <c r="J167" t="str">
        <f>VLOOKUP(B167,[1]成员列表!$A:$G,7,0)</f>
        <v>15602998591</v>
      </c>
      <c r="K167" t="s">
        <v>14</v>
      </c>
      <c r="L167" s="2"/>
    </row>
    <row r="168" spans="1:11">
      <c r="A168">
        <v>167</v>
      </c>
      <c r="B168" t="s">
        <v>189</v>
      </c>
      <c r="C168" t="s">
        <v>12</v>
      </c>
      <c r="D168" t="s">
        <v>12</v>
      </c>
      <c r="E168" t="s">
        <v>12</v>
      </c>
      <c r="F168" t="s">
        <v>23</v>
      </c>
      <c r="G168" t="str">
        <f>VLOOKUP(B168,[1]成员列表!$A:$D,4,0)</f>
        <v>文件</v>
      </c>
      <c r="H168" t="str">
        <f>VLOOKUP(B168,[5]人事档案!$B$1:$C$65536,2,0)</f>
        <v>女</v>
      </c>
      <c r="I168" t="str">
        <f>VLOOKUP(B168,[7]人事档案!$B$1:$D$65536,3,0)</f>
        <v>	445281199808072207</v>
      </c>
      <c r="J168" t="str">
        <f>VLOOKUP(B168,[1]成员列表!$A:$G,7,0)</f>
        <v>15994834153</v>
      </c>
      <c r="K168" t="s">
        <v>14</v>
      </c>
    </row>
    <row r="169" spans="1:12">
      <c r="A169">
        <v>168</v>
      </c>
      <c r="B169" t="s">
        <v>190</v>
      </c>
      <c r="C169" t="s">
        <v>12</v>
      </c>
      <c r="D169" t="s">
        <v>12</v>
      </c>
      <c r="E169" t="s">
        <v>12</v>
      </c>
      <c r="F169" t="s">
        <v>23</v>
      </c>
      <c r="G169" t="str">
        <f>VLOOKUP(B169,[1]成员列表!$A:$D,4,0)</f>
        <v>配载</v>
      </c>
      <c r="H169" t="str">
        <f>VLOOKUP(B169,[5]人事档案!$B$1:$C$65536,2,0)</f>
        <v>女</v>
      </c>
      <c r="I169" t="str">
        <f>VLOOKUP(B169,[7]人事档案!$B$1:$D$65536,3,0)</f>
        <v>	44142219991023314X</v>
      </c>
      <c r="J169" t="str">
        <f>VLOOKUP(B169,[1]成员列表!$A:$G,7,0)</f>
        <v>19860787515</v>
      </c>
      <c r="K169" t="s">
        <v>14</v>
      </c>
      <c r="L169" s="2"/>
    </row>
    <row r="170" spans="1:11">
      <c r="A170">
        <v>169</v>
      </c>
      <c r="B170" t="s">
        <v>191</v>
      </c>
      <c r="C170" t="s">
        <v>12</v>
      </c>
      <c r="D170" t="s">
        <v>12</v>
      </c>
      <c r="E170" t="s">
        <v>12</v>
      </c>
      <c r="F170" t="s">
        <v>23</v>
      </c>
      <c r="G170" t="str">
        <f>VLOOKUP(B170,[1]成员列表!$A:$D,4,0)</f>
        <v>文件</v>
      </c>
      <c r="H170" t="str">
        <f>VLOOKUP(B170,[5]人事档案!$B$1:$C$65536,2,0)</f>
        <v>女</v>
      </c>
      <c r="I170" t="str">
        <f>VLOOKUP(B170,[7]人事档案!$B$1:$D$65536,3,0)</f>
        <v>	360321199307097523</v>
      </c>
      <c r="J170" t="str">
        <f>VLOOKUP(B170,[1]成员列表!$A:$G,7,0)</f>
        <v>13480124039</v>
      </c>
      <c r="K170" t="s">
        <v>14</v>
      </c>
    </row>
    <row r="171" spans="1:12">
      <c r="A171">
        <v>170</v>
      </c>
      <c r="B171" t="s">
        <v>192</v>
      </c>
      <c r="C171" t="s">
        <v>12</v>
      </c>
      <c r="D171" t="s">
        <v>12</v>
      </c>
      <c r="E171" t="s">
        <v>12</v>
      </c>
      <c r="F171" t="s">
        <v>23</v>
      </c>
      <c r="G171" t="str">
        <f>VLOOKUP(B171,[1]成员列表!$A:$D,4,0)</f>
        <v>中转部操作</v>
      </c>
      <c r="H171" t="str">
        <f>VLOOKUP(B171,[5]人事档案!$B$1:$C$65536,2,0)</f>
        <v>女</v>
      </c>
      <c r="I171" t="str">
        <f>VLOOKUP(B171,[7]人事档案!$B$1:$D$65536,3,0)</f>
        <v>	441622199702194706</v>
      </c>
      <c r="J171" t="str">
        <f>VLOOKUP(B171,[1]成员列表!$A:$G,7,0)</f>
        <v>18566863991</v>
      </c>
      <c r="K171" t="s">
        <v>14</v>
      </c>
      <c r="L171" s="2"/>
    </row>
    <row r="172" spans="1:11">
      <c r="A172">
        <v>171</v>
      </c>
      <c r="B172" t="s">
        <v>193</v>
      </c>
      <c r="C172" t="s">
        <v>12</v>
      </c>
      <c r="D172" t="s">
        <v>12</v>
      </c>
      <c r="E172" t="s">
        <v>12</v>
      </c>
      <c r="F172" t="s">
        <v>23</v>
      </c>
      <c r="G172" t="str">
        <f>VLOOKUP(B172,[1]成员列表!$A:$D,4,0)</f>
        <v>文件</v>
      </c>
      <c r="H172" t="str">
        <f>VLOOKUP(B172,[5]人事档案!$B$1:$C$65536,2,0)</f>
        <v>男</v>
      </c>
      <c r="I172" t="str">
        <f>VLOOKUP(B172,[7]人事档案!$B$1:$D$65536,3,0)</f>
        <v>	360681198808263217</v>
      </c>
      <c r="J172" t="str">
        <f>VLOOKUP(B172,[1]成员列表!$A:$G,7,0)</f>
        <v>13917755498</v>
      </c>
      <c r="K172" t="s">
        <v>14</v>
      </c>
    </row>
    <row r="173" spans="1:12">
      <c r="A173">
        <v>172</v>
      </c>
      <c r="B173" t="s">
        <v>194</v>
      </c>
      <c r="C173" t="s">
        <v>12</v>
      </c>
      <c r="D173" t="s">
        <v>12</v>
      </c>
      <c r="E173" t="s">
        <v>12</v>
      </c>
      <c r="F173" t="s">
        <v>23</v>
      </c>
      <c r="G173" t="str">
        <f>VLOOKUP(B173,[1]成员列表!$A:$D,4,0)</f>
        <v>操作</v>
      </c>
      <c r="H173" t="str">
        <f>VLOOKUP(B173,[5]人事档案!$B$1:$C$65536,2,0)</f>
        <v>女</v>
      </c>
      <c r="I173" t="str">
        <f>VLOOKUP(B173,[7]人事档案!$B$1:$D$65536,3,0)</f>
        <v>	362204199802236121</v>
      </c>
      <c r="J173" t="str">
        <f>VLOOKUP(B173,[1]成员列表!$A:$G,7,0)</f>
        <v>18770577976</v>
      </c>
      <c r="K173" t="s">
        <v>14</v>
      </c>
      <c r="L173" s="2"/>
    </row>
    <row r="174" spans="1:12">
      <c r="A174">
        <v>173</v>
      </c>
      <c r="B174" t="s">
        <v>195</v>
      </c>
      <c r="C174" t="s">
        <v>12</v>
      </c>
      <c r="D174" t="s">
        <v>12</v>
      </c>
      <c r="E174" t="s">
        <v>12</v>
      </c>
      <c r="F174" t="s">
        <v>23</v>
      </c>
      <c r="G174" t="str">
        <f>VLOOKUP(B174,[1]成员列表!$A:$D,4,0)</f>
        <v>铁路操作</v>
      </c>
      <c r="H174" t="str">
        <f>VLOOKUP(B174,[5]人事档案!$B$1:$C$65536,2,0)</f>
        <v>男</v>
      </c>
      <c r="I174" t="str">
        <f>VLOOKUP(B174,[7]人事档案!$B$1:$D$65536,3,0)</f>
        <v>	441502198607110716</v>
      </c>
      <c r="J174" t="str">
        <f>VLOOKUP(B174,[1]成员列表!$A:$G,7,0)</f>
        <v>18682227406</v>
      </c>
      <c r="K174" t="s">
        <v>14</v>
      </c>
      <c r="L174" s="2"/>
    </row>
    <row r="175" spans="1:11">
      <c r="A175">
        <v>174</v>
      </c>
      <c r="B175" t="s">
        <v>196</v>
      </c>
      <c r="C175" t="s">
        <v>12</v>
      </c>
      <c r="D175" t="s">
        <v>12</v>
      </c>
      <c r="E175" t="s">
        <v>12</v>
      </c>
      <c r="F175" t="s">
        <v>23</v>
      </c>
      <c r="G175" t="str">
        <f>VLOOKUP(B175,[1]成员列表!$A:$D,4,0)</f>
        <v>FOB</v>
      </c>
      <c r="H175" t="str">
        <f>VLOOKUP(B175,[5]人事档案!$B$1:$C$65536,2,0)</f>
        <v>女</v>
      </c>
      <c r="I175" t="str">
        <f>VLOOKUP(B175,[7]人事档案!$B$1:$D$65536,3,0)</f>
        <v>	450481199805024240</v>
      </c>
      <c r="J175" t="str">
        <f>VLOOKUP(B175,[1]成员列表!$A:$G,7,0)</f>
        <v>15777734932</v>
      </c>
      <c r="K175" t="s">
        <v>14</v>
      </c>
    </row>
    <row r="176" spans="1:11">
      <c r="A176">
        <v>175</v>
      </c>
      <c r="B176" t="s">
        <v>197</v>
      </c>
      <c r="C176" t="s">
        <v>12</v>
      </c>
      <c r="D176" t="s">
        <v>12</v>
      </c>
      <c r="E176" t="s">
        <v>12</v>
      </c>
      <c r="F176" t="s">
        <v>23</v>
      </c>
      <c r="G176" t="str">
        <f>VLOOKUP(B176,[1]成员列表!$A:$D,4,0)</f>
        <v>文件</v>
      </c>
      <c r="H176" t="str">
        <f>VLOOKUP(B176,[5]人事档案!$B$1:$C$65536,2,0)</f>
        <v>女</v>
      </c>
      <c r="I176" t="str">
        <f>VLOOKUP(B176,[7]人事档案!$B$1:$D$65536,3,0)</f>
        <v>	450921200009224424</v>
      </c>
      <c r="J176" t="str">
        <f>VLOOKUP(B176,[1]成员列表!$A:$G,7,0)</f>
        <v>19375623506</v>
      </c>
      <c r="K176" t="s">
        <v>14</v>
      </c>
    </row>
    <row r="177" spans="1:11">
      <c r="A177">
        <v>176</v>
      </c>
      <c r="B177" t="s">
        <v>198</v>
      </c>
      <c r="C177" t="s">
        <v>12</v>
      </c>
      <c r="D177" t="s">
        <v>12</v>
      </c>
      <c r="E177" t="s">
        <v>12</v>
      </c>
      <c r="F177" t="s">
        <v>23</v>
      </c>
      <c r="G177" t="str">
        <f>VLOOKUP(B177,[1]成员列表!$A:$D,4,0)</f>
        <v>文件</v>
      </c>
      <c r="H177" t="str">
        <f>VLOOKUP(B177,[5]人事档案!$B$1:$C$65536,2,0)</f>
        <v>女</v>
      </c>
      <c r="I177" t="str">
        <f>VLOOKUP(B177,[7]人事档案!$B$1:$D$65536,3,0)</f>
        <v>	440883200011161209</v>
      </c>
      <c r="J177" t="str">
        <f>VLOOKUP(B177,[1]成员列表!$A:$G,7,0)</f>
        <v>15768751181</v>
      </c>
      <c r="K177" t="s">
        <v>14</v>
      </c>
    </row>
    <row r="178" spans="1:12">
      <c r="A178">
        <v>177</v>
      </c>
      <c r="B178" t="s">
        <v>199</v>
      </c>
      <c r="C178" t="s">
        <v>12</v>
      </c>
      <c r="D178" t="s">
        <v>12</v>
      </c>
      <c r="E178" t="s">
        <v>12</v>
      </c>
      <c r="F178" t="s">
        <v>23</v>
      </c>
      <c r="G178" t="str">
        <f>VLOOKUP(B178,[1]成员列表!$A:$D,4,0)</f>
        <v>中转部操作</v>
      </c>
      <c r="H178" t="str">
        <f>VLOOKUP(B178,[5]人事档案!$B$1:$C$65536,2,0)</f>
        <v>女</v>
      </c>
      <c r="I178" t="str">
        <f>VLOOKUP(B178,[7]人事档案!$B$1:$D$65536,3,0)</f>
        <v>	440301199903083026</v>
      </c>
      <c r="J178" t="str">
        <f>VLOOKUP(B178,[1]成员列表!$A:$G,7,0)</f>
        <v>13266740938</v>
      </c>
      <c r="K178" t="s">
        <v>14</v>
      </c>
      <c r="L178" s="2"/>
    </row>
    <row r="179" spans="1:11">
      <c r="A179">
        <v>178</v>
      </c>
      <c r="B179" t="s">
        <v>200</v>
      </c>
      <c r="C179" t="s">
        <v>12</v>
      </c>
      <c r="D179" t="s">
        <v>12</v>
      </c>
      <c r="E179" t="s">
        <v>12</v>
      </c>
      <c r="F179" t="s">
        <v>23</v>
      </c>
      <c r="G179" t="str">
        <f>VLOOKUP(B179,[1]成员列表!$A:$D,4,0)</f>
        <v>FOB</v>
      </c>
      <c r="H179" t="str">
        <f>VLOOKUP(B179,[5]人事档案!$B$1:$C$65536,2,0)</f>
        <v>女</v>
      </c>
      <c r="I179" t="str">
        <f>VLOOKUP(B179,[7]人事档案!$B$1:$D$65536,3,0)</f>
        <v>	441481200306051986</v>
      </c>
      <c r="J179" t="str">
        <f>VLOOKUP(B179,[1]成员列表!$A:$G,7,0)</f>
        <v>13620988307</v>
      </c>
      <c r="K179" t="s">
        <v>14</v>
      </c>
    </row>
    <row r="180" spans="1:11">
      <c r="A180">
        <v>179</v>
      </c>
      <c r="B180" t="s">
        <v>201</v>
      </c>
      <c r="C180" t="s">
        <v>12</v>
      </c>
      <c r="D180" t="s">
        <v>12</v>
      </c>
      <c r="E180" t="s">
        <v>12</v>
      </c>
      <c r="F180" t="s">
        <v>23</v>
      </c>
      <c r="G180" t="str">
        <f>VLOOKUP(B180,[1]成员列表!$A:$D,4,0)</f>
        <v>FOB</v>
      </c>
      <c r="H180" t="str">
        <f>VLOOKUP(B180,[5]人事档案!$B$1:$C$65536,2,0)</f>
        <v>女</v>
      </c>
      <c r="I180" t="str">
        <f>VLOOKUP(B180,[7]人事档案!$B$1:$D$65536,3,0)</f>
        <v>	513021199604232028</v>
      </c>
      <c r="J180" t="str">
        <f>VLOOKUP(B180,[1]成员列表!$A:$G,7,0)</f>
        <v>13547248481</v>
      </c>
      <c r="K180" t="s">
        <v>14</v>
      </c>
    </row>
    <row r="181" spans="1:12">
      <c r="A181">
        <v>180</v>
      </c>
      <c r="B181" t="s">
        <v>202</v>
      </c>
      <c r="C181" t="s">
        <v>12</v>
      </c>
      <c r="D181" t="s">
        <v>12</v>
      </c>
      <c r="E181" t="s">
        <v>12</v>
      </c>
      <c r="F181" t="s">
        <v>23</v>
      </c>
      <c r="G181" t="str">
        <f>VLOOKUP(B181,[1]成员列表!$A:$D,4,0)</f>
        <v>操作</v>
      </c>
      <c r="H181" t="str">
        <f>VLOOKUP(B181,[5]人事档案!$B$1:$C$65536,2,0)</f>
        <v>女</v>
      </c>
      <c r="I181" t="str">
        <f>VLOOKUP(B181,[7]人事档案!$B$1:$D$65536,3,0)</f>
        <v>	232301199901122223</v>
      </c>
      <c r="J181" t="str">
        <f>VLOOKUP(B181,[1]成员列表!$A:$G,7,0)</f>
        <v>13410117566</v>
      </c>
      <c r="K181" t="s">
        <v>14</v>
      </c>
      <c r="L181" s="2"/>
    </row>
    <row r="182" spans="1:11">
      <c r="A182">
        <v>181</v>
      </c>
      <c r="B182" t="s">
        <v>203</v>
      </c>
      <c r="C182" t="s">
        <v>12</v>
      </c>
      <c r="D182" t="s">
        <v>12</v>
      </c>
      <c r="E182" t="s">
        <v>12</v>
      </c>
      <c r="F182" t="s">
        <v>23</v>
      </c>
      <c r="G182" t="str">
        <f>VLOOKUP(B182,[1]成员列表!$A:$D,4,0)</f>
        <v>文件</v>
      </c>
      <c r="H182" t="str">
        <f>VLOOKUP(B182,[5]人事档案!$B$1:$C$65536,2,0)</f>
        <v>女</v>
      </c>
      <c r="I182" t="str">
        <f>VLOOKUP(B182,[7]人事档案!$B$1:$D$65536,3,0)</f>
        <v>	440304200008024622</v>
      </c>
      <c r="J182" t="str">
        <f>VLOOKUP(B182,[1]成员列表!$A:$G,7,0)</f>
        <v>15019462145</v>
      </c>
      <c r="K182" t="s">
        <v>14</v>
      </c>
    </row>
    <row r="183" spans="1:12">
      <c r="A183">
        <v>182</v>
      </c>
      <c r="B183" t="s">
        <v>204</v>
      </c>
      <c r="C183" t="s">
        <v>12</v>
      </c>
      <c r="D183" t="s">
        <v>12</v>
      </c>
      <c r="E183" t="s">
        <v>12</v>
      </c>
      <c r="F183" t="s">
        <v>23</v>
      </c>
      <c r="G183" t="str">
        <f>VLOOKUP(B183,[1]成员列表!$A:$D,4,0)</f>
        <v>操作</v>
      </c>
      <c r="H183" t="str">
        <f>VLOOKUP(B183,[5]人事档案!$B$1:$C$65536,2,0)</f>
        <v>女</v>
      </c>
      <c r="I183" t="str">
        <f>VLOOKUP(B183,[7]人事档案!$B$1:$D$65536,3,0)</f>
        <v>	450802199608194327</v>
      </c>
      <c r="J183" t="str">
        <f>VLOOKUP(B183,[1]成员列表!$A:$G,7,0)</f>
        <v>17807710850</v>
      </c>
      <c r="K183" t="s">
        <v>14</v>
      </c>
      <c r="L183" s="2"/>
    </row>
    <row r="184" spans="1:11">
      <c r="A184">
        <v>183</v>
      </c>
      <c r="B184" t="s">
        <v>205</v>
      </c>
      <c r="C184" t="s">
        <v>12</v>
      </c>
      <c r="D184" t="s">
        <v>12</v>
      </c>
      <c r="E184" t="s">
        <v>12</v>
      </c>
      <c r="F184" t="s">
        <v>23</v>
      </c>
      <c r="G184" t="str">
        <f>VLOOKUP(B184,[1]成员列表!$A:$D,4,0)</f>
        <v>FOB</v>
      </c>
      <c r="H184" t="str">
        <f>VLOOKUP(B184,[5]人事档案!$B$1:$C$65536,2,0)</f>
        <v>女</v>
      </c>
      <c r="I184" t="str">
        <f>VLOOKUP(B184,[7]人事档案!$B$1:$D$65536,3,0)</f>
        <v>	440222200211052466</v>
      </c>
      <c r="J184" t="str">
        <f>VLOOKUP(B184,[1]成员列表!$A:$G,7,0)</f>
        <v>18218528439</v>
      </c>
      <c r="K184" t="s">
        <v>14</v>
      </c>
    </row>
    <row r="185" spans="1:11">
      <c r="A185">
        <v>184</v>
      </c>
      <c r="B185" t="s">
        <v>206</v>
      </c>
      <c r="C185" t="s">
        <v>12</v>
      </c>
      <c r="D185" t="s">
        <v>12</v>
      </c>
      <c r="E185" t="s">
        <v>12</v>
      </c>
      <c r="F185" t="s">
        <v>23</v>
      </c>
      <c r="G185" t="str">
        <f>VLOOKUP(B185,[1]成员列表!$A:$D,4,0)</f>
        <v>经理</v>
      </c>
      <c r="H185" t="str">
        <f>VLOOKUP(B185,[5]人事档案!$B$1:$C$65536,2,0)</f>
        <v>女</v>
      </c>
      <c r="I185" t="str">
        <f>VLOOKUP(B185,[7]人事档案!$B$1:$D$65536,3,0)</f>
        <v>	44030119861115334X</v>
      </c>
      <c r="J185" t="str">
        <f>VLOOKUP(B185,[1]成员列表!$A:$G,7,0)</f>
        <v>13632642086</v>
      </c>
      <c r="K185" t="s">
        <v>14</v>
      </c>
    </row>
    <row r="186" spans="1:11">
      <c r="A186">
        <v>185</v>
      </c>
      <c r="B186" t="s">
        <v>207</v>
      </c>
      <c r="C186" t="s">
        <v>12</v>
      </c>
      <c r="D186" t="s">
        <v>12</v>
      </c>
      <c r="E186" t="s">
        <v>12</v>
      </c>
      <c r="F186" t="s">
        <v>23</v>
      </c>
      <c r="G186" t="str">
        <f>VLOOKUP(B186,[1]成员列表!$A:$D,4,0)</f>
        <v>文件</v>
      </c>
      <c r="H186" t="str">
        <f>VLOOKUP(B186,[5]人事档案!$B$1:$C$65536,2,0)</f>
        <v>女</v>
      </c>
      <c r="I186" t="str">
        <f>VLOOKUP(B186,[7]人事档案!$B$1:$D$65536,3,0)</f>
        <v>	441402199809101841</v>
      </c>
      <c r="J186" t="str">
        <f>VLOOKUP(B186,[1]成员列表!$A:$G,7,0)</f>
        <v>15914927793</v>
      </c>
      <c r="K186" t="s">
        <v>14</v>
      </c>
    </row>
    <row r="187" spans="1:11">
      <c r="A187">
        <v>186</v>
      </c>
      <c r="B187" t="s">
        <v>208</v>
      </c>
      <c r="C187" t="s">
        <v>12</v>
      </c>
      <c r="D187" t="s">
        <v>12</v>
      </c>
      <c r="E187" t="s">
        <v>12</v>
      </c>
      <c r="F187" t="s">
        <v>23</v>
      </c>
      <c r="G187" t="str">
        <f>VLOOKUP(B187,[1]成员列表!$A:$D,4,0)</f>
        <v>FOB</v>
      </c>
      <c r="H187" t="str">
        <f>VLOOKUP(B187,[5]人事档案!$B$1:$C$65536,2,0)</f>
        <v>女</v>
      </c>
      <c r="I187" t="str">
        <f>VLOOKUP(B187,[7]人事档案!$B$1:$D$65536,3,0)</f>
        <v>	441423199302281080</v>
      </c>
      <c r="J187" t="str">
        <f>VLOOKUP(B187,[1]成员列表!$A:$G,7,0)</f>
        <v>18098145563</v>
      </c>
      <c r="K187" t="s">
        <v>14</v>
      </c>
    </row>
    <row r="188" spans="1:12">
      <c r="A188">
        <v>187</v>
      </c>
      <c r="B188" t="s">
        <v>209</v>
      </c>
      <c r="C188" t="s">
        <v>12</v>
      </c>
      <c r="D188" t="s">
        <v>12</v>
      </c>
      <c r="E188" t="s">
        <v>12</v>
      </c>
      <c r="F188" t="s">
        <v>23</v>
      </c>
      <c r="G188" t="str">
        <f>VLOOKUP(B188,[1]成员列表!$A:$D,4,0)</f>
        <v>配载</v>
      </c>
      <c r="H188" t="str">
        <f>VLOOKUP(B188,[5]人事档案!$B$1:$C$65536,2,0)</f>
        <v>女</v>
      </c>
      <c r="I188" t="str">
        <f>VLOOKUP(B188,[7]人事档案!$B$1:$D$65536,3,0)</f>
        <v>	441481199311182264</v>
      </c>
      <c r="J188" t="str">
        <f>VLOOKUP(B188,[1]成员列表!$A:$G,7,0)</f>
        <v>13923018826</v>
      </c>
      <c r="K188" t="s">
        <v>14</v>
      </c>
      <c r="L188" s="2"/>
    </row>
    <row r="189" spans="1:12">
      <c r="A189">
        <v>188</v>
      </c>
      <c r="B189" t="s">
        <v>210</v>
      </c>
      <c r="C189" t="s">
        <v>12</v>
      </c>
      <c r="D189" t="s">
        <v>12</v>
      </c>
      <c r="E189" t="s">
        <v>12</v>
      </c>
      <c r="F189" t="s">
        <v>23</v>
      </c>
      <c r="G189" t="str">
        <f>VLOOKUP(B189,[1]成员列表!$A:$D,4,0)</f>
        <v>操作</v>
      </c>
      <c r="H189" t="str">
        <f>VLOOKUP(B189,[5]人事档案!$B$1:$C$65536,2,0)</f>
        <v>女</v>
      </c>
      <c r="I189" t="str">
        <f>VLOOKUP(B189,[7]人事档案!$B$1:$D$65536,3,0)</f>
        <v>	44030320010530542X</v>
      </c>
      <c r="J189" t="str">
        <f>VLOOKUP(B189,[1]成员列表!$A:$G,7,0)</f>
        <v>15712034172</v>
      </c>
      <c r="K189" t="s">
        <v>14</v>
      </c>
      <c r="L189" s="2"/>
    </row>
    <row r="190" spans="1:12">
      <c r="A190">
        <v>189</v>
      </c>
      <c r="B190" t="s">
        <v>211</v>
      </c>
      <c r="C190" t="s">
        <v>12</v>
      </c>
      <c r="D190" t="s">
        <v>12</v>
      </c>
      <c r="E190" t="s">
        <v>12</v>
      </c>
      <c r="F190" t="s">
        <v>23</v>
      </c>
      <c r="G190" t="str">
        <f>VLOOKUP(B190,[1]成员列表!$A:$D,4,0)</f>
        <v>配载</v>
      </c>
      <c r="H190" t="str">
        <f>VLOOKUP(B190,[5]人事档案!$B$1:$C$65536,2,0)</f>
        <v>女</v>
      </c>
      <c r="I190" t="str">
        <f>VLOOKUP(B190,[7]人事档案!$B$1:$D$65536,3,0)</f>
        <v>	441224199806130521</v>
      </c>
      <c r="J190" t="str">
        <f>VLOOKUP(B190,[1]成员列表!$A:$G,7,0)</f>
        <v>19065463356</v>
      </c>
      <c r="K190" t="s">
        <v>14</v>
      </c>
      <c r="L190" s="2"/>
    </row>
    <row r="191" spans="1:11">
      <c r="A191">
        <v>190</v>
      </c>
      <c r="B191" t="s">
        <v>212</v>
      </c>
      <c r="C191" t="s">
        <v>12</v>
      </c>
      <c r="D191" t="s">
        <v>12</v>
      </c>
      <c r="E191" t="s">
        <v>12</v>
      </c>
      <c r="F191" t="s">
        <v>23</v>
      </c>
      <c r="G191" t="str">
        <f>VLOOKUP(B191,[1]成员列表!$A:$D,4,0)</f>
        <v>文件</v>
      </c>
      <c r="H191" t="str">
        <f>VLOOKUP(B191,[5]人事档案!$B$1:$C$65536,2,0)</f>
        <v>女</v>
      </c>
      <c r="I191" t="str">
        <f>VLOOKUP(B191,[7]人事档案!$B$1:$D$65536,3,0)</f>
        <v>	44058220011208422X</v>
      </c>
      <c r="J191" t="str">
        <f>VLOOKUP(B191,[1]成员列表!$A:$G,7,0)</f>
        <v>15889372749</v>
      </c>
      <c r="K191" t="s">
        <v>14</v>
      </c>
    </row>
    <row r="192" spans="1:11">
      <c r="A192">
        <v>191</v>
      </c>
      <c r="B192" t="s">
        <v>213</v>
      </c>
      <c r="C192" t="s">
        <v>12</v>
      </c>
      <c r="D192" t="s">
        <v>12</v>
      </c>
      <c r="E192" t="s">
        <v>12</v>
      </c>
      <c r="F192" t="s">
        <v>23</v>
      </c>
      <c r="G192" t="str">
        <f>VLOOKUP(B192,[1]成员列表!$A:$D,4,0)</f>
        <v>文件</v>
      </c>
      <c r="H192" t="str">
        <f>VLOOKUP(B192,[5]人事档案!$B$1:$C$65536,2,0)</f>
        <v>男</v>
      </c>
      <c r="I192" t="str">
        <f>VLOOKUP(B192,[7]人事档案!$B$1:$D$65536,3,0)</f>
        <v>	440307199906260735</v>
      </c>
      <c r="J192" t="str">
        <f>VLOOKUP(B192,[1]成员列表!$A:$G,7,0)</f>
        <v>13534038944</v>
      </c>
      <c r="K192" t="s">
        <v>14</v>
      </c>
    </row>
    <row r="193" spans="1:11">
      <c r="A193">
        <v>192</v>
      </c>
      <c r="B193" t="s">
        <v>214</v>
      </c>
      <c r="C193" t="s">
        <v>12</v>
      </c>
      <c r="D193" t="s">
        <v>12</v>
      </c>
      <c r="E193" t="s">
        <v>12</v>
      </c>
      <c r="F193" t="s">
        <v>23</v>
      </c>
      <c r="G193" t="str">
        <f>VLOOKUP(B193,[1]成员列表!$A:$D,4,0)</f>
        <v>经理</v>
      </c>
      <c r="H193" t="str">
        <f>VLOOKUP(B193,[5]人事档案!$B$1:$C$65536,2,0)</f>
        <v>男</v>
      </c>
      <c r="I193" t="str">
        <f>VLOOKUP(B193,[7]人事档案!$B$1:$D$65536,3,0)</f>
        <v>	440183199507182157</v>
      </c>
      <c r="J193" t="str">
        <f>VLOOKUP(B193,[1]成员列表!$A:$G,7,0)</f>
        <v>13435057281</v>
      </c>
      <c r="K193" t="s">
        <v>14</v>
      </c>
    </row>
    <row r="194" spans="1:11">
      <c r="A194">
        <v>193</v>
      </c>
      <c r="B194" t="s">
        <v>215</v>
      </c>
      <c r="C194" t="s">
        <v>12</v>
      </c>
      <c r="D194" t="s">
        <v>12</v>
      </c>
      <c r="E194" t="s">
        <v>12</v>
      </c>
      <c r="F194" t="s">
        <v>23</v>
      </c>
      <c r="G194" t="str">
        <f>VLOOKUP(B194,[1]成员列表!$A:$D,4,0)</f>
        <v>FOB</v>
      </c>
      <c r="H194" t="str">
        <f>VLOOKUP(B194,[5]人事档案!$B$1:$C$65536,2,0)</f>
        <v>男</v>
      </c>
      <c r="I194" t="str">
        <f>VLOOKUP(B194,[7]人事档案!$B$1:$D$65536,3,0)</f>
        <v>	360730200012305413</v>
      </c>
      <c r="J194" t="str">
        <f>VLOOKUP(B194,[1]成员列表!$A:$G,7,0)</f>
        <v>13698075147</v>
      </c>
      <c r="K194" t="s">
        <v>14</v>
      </c>
    </row>
    <row r="195" spans="1:11">
      <c r="A195">
        <v>194</v>
      </c>
      <c r="B195" t="s">
        <v>216</v>
      </c>
      <c r="C195" t="s">
        <v>12</v>
      </c>
      <c r="D195" t="s">
        <v>12</v>
      </c>
      <c r="E195" t="s">
        <v>12</v>
      </c>
      <c r="F195" t="s">
        <v>23</v>
      </c>
      <c r="G195" t="str">
        <f>VLOOKUP(B195,[1]成员列表!$A:$D,4,0)</f>
        <v>经理</v>
      </c>
      <c r="H195" t="str">
        <f>VLOOKUP(B195,[5]人事档案!$B$1:$C$65536,2,0)</f>
        <v>女</v>
      </c>
      <c r="I195" t="str">
        <f>VLOOKUP(B195,[7]人事档案!$B$1:$D$65536,3,0)</f>
        <v>	420620197512262046</v>
      </c>
      <c r="J195" t="str">
        <f>VLOOKUP(B195,[1]成员列表!$A:$G,7,0)</f>
        <v>13723472565</v>
      </c>
      <c r="K195" t="s">
        <v>14</v>
      </c>
    </row>
    <row r="196" spans="1:12">
      <c r="A196">
        <v>195</v>
      </c>
      <c r="B196" t="s">
        <v>217</v>
      </c>
      <c r="C196" t="s">
        <v>12</v>
      </c>
      <c r="D196" t="s">
        <v>12</v>
      </c>
      <c r="E196" t="s">
        <v>12</v>
      </c>
      <c r="F196" t="s">
        <v>23</v>
      </c>
      <c r="G196" t="str">
        <f>VLOOKUP(B196,[1]成员列表!$A:$D,4,0)</f>
        <v>配载</v>
      </c>
      <c r="H196" t="str">
        <f>VLOOKUP(B196,[5]人事档案!$B$1:$C$65536,2,0)</f>
        <v>女</v>
      </c>
      <c r="I196" t="str">
        <f>VLOOKUP(B196,[7]人事档案!$B$1:$D$65536,3,0)</f>
        <v>	445281200012161322</v>
      </c>
      <c r="J196" t="str">
        <f>VLOOKUP(B196,[1]成员列表!$A:$G,7,0)</f>
        <v>18320003437</v>
      </c>
      <c r="K196" t="s">
        <v>14</v>
      </c>
      <c r="L196" s="2"/>
    </row>
    <row r="197" spans="1:11">
      <c r="A197">
        <v>196</v>
      </c>
      <c r="B197" t="s">
        <v>218</v>
      </c>
      <c r="C197" t="s">
        <v>12</v>
      </c>
      <c r="D197" t="s">
        <v>12</v>
      </c>
      <c r="E197" t="s">
        <v>12</v>
      </c>
      <c r="F197" t="s">
        <v>23</v>
      </c>
      <c r="G197" t="str">
        <f>VLOOKUP(B197,[1]成员列表!$A:$D,4,0)</f>
        <v>文件</v>
      </c>
      <c r="H197" t="str">
        <f>VLOOKUP(B197,[5]人事档案!$B$1:$C$65536,2,0)</f>
        <v>女</v>
      </c>
      <c r="I197" t="str">
        <f>VLOOKUP(B197,[7]人事档案!$B$1:$D$65536,3,0)</f>
        <v>	440902199910101228</v>
      </c>
      <c r="J197" t="str">
        <f>VLOOKUP(B197,[1]成员列表!$A:$G,7,0)</f>
        <v>18824380979</v>
      </c>
      <c r="K197" t="s">
        <v>14</v>
      </c>
    </row>
    <row r="198" spans="1:11">
      <c r="A198">
        <v>197</v>
      </c>
      <c r="B198" t="s">
        <v>219</v>
      </c>
      <c r="C198" t="s">
        <v>12</v>
      </c>
      <c r="D198" t="s">
        <v>12</v>
      </c>
      <c r="E198" t="s">
        <v>12</v>
      </c>
      <c r="F198" t="s">
        <v>23</v>
      </c>
      <c r="G198" t="str">
        <f>VLOOKUP(B198,[1]成员列表!$A:$D,4,0)</f>
        <v>文件</v>
      </c>
      <c r="H198" t="str">
        <f>VLOOKUP(B198,[5]人事档案!$B$1:$C$65536,2,0)</f>
        <v>女</v>
      </c>
      <c r="I198" t="str">
        <f>VLOOKUP(B198,[7]人事档案!$B$1:$D$65536,3,0)</f>
        <v>	440705200106152140</v>
      </c>
      <c r="J198" t="str">
        <f>VLOOKUP(B198,[1]成员列表!$A:$G,7,0)</f>
        <v>18929002003</v>
      </c>
      <c r="K198" t="s">
        <v>14</v>
      </c>
    </row>
    <row r="199" spans="1:12">
      <c r="A199">
        <v>198</v>
      </c>
      <c r="B199" t="s">
        <v>220</v>
      </c>
      <c r="C199" t="s">
        <v>12</v>
      </c>
      <c r="D199" t="s">
        <v>12</v>
      </c>
      <c r="E199" t="s">
        <v>12</v>
      </c>
      <c r="F199" t="s">
        <v>23</v>
      </c>
      <c r="G199" t="str">
        <f>VLOOKUP(B199,[1]成员列表!$A:$D,4,0)</f>
        <v>配载</v>
      </c>
      <c r="H199" t="str">
        <f>VLOOKUP(B199,[5]人事档案!$B$1:$C$65536,2,0)</f>
        <v>女</v>
      </c>
      <c r="I199" t="str">
        <f>VLOOKUP(B199,[7]人事档案!$B$1:$D$65536,3,0)</f>
        <v>	421024199607100480</v>
      </c>
      <c r="J199" t="str">
        <f>VLOOKUP(B199,[1]成员列表!$A:$G,7,0)</f>
        <v>13028864817</v>
      </c>
      <c r="K199" t="s">
        <v>14</v>
      </c>
      <c r="L199" s="2"/>
    </row>
    <row r="200" spans="1:12">
      <c r="A200">
        <v>199</v>
      </c>
      <c r="B200" t="s">
        <v>221</v>
      </c>
      <c r="C200" t="s">
        <v>12</v>
      </c>
      <c r="D200" t="s">
        <v>12</v>
      </c>
      <c r="E200" t="s">
        <v>12</v>
      </c>
      <c r="F200" t="s">
        <v>23</v>
      </c>
      <c r="G200" t="str">
        <f>VLOOKUP(B200,[1]成员列表!$A:$D,4,0)</f>
        <v>操作</v>
      </c>
      <c r="H200" t="str">
        <f>VLOOKUP(B200,[5]人事档案!$B$1:$C$65536,2,0)</f>
        <v>女</v>
      </c>
      <c r="I200" t="str">
        <f>VLOOKUP(B200,[7]人事档案!$B$1:$D$65536,3,0)</f>
        <v>	440508199810111425</v>
      </c>
      <c r="J200" t="str">
        <f>VLOOKUP(B200,[1]成员列表!$A:$G,7,0)</f>
        <v>15918982177</v>
      </c>
      <c r="K200" t="s">
        <v>14</v>
      </c>
      <c r="L200" s="2"/>
    </row>
    <row r="201" spans="1:11">
      <c r="A201">
        <v>200</v>
      </c>
      <c r="B201" t="s">
        <v>222</v>
      </c>
      <c r="C201" t="s">
        <v>12</v>
      </c>
      <c r="D201" t="s">
        <v>12</v>
      </c>
      <c r="E201" t="s">
        <v>12</v>
      </c>
      <c r="F201" t="s">
        <v>23</v>
      </c>
      <c r="G201" t="str">
        <f>VLOOKUP(B201,[1]成员列表!$A:$D,4,0)</f>
        <v>FOB</v>
      </c>
      <c r="H201" t="str">
        <f>VLOOKUP(B201,[5]人事档案!$B$1:$C$65536,2,0)</f>
        <v>男</v>
      </c>
      <c r="I201" t="str">
        <f>VLOOKUP(B201,[7]人事档案!$B$1:$D$65536,3,0)</f>
        <v>	440825199707301717</v>
      </c>
      <c r="J201" t="str">
        <f>VLOOKUP(B201,[1]成员列表!$A:$G,7,0)</f>
        <v>13025400949</v>
      </c>
      <c r="K201" t="s">
        <v>14</v>
      </c>
    </row>
    <row r="202" spans="1:11">
      <c r="A202">
        <v>201</v>
      </c>
      <c r="B202" t="s">
        <v>223</v>
      </c>
      <c r="C202" t="s">
        <v>12</v>
      </c>
      <c r="D202" t="s">
        <v>12</v>
      </c>
      <c r="E202" t="s">
        <v>12</v>
      </c>
      <c r="F202" t="s">
        <v>23</v>
      </c>
      <c r="G202" t="s">
        <v>224</v>
      </c>
      <c r="H202" t="str">
        <f>VLOOKUP(B202,[5]人事档案!$B$1:$C$65536,2,0)</f>
        <v>女</v>
      </c>
      <c r="I202" t="str">
        <f>VLOOKUP(B202,[7]人事档案!$B$1:$D$65536,3,0)</f>
        <v>	441424199404100988</v>
      </c>
      <c r="J202" t="str">
        <f>VLOOKUP(B202,[1]成员列表!$A:$G,7,0)</f>
        <v>13530550511</v>
      </c>
      <c r="K202" t="s">
        <v>14</v>
      </c>
    </row>
    <row r="203" spans="1:12">
      <c r="A203">
        <v>202</v>
      </c>
      <c r="B203" t="s">
        <v>225</v>
      </c>
      <c r="C203" t="s">
        <v>12</v>
      </c>
      <c r="D203" t="s">
        <v>12</v>
      </c>
      <c r="E203" t="s">
        <v>12</v>
      </c>
      <c r="F203" t="s">
        <v>23</v>
      </c>
      <c r="G203" t="s">
        <v>226</v>
      </c>
      <c r="H203" t="str">
        <f>VLOOKUP(B203,[5]人事档案!$B$1:$C$65536,2,0)</f>
        <v>女</v>
      </c>
      <c r="I203" t="str">
        <f>VLOOKUP(B203,[7]人事档案!$B$1:$D$65536,3,0)</f>
        <v>	513822199608074821</v>
      </c>
      <c r="J203" t="str">
        <f>VLOOKUP(B203,[1]成员列表!$A:$G,7,0)</f>
        <v>18025354639</v>
      </c>
      <c r="K203" t="s">
        <v>14</v>
      </c>
      <c r="L203" s="2"/>
    </row>
    <row r="204" spans="1:11">
      <c r="A204">
        <v>203</v>
      </c>
      <c r="B204" t="s">
        <v>227</v>
      </c>
      <c r="C204" t="s">
        <v>12</v>
      </c>
      <c r="D204" t="s">
        <v>12</v>
      </c>
      <c r="E204" t="s">
        <v>12</v>
      </c>
      <c r="F204" t="s">
        <v>25</v>
      </c>
      <c r="G204" t="str">
        <f>VLOOKUP(B204,[1]成员列表!$A:$D,4,0)</f>
        <v>出纳</v>
      </c>
      <c r="H204" t="str">
        <f>VLOOKUP(B204,[5]人事档案!$B$1:$C$65536,2,0)</f>
        <v>女</v>
      </c>
      <c r="I204" t="str">
        <f>VLOOKUP(B204,[7]人事档案!$B$1:$D$65536,3,0)</f>
        <v>	441522199807033567</v>
      </c>
      <c r="J204" t="str">
        <f>VLOOKUP(B204,[1]成员列表!$A:$G,7,0)</f>
        <v>13713976596</v>
      </c>
      <c r="K204" t="s">
        <v>14</v>
      </c>
    </row>
    <row r="205" spans="1:11">
      <c r="A205">
        <v>204</v>
      </c>
      <c r="B205" t="s">
        <v>228</v>
      </c>
      <c r="C205" t="s">
        <v>12</v>
      </c>
      <c r="D205" t="s">
        <v>12</v>
      </c>
      <c r="E205" t="s">
        <v>12</v>
      </c>
      <c r="F205" t="s">
        <v>25</v>
      </c>
      <c r="G205" t="str">
        <f>VLOOKUP(B205,[1]成员列表!$A:$D,4,0)</f>
        <v>账务组-分支对账</v>
      </c>
      <c r="H205" t="str">
        <f>VLOOKUP(B205,[5]人事档案!$B$1:$C$65536,2,0)</f>
        <v>女</v>
      </c>
      <c r="I205" t="str">
        <f>VLOOKUP(B205,[7]人事档案!$B$1:$D$65536,3,0)</f>
        <v>	445122199308281541</v>
      </c>
      <c r="J205" t="str">
        <f>VLOOKUP(B205,[1]成员列表!$A:$G,7,0)</f>
        <v>19925374201</v>
      </c>
      <c r="K205" t="s">
        <v>14</v>
      </c>
    </row>
    <row r="206" spans="1:11">
      <c r="A206">
        <v>205</v>
      </c>
      <c r="B206" t="s">
        <v>229</v>
      </c>
      <c r="C206" t="s">
        <v>12</v>
      </c>
      <c r="D206" t="s">
        <v>12</v>
      </c>
      <c r="E206" t="s">
        <v>12</v>
      </c>
      <c r="F206" t="s">
        <v>25</v>
      </c>
      <c r="G206" t="str">
        <f>VLOOKUP(B206,[1]成员列表!$A:$D,4,0)</f>
        <v>应收应付组-东莞组全部业务/深圳营销6/11/12部</v>
      </c>
      <c r="H206" t="str">
        <f>VLOOKUP(B206,[5]人事档案!$B$1:$C$65536,2,0)</f>
        <v>女</v>
      </c>
      <c r="I206" t="str">
        <f>VLOOKUP(B206,[7]人事档案!$B$1:$D$65536,3,0)</f>
        <v>	441621200008192048</v>
      </c>
      <c r="J206" t="str">
        <f>VLOOKUP(B206,[1]成员列表!$A:$G,7,0)</f>
        <v>15626460645</v>
      </c>
      <c r="K206" t="s">
        <v>14</v>
      </c>
    </row>
    <row r="207" spans="1:11">
      <c r="A207">
        <v>206</v>
      </c>
      <c r="B207" t="s">
        <v>230</v>
      </c>
      <c r="C207" t="s">
        <v>12</v>
      </c>
      <c r="D207" t="s">
        <v>12</v>
      </c>
      <c r="E207" t="s">
        <v>12</v>
      </c>
      <c r="F207" t="s">
        <v>25</v>
      </c>
      <c r="G207" t="str">
        <f>VLOOKUP(B207,[1]成员列表!$A:$D,4,0)</f>
        <v>账务组-销账</v>
      </c>
      <c r="H207" t="str">
        <f>VLOOKUP(B207,[5]人事档案!$B$1:$C$65536,2,0)</f>
        <v>女</v>
      </c>
      <c r="I207" t="str">
        <f>VLOOKUP(B207,[7]人事档案!$B$1:$D$65536,3,0)</f>
        <v>	350322199408220548</v>
      </c>
      <c r="J207" t="str">
        <f>VLOOKUP(B207,[1]成员列表!$A:$G,7,0)</f>
        <v>13043440961</v>
      </c>
      <c r="K207" t="s">
        <v>14</v>
      </c>
    </row>
    <row r="208" spans="1:11">
      <c r="A208">
        <v>207</v>
      </c>
      <c r="B208" t="s">
        <v>231</v>
      </c>
      <c r="C208" t="s">
        <v>12</v>
      </c>
      <c r="D208" t="s">
        <v>12</v>
      </c>
      <c r="E208" t="s">
        <v>12</v>
      </c>
      <c r="F208" t="s">
        <v>25</v>
      </c>
      <c r="G208" t="str">
        <f>VLOOKUP(B208,[1]成员列表!$A:$D,4,0)</f>
        <v>应收应付组-组长（深圳营销3/5部+吉冠琨+拖车行）</v>
      </c>
      <c r="H208" t="str">
        <f>VLOOKUP(B208,[5]人事档案!$B$1:$C$65536,2,0)</f>
        <v>女</v>
      </c>
      <c r="I208" t="str">
        <f>VLOOKUP(B208,[7]人事档案!$B$1:$D$65536,3,0)</f>
        <v>	441481199011240362</v>
      </c>
      <c r="J208" t="str">
        <f>VLOOKUP(B208,[1]成员列表!$A:$G,7,0)</f>
        <v>13662607355</v>
      </c>
      <c r="K208" t="s">
        <v>14</v>
      </c>
    </row>
    <row r="209" spans="1:11">
      <c r="A209">
        <v>208</v>
      </c>
      <c r="B209" t="s">
        <v>232</v>
      </c>
      <c r="C209" t="s">
        <v>12</v>
      </c>
      <c r="D209" t="s">
        <v>12</v>
      </c>
      <c r="E209" t="s">
        <v>12</v>
      </c>
      <c r="F209" t="s">
        <v>25</v>
      </c>
      <c r="G209" t="str">
        <f>VLOOKUP(B209,[1]成员列表!$A:$D,4,0)</f>
        <v>账务组-开票:分支+财务+急件+纸质发票</v>
      </c>
      <c r="H209" t="str">
        <f>VLOOKUP(B209,[5]人事档案!$B$1:$C$65536,2,0)</f>
        <v>女</v>
      </c>
      <c r="I209" t="str">
        <f>VLOOKUP(B209,[7]人事档案!$B$1:$D$65536,3,0)</f>
        <v>	450821199811253627</v>
      </c>
      <c r="J209" t="str">
        <f>VLOOKUP(B209,[1]成员列表!$A:$G,7,0)</f>
        <v>18177164774</v>
      </c>
      <c r="K209" t="s">
        <v>14</v>
      </c>
    </row>
    <row r="210" spans="1:11">
      <c r="A210">
        <v>209</v>
      </c>
      <c r="B210" t="s">
        <v>233</v>
      </c>
      <c r="C210" t="s">
        <v>12</v>
      </c>
      <c r="D210" t="s">
        <v>12</v>
      </c>
      <c r="E210" t="s">
        <v>12</v>
      </c>
      <c r="F210" t="s">
        <v>25</v>
      </c>
      <c r="G210" t="str">
        <f>VLOOKUP(B210,[1]成员列表!$A:$D,4,0)</f>
        <v>应收应付组-深圳营销4部/7部/寄正本提单</v>
      </c>
      <c r="H210" t="str">
        <f>VLOOKUP(B210,[5]人事档案!$B$1:$C$65536,2,0)</f>
        <v>女</v>
      </c>
      <c r="I210" t="str">
        <f>VLOOKUP(B210,[7]人事档案!$B$1:$D$65536,3,0)</f>
        <v>	440921200005085728</v>
      </c>
      <c r="J210" t="str">
        <f>VLOOKUP(B210,[1]成员列表!$A:$G,7,0)</f>
        <v>13592978760</v>
      </c>
      <c r="K210" t="s">
        <v>14</v>
      </c>
    </row>
    <row r="211" spans="1:11">
      <c r="A211">
        <v>210</v>
      </c>
      <c r="B211" t="s">
        <v>234</v>
      </c>
      <c r="C211" t="s">
        <v>12</v>
      </c>
      <c r="D211" t="s">
        <v>12</v>
      </c>
      <c r="E211" t="s">
        <v>12</v>
      </c>
      <c r="F211" t="s">
        <v>25</v>
      </c>
      <c r="G211" t="str">
        <f>VLOOKUP(B211,[1]成员列表!$A:$D,4,0)</f>
        <v>应收应付组-深圳营销2/8/9部</v>
      </c>
      <c r="H211" t="str">
        <f>VLOOKUP(B211,[5]人事档案!$B$1:$C$65536,2,0)</f>
        <v>女</v>
      </c>
      <c r="I211" t="str">
        <f>VLOOKUP(B211,[7]人事档案!$B$1:$D$65536,3,0)</f>
        <v>	441581199406172742</v>
      </c>
      <c r="J211" t="str">
        <f>VLOOKUP(B211,[1]成员列表!$A:$G,7,0)</f>
        <v>15813725289</v>
      </c>
      <c r="K211" t="s">
        <v>14</v>
      </c>
    </row>
    <row r="212" spans="1:11">
      <c r="A212">
        <v>211</v>
      </c>
      <c r="B212" t="s">
        <v>235</v>
      </c>
      <c r="C212" t="s">
        <v>12</v>
      </c>
      <c r="D212" t="s">
        <v>12</v>
      </c>
      <c r="E212" t="s">
        <v>12</v>
      </c>
      <c r="F212" t="s">
        <v>236</v>
      </c>
      <c r="G212" t="str">
        <f>VLOOKUP(B212,'[4]HR04'!$G:$N,8,0)</f>
        <v>业务代表</v>
      </c>
      <c r="H212" t="str">
        <f>VLOOKUP(B212,[5]人事档案!$B$1:$C$65536,2,0)</f>
        <v>男</v>
      </c>
      <c r="I212" t="str">
        <f>VLOOKUP(B212,[7]人事档案!$B$1:$D$65536,3,0)</f>
        <v>	450922199102282494</v>
      </c>
      <c r="J212" s="3">
        <f>VLOOKUP(B212,'[4]HR04'!$G:$AK,31,0)</f>
        <v>15019431742</v>
      </c>
      <c r="K212" t="s">
        <v>14</v>
      </c>
    </row>
    <row r="213" spans="1:11">
      <c r="A213">
        <v>212</v>
      </c>
      <c r="B213" t="s">
        <v>237</v>
      </c>
      <c r="C213" t="s">
        <v>12</v>
      </c>
      <c r="D213" t="s">
        <v>12</v>
      </c>
      <c r="E213" t="s">
        <v>12</v>
      </c>
      <c r="F213" t="s">
        <v>236</v>
      </c>
      <c r="G213" t="str">
        <f>VLOOKUP(B213,'[4]HR04'!$G:$N,8,0)</f>
        <v>业务代表</v>
      </c>
      <c r="H213" t="str">
        <f>VLOOKUP(B213,[5]人事档案!$B$1:$C$65536,2,0)</f>
        <v>女</v>
      </c>
      <c r="I213" t="str">
        <f>VLOOKUP(B213,[7]人事档案!$B$1:$D$65536,3,0)</f>
        <v>	45092119860415482X</v>
      </c>
      <c r="J213" s="3">
        <f>VLOOKUP(B213,'[4]HR04'!$G:$AK,31,0)</f>
        <v>13424164584</v>
      </c>
      <c r="K213" t="s">
        <v>14</v>
      </c>
    </row>
    <row r="214" spans="1:12">
      <c r="A214">
        <v>213</v>
      </c>
      <c r="B214" t="s">
        <v>238</v>
      </c>
      <c r="C214" t="s">
        <v>12</v>
      </c>
      <c r="D214" t="s">
        <v>12</v>
      </c>
      <c r="E214" t="s">
        <v>12</v>
      </c>
      <c r="F214" t="s">
        <v>236</v>
      </c>
      <c r="G214" t="str">
        <f>VLOOKUP(B214,'[4]HR04'!$G:$N,8,0)</f>
        <v>业务助理</v>
      </c>
      <c r="H214" t="str">
        <f>VLOOKUP(B214,[5]人事档案!$B$1:$C$65536,2,0)</f>
        <v>女</v>
      </c>
      <c r="I214" t="str">
        <f>VLOOKUP(B214,[7]人事档案!$B$1:$D$65536,3,0)</f>
        <v>	440982199504152101</v>
      </c>
      <c r="J214" s="3">
        <f>VLOOKUP(B214,'[4]HR04'!$G:$AK,31,0)</f>
        <v>18819296659</v>
      </c>
      <c r="K214" t="s">
        <v>14</v>
      </c>
      <c r="L214" s="2"/>
    </row>
    <row r="215" spans="1:11">
      <c r="A215">
        <v>214</v>
      </c>
      <c r="B215" t="s">
        <v>239</v>
      </c>
      <c r="C215" t="s">
        <v>12</v>
      </c>
      <c r="D215" t="s">
        <v>12</v>
      </c>
      <c r="E215" t="s">
        <v>12</v>
      </c>
      <c r="F215" t="s">
        <v>236</v>
      </c>
      <c r="G215" t="str">
        <f>VLOOKUP(B215,'[4]HR04'!$G:$N,8,0)</f>
        <v>业务代表</v>
      </c>
      <c r="H215" t="str">
        <f>VLOOKUP(B215,[5]人事档案!$B$1:$C$65536,2,0)</f>
        <v>男</v>
      </c>
      <c r="I215" t="str">
        <f>VLOOKUP(B215,[7]人事档案!$B$1:$D$65536,3,0)</f>
        <v>	440306199307020039</v>
      </c>
      <c r="J215" s="3">
        <f>VLOOKUP(B215,'[4]HR04'!$G:$AK,31,0)</f>
        <v>15989484210</v>
      </c>
      <c r="K215" t="s">
        <v>14</v>
      </c>
    </row>
    <row r="216" spans="1:11">
      <c r="A216">
        <v>215</v>
      </c>
      <c r="B216" t="s">
        <v>240</v>
      </c>
      <c r="C216" t="s">
        <v>12</v>
      </c>
      <c r="D216" t="s">
        <v>12</v>
      </c>
      <c r="E216" t="s">
        <v>12</v>
      </c>
      <c r="F216" t="s">
        <v>236</v>
      </c>
      <c r="G216" t="str">
        <f>VLOOKUP(B216,'[4]HR04'!$G:$N,8,0)</f>
        <v>业务代表</v>
      </c>
      <c r="H216" t="str">
        <f>VLOOKUP(B216,[5]人事档案!$B$1:$C$65536,2,0)</f>
        <v>男</v>
      </c>
      <c r="I216" t="str">
        <f>VLOOKUP(B216,[7]人事档案!$B$1:$D$65536,3,0)</f>
        <v>	445222199308053579</v>
      </c>
      <c r="J216" s="3">
        <f>VLOOKUP(B216,'[4]HR04'!$G:$AK,31,0)</f>
        <v>18819044409</v>
      </c>
      <c r="K216" t="s">
        <v>14</v>
      </c>
    </row>
    <row r="217" spans="1:12">
      <c r="A217">
        <v>216</v>
      </c>
      <c r="B217" t="s">
        <v>241</v>
      </c>
      <c r="C217" t="s">
        <v>12</v>
      </c>
      <c r="D217" t="s">
        <v>12</v>
      </c>
      <c r="E217" t="s">
        <v>12</v>
      </c>
      <c r="F217" t="s">
        <v>236</v>
      </c>
      <c r="G217" t="str">
        <f>VLOOKUP(B217,'[4]HR04'!$G:$N,8,0)</f>
        <v>业务助理</v>
      </c>
      <c r="H217" t="str">
        <f>VLOOKUP(B217,[5]人事档案!$B$1:$C$65536,2,0)</f>
        <v>女</v>
      </c>
      <c r="I217" t="str">
        <f>VLOOKUP(B217,[7]人事档案!$B$1:$D$65536,3,0)</f>
        <v>	440221199802186528</v>
      </c>
      <c r="J217" s="3">
        <f>VLOOKUP(B217,'[4]HR04'!$G:$AK,31,0)</f>
        <v>17768645181</v>
      </c>
      <c r="K217" t="s">
        <v>14</v>
      </c>
      <c r="L217" s="2"/>
    </row>
    <row r="218" spans="1:12">
      <c r="A218">
        <v>217</v>
      </c>
      <c r="B218" t="s">
        <v>242</v>
      </c>
      <c r="C218" t="s">
        <v>12</v>
      </c>
      <c r="D218" t="s">
        <v>12</v>
      </c>
      <c r="E218" t="s">
        <v>12</v>
      </c>
      <c r="F218" t="s">
        <v>236</v>
      </c>
      <c r="G218" t="s">
        <v>243</v>
      </c>
      <c r="H218" t="str">
        <f>VLOOKUP(B218,[5]人事档案!$B$1:$C$65536,2,0)</f>
        <v>女</v>
      </c>
      <c r="I218" t="str">
        <f>VLOOKUP(B218,[7]人事档案!$B$1:$D$65536,3,0)</f>
        <v>	445222200106193528</v>
      </c>
      <c r="J218" s="3">
        <v>15819631538</v>
      </c>
      <c r="K218" t="s">
        <v>14</v>
      </c>
      <c r="L218" s="2"/>
    </row>
    <row r="219" spans="1:11">
      <c r="A219">
        <v>218</v>
      </c>
      <c r="B219" t="s">
        <v>244</v>
      </c>
      <c r="C219" t="s">
        <v>12</v>
      </c>
      <c r="D219" t="s">
        <v>12</v>
      </c>
      <c r="E219" t="s">
        <v>12</v>
      </c>
      <c r="F219" t="s">
        <v>245</v>
      </c>
      <c r="G219" t="str">
        <f>VLOOKUP(B219,'[4]HR04'!$G:$N,8,0)</f>
        <v>文件</v>
      </c>
      <c r="H219" t="str">
        <f>VLOOKUP(B219,[5]人事档案!$B$1:$C$65536,2,0)</f>
        <v>女</v>
      </c>
      <c r="I219" t="str">
        <f>VLOOKUP(B219,[7]人事档案!$B$1:$D$65536,3,0)</f>
        <v>	44162220011111516X</v>
      </c>
      <c r="J219" s="3">
        <f>VLOOKUP(B219,'[4]HR04'!$G:$AK,31,0)</f>
        <v>13528598951</v>
      </c>
      <c r="K219" t="s">
        <v>14</v>
      </c>
    </row>
    <row r="220" spans="1:11">
      <c r="A220">
        <v>219</v>
      </c>
      <c r="B220" t="s">
        <v>246</v>
      </c>
      <c r="C220" t="s">
        <v>12</v>
      </c>
      <c r="D220" t="s">
        <v>12</v>
      </c>
      <c r="E220" t="s">
        <v>12</v>
      </c>
      <c r="F220" t="s">
        <v>245</v>
      </c>
      <c r="G220" t="str">
        <f>VLOOKUP(B220,'[4]HR04'!$G:$N,8,0)</f>
        <v>文件</v>
      </c>
      <c r="H220" t="str">
        <f>VLOOKUP(B220,[5]人事档案!$B$1:$C$65536,2,0)</f>
        <v>女</v>
      </c>
      <c r="I220" t="str">
        <f>VLOOKUP(B220,[7]人事档案!$B$1:$D$65536,3,0)</f>
        <v>	445222199703304323</v>
      </c>
      <c r="J220" s="3">
        <f>VLOOKUP(B220,'[4]HR04'!$G:$AK,31,0)</f>
        <v>15625569484</v>
      </c>
      <c r="K220" t="s">
        <v>14</v>
      </c>
    </row>
    <row r="221" spans="1:11">
      <c r="A221">
        <v>220</v>
      </c>
      <c r="B221" t="s">
        <v>247</v>
      </c>
      <c r="C221" t="s">
        <v>12</v>
      </c>
      <c r="D221" t="s">
        <v>12</v>
      </c>
      <c r="E221" t="s">
        <v>12</v>
      </c>
      <c r="F221" t="s">
        <v>245</v>
      </c>
      <c r="G221" t="str">
        <f>VLOOKUP(B221,'[4]HR04'!$G:$N,8,0)</f>
        <v>文件</v>
      </c>
      <c r="H221" t="str">
        <f>VLOOKUP(B221,[5]人事档案!$B$1:$C$65536,2,0)</f>
        <v>女</v>
      </c>
      <c r="I221" t="str">
        <f>VLOOKUP(B221,[7]人事档案!$B$1:$D$65536,3,0)</f>
        <v>	452124199305151225</v>
      </c>
      <c r="J221" s="3">
        <f>VLOOKUP(B221,'[4]HR04'!$G:$AK,31,0)</f>
        <v>13928815894</v>
      </c>
      <c r="K221" t="s">
        <v>14</v>
      </c>
    </row>
    <row r="222" spans="1:11">
      <c r="A222">
        <v>221</v>
      </c>
      <c r="B222" t="s">
        <v>248</v>
      </c>
      <c r="C222" t="s">
        <v>12</v>
      </c>
      <c r="D222" t="s">
        <v>12</v>
      </c>
      <c r="E222" t="s">
        <v>12</v>
      </c>
      <c r="F222" t="s">
        <v>245</v>
      </c>
      <c r="G222" t="str">
        <f>VLOOKUP(B222,'[4]HR04'!$G:$N,8,0)</f>
        <v>文件</v>
      </c>
      <c r="H222" t="str">
        <f>VLOOKUP(B222,[5]人事档案!$B$1:$C$65536,2,0)</f>
        <v>女</v>
      </c>
      <c r="I222" t="str">
        <f>VLOOKUP(B222,[7]人事档案!$B$1:$D$65536,3,0)</f>
        <v>	450922199910301526</v>
      </c>
      <c r="J222" s="3">
        <f>VLOOKUP(B222,'[4]HR04'!$G:$AK,31,0)</f>
        <v>18377591852</v>
      </c>
      <c r="K222" t="s">
        <v>14</v>
      </c>
    </row>
    <row r="223" spans="1:11">
      <c r="A223">
        <v>222</v>
      </c>
      <c r="B223" t="s">
        <v>249</v>
      </c>
      <c r="C223" t="s">
        <v>12</v>
      </c>
      <c r="D223" t="s">
        <v>12</v>
      </c>
      <c r="E223" t="s">
        <v>12</v>
      </c>
      <c r="F223" t="s">
        <v>245</v>
      </c>
      <c r="G223" t="str">
        <f>VLOOKUP(B223,'[4]HR04'!$G:$N,8,0)</f>
        <v>文件</v>
      </c>
      <c r="H223" t="str">
        <f>VLOOKUP(B223,[5]人事档案!$B$1:$C$65536,2,0)</f>
        <v>女</v>
      </c>
      <c r="I223" t="str">
        <f>VLOOKUP(B223,[7]人事档案!$B$1:$D$65536,3,0)</f>
        <v>	440883199702122625</v>
      </c>
      <c r="J223" s="3">
        <f>VLOOKUP(B223,'[4]HR04'!$G:$AK,31,0)</f>
        <v>15768597525</v>
      </c>
      <c r="K223" t="s">
        <v>14</v>
      </c>
    </row>
    <row r="224" spans="1:11">
      <c r="A224">
        <v>223</v>
      </c>
      <c r="B224" t="s">
        <v>250</v>
      </c>
      <c r="C224" t="s">
        <v>12</v>
      </c>
      <c r="D224" t="s">
        <v>12</v>
      </c>
      <c r="E224" t="s">
        <v>12</v>
      </c>
      <c r="F224" t="s">
        <v>245</v>
      </c>
      <c r="G224" t="str">
        <f>VLOOKUP(B224,'[4]HR04'!$G:$N,8,0)</f>
        <v>文件</v>
      </c>
      <c r="H224" t="str">
        <f>VLOOKUP(B224,[5]人事档案!$B$1:$C$65536,2,0)</f>
        <v>男</v>
      </c>
      <c r="I224" t="str">
        <f>VLOOKUP(B224,[7]人事档案!$B$1:$D$65536,3,0)</f>
        <v>	44142619941213243X</v>
      </c>
      <c r="J224" s="3">
        <f>VLOOKUP(B224,'[4]HR04'!$G:$AK,31,0)</f>
        <v>18814387237</v>
      </c>
      <c r="K224" t="s">
        <v>14</v>
      </c>
    </row>
    <row r="225" spans="1:11">
      <c r="A225">
        <v>224</v>
      </c>
      <c r="B225" t="s">
        <v>251</v>
      </c>
      <c r="C225" t="s">
        <v>12</v>
      </c>
      <c r="D225" t="s">
        <v>12</v>
      </c>
      <c r="E225" t="s">
        <v>12</v>
      </c>
      <c r="F225" t="s">
        <v>252</v>
      </c>
      <c r="G225" t="str">
        <f>VLOOKUP(B225,'[6]HR08'!$G:$M,7,0)</f>
        <v>财务文员</v>
      </c>
      <c r="H225" t="str">
        <f>VLOOKUP(B225,[5]人事档案!$B$1:$C$65536,2,0)</f>
        <v>女</v>
      </c>
      <c r="I225" t="str">
        <f>VLOOKUP(B225,[7]人事档案!$B$1:$D$65536,3,0)</f>
        <v>	441422198903292622</v>
      </c>
      <c r="J225" s="3">
        <f>VLOOKUP(B225,'[6]HR08'!$G:$AE,25,0)</f>
        <v>15919897295</v>
      </c>
      <c r="K225" t="s">
        <v>14</v>
      </c>
    </row>
    <row r="226" spans="1:11">
      <c r="A226">
        <v>225</v>
      </c>
      <c r="B226" t="s">
        <v>253</v>
      </c>
      <c r="C226" t="s">
        <v>12</v>
      </c>
      <c r="D226" t="s">
        <v>12</v>
      </c>
      <c r="E226" t="s">
        <v>12</v>
      </c>
      <c r="F226" t="s">
        <v>252</v>
      </c>
      <c r="G226" t="str">
        <f>VLOOKUP(B226,'[6]HR08'!$G:$M,7,0)</f>
        <v>经理</v>
      </c>
      <c r="H226" t="str">
        <f>VLOOKUP(B226,[5]人事档案!$B$1:$C$65536,2,0)</f>
        <v>男</v>
      </c>
      <c r="I226" t="str">
        <f>VLOOKUP(B226,[7]人事档案!$B$1:$D$65536,3,0)</f>
        <v>	440981198806292838</v>
      </c>
      <c r="J226" s="3">
        <f>VLOOKUP(B226,'[6]HR08'!$G:$AE,25,0)</f>
        <v>15018407626</v>
      </c>
      <c r="K226" t="s">
        <v>14</v>
      </c>
    </row>
    <row r="227" spans="1:11">
      <c r="A227">
        <v>226</v>
      </c>
      <c r="B227" t="s">
        <v>254</v>
      </c>
      <c r="C227" t="s">
        <v>12</v>
      </c>
      <c r="D227" t="s">
        <v>12</v>
      </c>
      <c r="E227" t="s">
        <v>12</v>
      </c>
      <c r="F227" t="s">
        <v>255</v>
      </c>
      <c r="G227" t="str">
        <f>VLOOKUP(B227,'[6]HR08'!$G:$M,7,0)</f>
        <v>业务代表</v>
      </c>
      <c r="H227" t="str">
        <f>VLOOKUP(B227,[5]人事档案!$B$1:$C$65536,2,0)</f>
        <v>男</v>
      </c>
      <c r="I227" t="str">
        <f>VLOOKUP(B227,[7]人事档案!$B$1:$D$65536,3,0)</f>
        <v>	440301199606030913</v>
      </c>
      <c r="J227" s="3">
        <f>VLOOKUP(B227,'[6]HR08'!$G:$AE,25,0)</f>
        <v>13760442390</v>
      </c>
      <c r="K227" t="s">
        <v>14</v>
      </c>
    </row>
    <row r="228" spans="1:12">
      <c r="A228">
        <v>227</v>
      </c>
      <c r="B228" t="s">
        <v>256</v>
      </c>
      <c r="C228" t="s">
        <v>12</v>
      </c>
      <c r="D228" t="s">
        <v>12</v>
      </c>
      <c r="E228" t="s">
        <v>12</v>
      </c>
      <c r="F228" t="s">
        <v>257</v>
      </c>
      <c r="G228" t="str">
        <f>VLOOKUP(B228,'[6]HR08'!$G:$M,7,0)</f>
        <v>配载</v>
      </c>
      <c r="H228" t="str">
        <f>VLOOKUP(B228,[5]人事档案!$B$1:$C$65536,2,0)</f>
        <v>女</v>
      </c>
      <c r="I228" t="str">
        <f>VLOOKUP(B228,[7]人事档案!$B$1:$D$65536,3,0)</f>
        <v>	440784200010165129</v>
      </c>
      <c r="J228" s="3">
        <f>VLOOKUP(B228,'[6]HR08'!$G:$AE,25,0)</f>
        <v>13410163367</v>
      </c>
      <c r="K228" t="s">
        <v>14</v>
      </c>
      <c r="L228" s="2"/>
    </row>
    <row r="229" spans="1:12">
      <c r="A229">
        <v>228</v>
      </c>
      <c r="B229" t="s">
        <v>258</v>
      </c>
      <c r="C229" t="s">
        <v>12</v>
      </c>
      <c r="D229" t="s">
        <v>12</v>
      </c>
      <c r="E229" t="s">
        <v>12</v>
      </c>
      <c r="F229" t="s">
        <v>257</v>
      </c>
      <c r="G229" t="str">
        <f>VLOOKUP(B229,'[6]HR08'!$G:$M,7,0)</f>
        <v>操作</v>
      </c>
      <c r="H229" t="str">
        <f>VLOOKUP(B229,[5]人事档案!$B$1:$C$65536,2,0)</f>
        <v>女</v>
      </c>
      <c r="I229" t="str">
        <f>VLOOKUP(B229,[7]人事档案!$B$1:$D$65536,3,0)</f>
        <v>	445102198804241469</v>
      </c>
      <c r="J229" s="3">
        <f>VLOOKUP(B229,'[6]HR08'!$G:$AE,25,0)</f>
        <v>13640956488</v>
      </c>
      <c r="K229" t="s">
        <v>14</v>
      </c>
      <c r="L229" s="2"/>
    </row>
    <row r="230" spans="1:11">
      <c r="A230">
        <v>229</v>
      </c>
      <c r="B230" t="s">
        <v>259</v>
      </c>
      <c r="C230" t="s">
        <v>260</v>
      </c>
      <c r="D230" t="s">
        <v>260</v>
      </c>
      <c r="E230" t="s">
        <v>260</v>
      </c>
      <c r="F230" t="s">
        <v>261</v>
      </c>
      <c r="G230" t="str">
        <f>VLOOKUP(B230,'[2]HR04'!$G:$N,8,0)</f>
        <v>外勤</v>
      </c>
      <c r="H230" t="str">
        <f>VLOOKUP(B230,[5]人事档案!$B$1:$C$65536,2,0)</f>
        <v>男</v>
      </c>
      <c r="I230" t="str">
        <f>VLOOKUP(B230,[7]人事档案!$B$1:$D$65536,3,0)</f>
        <v>	350204197903201013</v>
      </c>
      <c r="J230" s="3">
        <f>VLOOKUP(B230,'[2]HR04'!$G:$AM,33,0)</f>
        <v>13606079131</v>
      </c>
      <c r="K230" t="s">
        <v>14</v>
      </c>
    </row>
    <row r="231" spans="1:11">
      <c r="A231">
        <v>230</v>
      </c>
      <c r="B231" t="s">
        <v>262</v>
      </c>
      <c r="C231" t="s">
        <v>260</v>
      </c>
      <c r="D231" t="s">
        <v>260</v>
      </c>
      <c r="E231" t="s">
        <v>260</v>
      </c>
      <c r="F231" t="s">
        <v>261</v>
      </c>
      <c r="G231" t="str">
        <f>VLOOKUP(B231,'[2]HR04'!$G:$N,8,0)</f>
        <v>人事行政</v>
      </c>
      <c r="H231" t="str">
        <f>VLOOKUP(B231,[5]人事档案!$B$1:$C$65536,2,0)</f>
        <v>女</v>
      </c>
      <c r="I231" t="str">
        <f>VLOOKUP(B231,[7]人事档案!$B$1:$D$65536,3,0)</f>
        <v>	35032219980124102X</v>
      </c>
      <c r="J231" s="3">
        <f>VLOOKUP(B231,'[2]HR04'!$G:$AM,33,0)</f>
        <v>18659063816</v>
      </c>
      <c r="K231" t="s">
        <v>14</v>
      </c>
    </row>
    <row r="232" spans="1:11">
      <c r="A232">
        <v>231</v>
      </c>
      <c r="B232" t="s">
        <v>263</v>
      </c>
      <c r="C232" t="s">
        <v>260</v>
      </c>
      <c r="D232" t="s">
        <v>260</v>
      </c>
      <c r="E232" t="s">
        <v>260</v>
      </c>
      <c r="F232" t="s">
        <v>264</v>
      </c>
      <c r="G232" t="str">
        <f>VLOOKUP(B232,'[2]HR04'!$G:$N,8,0)</f>
        <v>业务代表</v>
      </c>
      <c r="H232" t="str">
        <f>VLOOKUP(B232,[5]人事档案!$B$1:$C$65536,2,0)</f>
        <v>男</v>
      </c>
      <c r="I232" t="str">
        <f>VLOOKUP(B232,[7]人事档案!$B$1:$D$65536,3,0)</f>
        <v>	350824199503094973</v>
      </c>
      <c r="J232" s="3">
        <f>VLOOKUP(B232,'[2]HR04'!$G:$AM,33,0)</f>
        <v>15505914219</v>
      </c>
      <c r="K232" t="s">
        <v>14</v>
      </c>
    </row>
    <row r="233" spans="1:11">
      <c r="A233">
        <v>232</v>
      </c>
      <c r="B233" t="s">
        <v>265</v>
      </c>
      <c r="C233" t="s">
        <v>260</v>
      </c>
      <c r="D233" t="s">
        <v>260</v>
      </c>
      <c r="E233" t="s">
        <v>260</v>
      </c>
      <c r="F233" t="s">
        <v>264</v>
      </c>
      <c r="G233" t="str">
        <f>VLOOKUP(B233,'[2]HR04'!$G:$N,8,0)</f>
        <v>业务经理</v>
      </c>
      <c r="H233" t="str">
        <f>VLOOKUP(B233,[5]人事档案!$B$1:$C$65536,2,0)</f>
        <v>男</v>
      </c>
      <c r="I233" t="str">
        <f>VLOOKUP(B233,[7]人事档案!$B$1:$D$65536,3,0)</f>
        <v>	511321198911245451</v>
      </c>
      <c r="J233" s="3">
        <f>VLOOKUP(B233,'[2]HR04'!$G:$AM,33,0)</f>
        <v>13459208390</v>
      </c>
      <c r="K233" t="s">
        <v>14</v>
      </c>
    </row>
    <row r="234" spans="1:11">
      <c r="A234">
        <v>233</v>
      </c>
      <c r="B234" t="s">
        <v>266</v>
      </c>
      <c r="C234" t="s">
        <v>260</v>
      </c>
      <c r="D234" t="s">
        <v>260</v>
      </c>
      <c r="E234" t="s">
        <v>260</v>
      </c>
      <c r="F234" t="s">
        <v>264</v>
      </c>
      <c r="G234" t="str">
        <f>VLOOKUP(B234,'[2]HR04'!$G:$N,8,0)</f>
        <v>业务代表</v>
      </c>
      <c r="H234" t="str">
        <f>VLOOKUP(B234,[5]人事档案!$B$1:$C$65536,2,0)</f>
        <v>男</v>
      </c>
      <c r="I234" t="str">
        <f>VLOOKUP(B234,[7]人事档案!$B$1:$D$65536,3,0)</f>
        <v>	350206200203283019</v>
      </c>
      <c r="J234" s="3">
        <f>VLOOKUP(B234,'[2]HR04'!$G:$AM,33,0)</f>
        <v>18350255791</v>
      </c>
      <c r="K234" t="s">
        <v>14</v>
      </c>
    </row>
    <row r="235" spans="1:11">
      <c r="A235">
        <v>234</v>
      </c>
      <c r="B235" t="s">
        <v>267</v>
      </c>
      <c r="C235" t="s">
        <v>260</v>
      </c>
      <c r="D235" t="s">
        <v>260</v>
      </c>
      <c r="E235" t="s">
        <v>260</v>
      </c>
      <c r="F235" t="s">
        <v>264</v>
      </c>
      <c r="G235" t="str">
        <f>VLOOKUP(B235,'[2]HR04'!$G:$N,8,0)</f>
        <v>业务代表</v>
      </c>
      <c r="H235" t="str">
        <f>VLOOKUP(B235,[5]人事档案!$B$1:$C$65536,2,0)</f>
        <v>男</v>
      </c>
      <c r="I235" t="str">
        <f>VLOOKUP(B235,[7]人事档案!$B$1:$D$65536,3,0)</f>
        <v>	36232920001016763X</v>
      </c>
      <c r="J235" s="3">
        <f>VLOOKUP(B235,'[2]HR04'!$G:$AM,33,0)</f>
        <v>13225960616</v>
      </c>
      <c r="K235" t="s">
        <v>14</v>
      </c>
    </row>
    <row r="236" spans="1:11">
      <c r="A236">
        <v>235</v>
      </c>
      <c r="B236" t="s">
        <v>268</v>
      </c>
      <c r="C236" t="s">
        <v>260</v>
      </c>
      <c r="D236" t="s">
        <v>260</v>
      </c>
      <c r="E236" t="s">
        <v>260</v>
      </c>
      <c r="F236" t="s">
        <v>264</v>
      </c>
      <c r="G236" t="str">
        <f>VLOOKUP(B236,'[2]HR04'!$G:$N,8,0)</f>
        <v>业务代表</v>
      </c>
      <c r="H236" t="str">
        <f>VLOOKUP(B236,[5]人事档案!$B$1:$C$65536,2,0)</f>
        <v>男</v>
      </c>
      <c r="I236" t="str">
        <f>VLOOKUP(B236,[7]人事档案!$B$1:$D$65536,3,0)</f>
        <v>	350628200311020013</v>
      </c>
      <c r="J236" s="3">
        <f>VLOOKUP(B236,'[2]HR04'!$G:$AM,33,0)</f>
        <v>15859693509</v>
      </c>
      <c r="K236" t="s">
        <v>14</v>
      </c>
    </row>
    <row r="237" spans="1:11">
      <c r="A237">
        <v>236</v>
      </c>
      <c r="B237" t="s">
        <v>269</v>
      </c>
      <c r="C237" t="s">
        <v>260</v>
      </c>
      <c r="D237" t="s">
        <v>260</v>
      </c>
      <c r="E237" t="s">
        <v>260</v>
      </c>
      <c r="F237" t="s">
        <v>270</v>
      </c>
      <c r="G237" t="str">
        <f>VLOOKUP(B237,'[2]HR04'!$G:$N,8,0)</f>
        <v>业务经理</v>
      </c>
      <c r="H237" t="str">
        <f>VLOOKUP(B237,[5]人事档案!$B$1:$C$65536,2,0)</f>
        <v>女</v>
      </c>
      <c r="I237" t="str">
        <f>VLOOKUP(B237,[7]人事档案!$B$1:$D$65536,3,0)</f>
        <v>	352227198506204027</v>
      </c>
      <c r="J237" s="3">
        <f>VLOOKUP(B237,'[2]HR04'!$G:$AM,33,0)</f>
        <v>13806020947</v>
      </c>
      <c r="K237" t="s">
        <v>14</v>
      </c>
    </row>
    <row r="238" spans="1:11">
      <c r="A238">
        <v>237</v>
      </c>
      <c r="B238" t="s">
        <v>271</v>
      </c>
      <c r="C238" t="s">
        <v>260</v>
      </c>
      <c r="D238" t="s">
        <v>260</v>
      </c>
      <c r="E238" t="s">
        <v>260</v>
      </c>
      <c r="F238" t="s">
        <v>270</v>
      </c>
      <c r="G238" t="str">
        <f>VLOOKUP(B238,'[2]HR04'!$G:$N,8,0)</f>
        <v>业务代表</v>
      </c>
      <c r="H238" t="str">
        <f>VLOOKUP(B238,[5]人事档案!$B$1:$C$65536,2,0)</f>
        <v>男</v>
      </c>
      <c r="I238" t="str">
        <f>VLOOKUP(B238,[7]人事档案!$B$1:$D$65536,3,0)</f>
        <v>	350583199804184917</v>
      </c>
      <c r="J238" s="3">
        <f>VLOOKUP(B238,'[2]HR04'!$G:$AM,33,0)</f>
        <v>15060639770</v>
      </c>
      <c r="K238" t="s">
        <v>14</v>
      </c>
    </row>
    <row r="239" spans="1:11">
      <c r="A239">
        <v>238</v>
      </c>
      <c r="B239" t="s">
        <v>272</v>
      </c>
      <c r="C239" t="s">
        <v>260</v>
      </c>
      <c r="D239" t="s">
        <v>260</v>
      </c>
      <c r="E239" t="s">
        <v>260</v>
      </c>
      <c r="F239" t="s">
        <v>270</v>
      </c>
      <c r="G239" t="str">
        <f>VLOOKUP(B239,'[2]HR04'!$G:$N,8,0)</f>
        <v>业务代表</v>
      </c>
      <c r="H239" t="str">
        <f>VLOOKUP(B239,[5]人事档案!$B$1:$C$65536,2,0)</f>
        <v>男</v>
      </c>
      <c r="I239" t="str">
        <f>VLOOKUP(B239,[7]人事档案!$B$1:$D$65536,3,0)</f>
        <v>	350802198901263012</v>
      </c>
      <c r="J239" s="3">
        <f>VLOOKUP(B239,'[2]HR04'!$G:$AM,33,0)</f>
        <v>13215915002</v>
      </c>
      <c r="K239" t="s">
        <v>14</v>
      </c>
    </row>
    <row r="240" spans="1:11">
      <c r="A240">
        <v>239</v>
      </c>
      <c r="B240" t="s">
        <v>273</v>
      </c>
      <c r="C240" t="s">
        <v>260</v>
      </c>
      <c r="D240" t="s">
        <v>260</v>
      </c>
      <c r="E240" t="s">
        <v>260</v>
      </c>
      <c r="F240" t="s">
        <v>270</v>
      </c>
      <c r="G240" t="str">
        <f>VLOOKUP(B240,'[2]HR04'!$G:$N,8,0)</f>
        <v>业务代表</v>
      </c>
      <c r="H240" t="str">
        <f>VLOOKUP(B240,[5]人事档案!$B$1:$C$65536,2,0)</f>
        <v>男</v>
      </c>
      <c r="I240" t="str">
        <f>VLOOKUP(B240,[7]人事档案!$B$1:$D$65536,3,0)</f>
        <v>	350203198111103018</v>
      </c>
      <c r="J240" s="3">
        <f>VLOOKUP(B240,'[2]HR04'!$G:$AM,33,0)</f>
        <v>17750607684</v>
      </c>
      <c r="K240" t="s">
        <v>14</v>
      </c>
    </row>
    <row r="241" spans="1:11">
      <c r="A241">
        <v>240</v>
      </c>
      <c r="B241" t="s">
        <v>274</v>
      </c>
      <c r="C241" t="s">
        <v>260</v>
      </c>
      <c r="D241" t="s">
        <v>260</v>
      </c>
      <c r="E241" t="s">
        <v>260</v>
      </c>
      <c r="F241" t="s">
        <v>270</v>
      </c>
      <c r="G241" t="str">
        <f>VLOOKUP(B241,'[2]HR04'!$G:$N,8,0)</f>
        <v>业务代表</v>
      </c>
      <c r="H241" t="str">
        <f>VLOOKUP(B241,[5]人事档案!$B$1:$C$65536,2,0)</f>
        <v>男</v>
      </c>
      <c r="I241" t="str">
        <f>VLOOKUP(B241,[7]人事档案!$B$1:$D$65536,3,0)</f>
        <v>	352202200005104530</v>
      </c>
      <c r="J241" s="3">
        <f>VLOOKUP(B241,'[2]HR04'!$G:$AM,33,0)</f>
        <v>18006003184</v>
      </c>
      <c r="K241" t="s">
        <v>14</v>
      </c>
    </row>
    <row r="242" spans="1:11">
      <c r="A242">
        <v>241</v>
      </c>
      <c r="B242" t="s">
        <v>275</v>
      </c>
      <c r="C242" t="s">
        <v>260</v>
      </c>
      <c r="D242" t="s">
        <v>260</v>
      </c>
      <c r="E242" t="s">
        <v>260</v>
      </c>
      <c r="F242" t="s">
        <v>270</v>
      </c>
      <c r="G242" t="str">
        <f>VLOOKUP(B242,'[2]HR04'!$G:$N,8,0)</f>
        <v>业务代表</v>
      </c>
      <c r="H242" t="str">
        <f>VLOOKUP(B242,[5]人事档案!$B$1:$C$65536,2,0)</f>
        <v>男</v>
      </c>
      <c r="I242" t="str">
        <f>VLOOKUP(B242,[7]人事档案!$B$1:$D$65536,3,0)</f>
        <v>	350321199912130019</v>
      </c>
      <c r="J242" s="3">
        <f>VLOOKUP(B242,'[2]HR04'!$G:$AM,33,0)</f>
        <v>18030342192</v>
      </c>
      <c r="K242" t="s">
        <v>14</v>
      </c>
    </row>
    <row r="243" spans="1:11">
      <c r="A243">
        <v>242</v>
      </c>
      <c r="B243" t="s">
        <v>276</v>
      </c>
      <c r="C243" t="s">
        <v>260</v>
      </c>
      <c r="D243" t="s">
        <v>260</v>
      </c>
      <c r="E243" t="s">
        <v>260</v>
      </c>
      <c r="F243" t="s">
        <v>277</v>
      </c>
      <c r="G243" t="str">
        <f>VLOOKUP(B243,'[2]HR04'!$G:$N,8,0)</f>
        <v>业务助理</v>
      </c>
      <c r="H243" t="str">
        <f>VLOOKUP(B243,[5]人事档案!$B$1:$C$65536,2,0)</f>
        <v>女</v>
      </c>
      <c r="I243" t="str">
        <f>VLOOKUP(B243,[7]人事档案!$B$1:$D$65536,3,0)</f>
        <v>	231002199504151046</v>
      </c>
      <c r="J243" s="3">
        <f>VLOOKUP(B243,'[2]HR04'!$G:$AM,33,0)</f>
        <v>13694535793</v>
      </c>
      <c r="K243" t="s">
        <v>14</v>
      </c>
    </row>
    <row r="244" spans="1:11">
      <c r="A244">
        <v>243</v>
      </c>
      <c r="B244" t="s">
        <v>278</v>
      </c>
      <c r="C244" t="s">
        <v>260</v>
      </c>
      <c r="D244" t="s">
        <v>260</v>
      </c>
      <c r="E244" t="s">
        <v>260</v>
      </c>
      <c r="F244" t="s">
        <v>277</v>
      </c>
      <c r="G244" t="str">
        <f>VLOOKUP(B244,'[2]HR04'!$G:$N,8,0)</f>
        <v>业务助理</v>
      </c>
      <c r="H244" t="str">
        <f>VLOOKUP(B244,[5]人事档案!$B$1:$C$65536,2,0)</f>
        <v>女</v>
      </c>
      <c r="I244" t="str">
        <f>VLOOKUP(B244,[7]人事档案!$B$1:$D$65536,3,0)</f>
        <v>	35262319801117474X</v>
      </c>
      <c r="J244" s="3">
        <f>VLOOKUP(B244,'[2]HR04'!$G:$AM,33,0)</f>
        <v>18030115770</v>
      </c>
      <c r="K244" t="s">
        <v>14</v>
      </c>
    </row>
    <row r="245" spans="1:11">
      <c r="A245">
        <v>244</v>
      </c>
      <c r="B245" t="s">
        <v>279</v>
      </c>
      <c r="C245" t="s">
        <v>260</v>
      </c>
      <c r="D245" t="s">
        <v>260</v>
      </c>
      <c r="E245" t="s">
        <v>260</v>
      </c>
      <c r="F245" t="s">
        <v>280</v>
      </c>
      <c r="G245" t="str">
        <f>VLOOKUP(B245,'[2]HR04'!$G:$N,8,0)</f>
        <v>海外客服</v>
      </c>
      <c r="H245" t="str">
        <f>VLOOKUP(B245,[5]人事档案!$B$1:$C$65536,2,0)</f>
        <v>女</v>
      </c>
      <c r="I245" t="str">
        <f>VLOOKUP(B245,[7]人事档案!$B$1:$D$65536,3,0)</f>
        <v>	350502198703022027</v>
      </c>
      <c r="J245" s="3">
        <f>VLOOKUP(B245,'[2]HR04'!$G:$AM,33,0)</f>
        <v>13559484269</v>
      </c>
      <c r="K245" t="s">
        <v>14</v>
      </c>
    </row>
    <row r="246" spans="1:11">
      <c r="A246">
        <v>245</v>
      </c>
      <c r="B246" t="s">
        <v>281</v>
      </c>
      <c r="C246" t="s">
        <v>260</v>
      </c>
      <c r="D246" t="s">
        <v>260</v>
      </c>
      <c r="E246" t="s">
        <v>260</v>
      </c>
      <c r="F246" t="s">
        <v>280</v>
      </c>
      <c r="G246" t="str">
        <f>VLOOKUP(B246,'[2]HR04'!$G:$N,8,0)</f>
        <v>海外客服</v>
      </c>
      <c r="H246" t="str">
        <f>VLOOKUP(B246,[5]人事档案!$B$1:$C$65536,2,0)</f>
        <v>女</v>
      </c>
      <c r="I246" t="str">
        <f>VLOOKUP(B246,[7]人事档案!$B$1:$D$65536,3,0)</f>
        <v>	452701199908300726</v>
      </c>
      <c r="J246" s="3">
        <f>VLOOKUP(B246,'[2]HR04'!$G:$AM,33,0)</f>
        <v>15022231081</v>
      </c>
      <c r="K246" t="s">
        <v>14</v>
      </c>
    </row>
    <row r="247" spans="1:11">
      <c r="A247">
        <v>246</v>
      </c>
      <c r="B247" t="s">
        <v>282</v>
      </c>
      <c r="C247" t="s">
        <v>260</v>
      </c>
      <c r="D247" t="s">
        <v>260</v>
      </c>
      <c r="E247" t="s">
        <v>260</v>
      </c>
      <c r="F247" t="s">
        <v>283</v>
      </c>
      <c r="G247" t="str">
        <f>VLOOKUP(B247,'[2]HR04'!$G:$N,8,0)</f>
        <v>单证</v>
      </c>
      <c r="H247" t="str">
        <f>VLOOKUP(B247,[5]人事档案!$B$1:$C$65536,2,0)</f>
        <v>女</v>
      </c>
      <c r="I247" t="str">
        <f>VLOOKUP(B247,[7]人事档案!$B$1:$D$65536,3,0)</f>
        <v>	350781199902141222</v>
      </c>
      <c r="J247" s="3">
        <f>VLOOKUP(B247,'[2]HR04'!$G:$AM,33,0)</f>
        <v>15105073757</v>
      </c>
      <c r="K247" t="s">
        <v>14</v>
      </c>
    </row>
    <row r="248" spans="1:11">
      <c r="A248">
        <v>247</v>
      </c>
      <c r="B248" t="s">
        <v>284</v>
      </c>
      <c r="C248" t="s">
        <v>260</v>
      </c>
      <c r="D248" t="s">
        <v>260</v>
      </c>
      <c r="E248" t="s">
        <v>260</v>
      </c>
      <c r="F248" t="s">
        <v>283</v>
      </c>
      <c r="G248" t="str">
        <f>VLOOKUP(B248,'[2]HR04'!$G:$N,8,0)</f>
        <v>单证</v>
      </c>
      <c r="H248" t="str">
        <f>VLOOKUP(B248,[5]人事档案!$B$1:$C$65536,2,0)</f>
        <v>女</v>
      </c>
      <c r="I248" t="str">
        <f>VLOOKUP(B248,[7]人事档案!$B$1:$D$65536,3,0)</f>
        <v>	350521200011015044</v>
      </c>
      <c r="J248" s="3">
        <f>VLOOKUP(B248,'[2]HR04'!$G:$AM,33,0)</f>
        <v>18900335039</v>
      </c>
      <c r="K248" t="s">
        <v>14</v>
      </c>
    </row>
    <row r="249" spans="1:12">
      <c r="A249">
        <v>248</v>
      </c>
      <c r="B249" t="s">
        <v>285</v>
      </c>
      <c r="C249" t="s">
        <v>260</v>
      </c>
      <c r="D249" t="s">
        <v>260</v>
      </c>
      <c r="E249" t="s">
        <v>260</v>
      </c>
      <c r="F249" t="s">
        <v>283</v>
      </c>
      <c r="G249" t="str">
        <f>VLOOKUP(B249,'[2]HR04'!$G:$N,8,0)</f>
        <v>操作</v>
      </c>
      <c r="H249" t="str">
        <f>VLOOKUP(B249,[5]人事档案!$B$1:$C$65536,2,0)</f>
        <v>女</v>
      </c>
      <c r="I249" t="str">
        <f>VLOOKUP(B249,[7]人事档案!$B$1:$D$65536,3,0)</f>
        <v>	350521200002285026</v>
      </c>
      <c r="J249" s="3">
        <f>VLOOKUP(B249,'[2]HR04'!$G:$AM,33,0)</f>
        <v>18159358798</v>
      </c>
      <c r="K249" t="s">
        <v>14</v>
      </c>
      <c r="L249" s="1"/>
    </row>
    <row r="250" spans="1:11">
      <c r="A250">
        <v>249</v>
      </c>
      <c r="B250" t="s">
        <v>286</v>
      </c>
      <c r="C250" t="s">
        <v>260</v>
      </c>
      <c r="D250" t="s">
        <v>260</v>
      </c>
      <c r="E250" t="s">
        <v>260</v>
      </c>
      <c r="F250" t="s">
        <v>283</v>
      </c>
      <c r="G250" t="str">
        <f>VLOOKUP(B250,'[2]HR04'!$G:$N,8,0)</f>
        <v>单证</v>
      </c>
      <c r="H250" t="str">
        <f>VLOOKUP(B250,[5]人事档案!$B$1:$C$65536,2,0)</f>
        <v>女</v>
      </c>
      <c r="I250" t="str">
        <f>VLOOKUP(B250,[7]人事档案!$B$1:$D$65536,3,0)</f>
        <v>	350626200012282029</v>
      </c>
      <c r="J250" s="3">
        <f>VLOOKUP(B250,'[2]HR04'!$G:$AM,33,0)</f>
        <v>15880510621</v>
      </c>
      <c r="K250" t="s">
        <v>14</v>
      </c>
    </row>
    <row r="251" spans="1:11">
      <c r="A251">
        <v>250</v>
      </c>
      <c r="B251" t="s">
        <v>287</v>
      </c>
      <c r="C251" t="s">
        <v>260</v>
      </c>
      <c r="D251" t="s">
        <v>260</v>
      </c>
      <c r="E251" t="s">
        <v>260</v>
      </c>
      <c r="F251" t="s">
        <v>283</v>
      </c>
      <c r="G251" t="str">
        <f>VLOOKUP(B251,'[2]HR04'!$G:$N,8,0)</f>
        <v>单证</v>
      </c>
      <c r="H251" t="str">
        <f>VLOOKUP(B251,[5]人事档案!$B$1:$C$65536,2,0)</f>
        <v>女</v>
      </c>
      <c r="I251" t="str">
        <f>VLOOKUP(B251,[7]人事档案!$B$1:$D$65536,3,0)</f>
        <v>	350681200211056520</v>
      </c>
      <c r="J251" s="3">
        <f>VLOOKUP(B251,'[2]HR04'!$G:$AM,33,0)</f>
        <v>18020758193</v>
      </c>
      <c r="K251" t="s">
        <v>14</v>
      </c>
    </row>
    <row r="252" spans="1:11">
      <c r="A252">
        <v>251</v>
      </c>
      <c r="B252" t="s">
        <v>288</v>
      </c>
      <c r="C252" t="s">
        <v>260</v>
      </c>
      <c r="D252" t="s">
        <v>260</v>
      </c>
      <c r="E252" t="s">
        <v>260</v>
      </c>
      <c r="F252" t="s">
        <v>283</v>
      </c>
      <c r="G252" t="str">
        <f>VLOOKUP(B252,'[2]HR04'!$G:$N,8,0)</f>
        <v>单证</v>
      </c>
      <c r="H252" t="str">
        <f>VLOOKUP(B252,[5]人事档案!$B$1:$C$65536,2,0)</f>
        <v>女</v>
      </c>
      <c r="I252" t="str">
        <f>VLOOKUP(B252,[7]人事档案!$B$1:$D$65536,3,0)</f>
        <v>	350627199912310567</v>
      </c>
      <c r="J252" s="3">
        <f>VLOOKUP(B252,'[2]HR04'!$G:$AM,33,0)</f>
        <v>17350254997</v>
      </c>
      <c r="K252" t="s">
        <v>14</v>
      </c>
    </row>
    <row r="253" spans="1:11">
      <c r="A253">
        <v>252</v>
      </c>
      <c r="B253" t="s">
        <v>289</v>
      </c>
      <c r="C253" t="s">
        <v>260</v>
      </c>
      <c r="D253" t="s">
        <v>260</v>
      </c>
      <c r="E253" t="s">
        <v>260</v>
      </c>
      <c r="F253" t="s">
        <v>283</v>
      </c>
      <c r="G253" t="str">
        <f>VLOOKUP(B253,'[2]HR04'!$G:$N,8,0)</f>
        <v>单证</v>
      </c>
      <c r="H253" t="str">
        <f>VLOOKUP(B253,[5]人事档案!$B$1:$C$65536,2,0)</f>
        <v>女</v>
      </c>
      <c r="I253" t="str">
        <f>VLOOKUP(B253,[7]人事档案!$B$1:$D$65536,3,0)</f>
        <v>	352225200203183027</v>
      </c>
      <c r="J253" s="3">
        <f>VLOOKUP(B253,'[2]HR04'!$G:$AM,33,0)</f>
        <v>18750314735</v>
      </c>
      <c r="K253" t="s">
        <v>14</v>
      </c>
    </row>
    <row r="254" spans="1:12">
      <c r="A254">
        <v>253</v>
      </c>
      <c r="B254" t="s">
        <v>290</v>
      </c>
      <c r="C254" t="s">
        <v>260</v>
      </c>
      <c r="D254" t="s">
        <v>260</v>
      </c>
      <c r="E254" t="s">
        <v>260</v>
      </c>
      <c r="F254" t="s">
        <v>283</v>
      </c>
      <c r="G254" t="str">
        <f>VLOOKUP(B254,'[2]HR04'!$G:$N,8,0)</f>
        <v>操作</v>
      </c>
      <c r="H254" t="str">
        <f>VLOOKUP(B254,[5]人事档案!$B$1:$C$65536,2,0)</f>
        <v>女</v>
      </c>
      <c r="I254" t="str">
        <f>VLOOKUP(B254,[7]人事档案!$B$1:$D$65536,3,0)</f>
        <v>	35032219940609156X</v>
      </c>
      <c r="J254" s="3">
        <f>VLOOKUP(B254,'[2]HR04'!$G:$AM,33,0)</f>
        <v>15880017117</v>
      </c>
      <c r="K254" t="s">
        <v>14</v>
      </c>
      <c r="L254" s="1"/>
    </row>
    <row r="255" spans="1:11">
      <c r="A255">
        <v>254</v>
      </c>
      <c r="B255" t="s">
        <v>291</v>
      </c>
      <c r="C255" t="s">
        <v>260</v>
      </c>
      <c r="D255" t="s">
        <v>260</v>
      </c>
      <c r="E255" t="s">
        <v>260</v>
      </c>
      <c r="F255" t="s">
        <v>283</v>
      </c>
      <c r="G255" t="str">
        <f>VLOOKUP(B255,'[2]HR04'!$G:$N,8,0)</f>
        <v>单证</v>
      </c>
      <c r="H255" t="str">
        <f>VLOOKUP(B255,[5]人事档案!$B$1:$C$65536,2,0)</f>
        <v>女</v>
      </c>
      <c r="I255" t="str">
        <f>VLOOKUP(B255,[7]人事档案!$B$1:$D$65536,3,0)</f>
        <v>	350623199805101027</v>
      </c>
      <c r="J255" s="3">
        <f>VLOOKUP(B255,'[2]HR04'!$G:$AM,33,0)</f>
        <v>15159228663</v>
      </c>
      <c r="K255" t="s">
        <v>14</v>
      </c>
    </row>
    <row r="256" spans="1:11">
      <c r="A256">
        <v>255</v>
      </c>
      <c r="B256" t="s">
        <v>292</v>
      </c>
      <c r="C256" t="s">
        <v>260</v>
      </c>
      <c r="D256" t="s">
        <v>260</v>
      </c>
      <c r="E256" t="s">
        <v>260</v>
      </c>
      <c r="F256" t="s">
        <v>283</v>
      </c>
      <c r="G256" t="str">
        <f>VLOOKUP(B256,'[2]HR04'!$G:$N,8,0)</f>
        <v>单证</v>
      </c>
      <c r="H256" t="str">
        <f>VLOOKUP(B256,[5]人事档案!$B$1:$C$65536,2,0)</f>
        <v>女</v>
      </c>
      <c r="I256" t="str">
        <f>VLOOKUP(B256,[7]人事档案!$B$1:$D$65536,3,0)</f>
        <v>	350781199810240426</v>
      </c>
      <c r="J256" s="3">
        <f>VLOOKUP(B256,'[2]HR04'!$G:$AM,33,0)</f>
        <v>15759186282</v>
      </c>
      <c r="K256" t="s">
        <v>14</v>
      </c>
    </row>
    <row r="257" spans="1:11">
      <c r="A257">
        <v>256</v>
      </c>
      <c r="B257" t="s">
        <v>293</v>
      </c>
      <c r="C257" t="s">
        <v>260</v>
      </c>
      <c r="D257" t="s">
        <v>260</v>
      </c>
      <c r="E257" t="s">
        <v>260</v>
      </c>
      <c r="F257" t="s">
        <v>283</v>
      </c>
      <c r="G257" t="str">
        <f>VLOOKUP(B257,'[2]HR04'!$G:$N,8,0)</f>
        <v>单证</v>
      </c>
      <c r="H257" t="str">
        <f>VLOOKUP(B257,[5]人事档案!$B$1:$C$65536,2,0)</f>
        <v>女</v>
      </c>
      <c r="I257" t="str">
        <f>VLOOKUP(B257,[7]人事档案!$B$1:$D$65536,3,0)</f>
        <v>	350783200007164047</v>
      </c>
      <c r="J257" s="3">
        <f>VLOOKUP(B257,'[2]HR04'!$G:$AM,33,0)</f>
        <v>18350927961</v>
      </c>
      <c r="K257" t="s">
        <v>14</v>
      </c>
    </row>
    <row r="258" spans="1:12">
      <c r="A258">
        <v>257</v>
      </c>
      <c r="B258" t="s">
        <v>294</v>
      </c>
      <c r="C258" t="s">
        <v>260</v>
      </c>
      <c r="D258" t="s">
        <v>260</v>
      </c>
      <c r="E258" t="s">
        <v>260</v>
      </c>
      <c r="F258" t="s">
        <v>283</v>
      </c>
      <c r="G258" t="str">
        <f>VLOOKUP(B258,'[2]HR04'!$G:$N,8,0)</f>
        <v>操作</v>
      </c>
      <c r="H258" t="str">
        <f>VLOOKUP(B258,[5]人事档案!$B$1:$C$65536,2,0)</f>
        <v>女</v>
      </c>
      <c r="I258" t="str">
        <f>VLOOKUP(B258,[7]人事档案!$B$1:$D$65536,3,0)</f>
        <v>	350781199906030028</v>
      </c>
      <c r="J258" s="3">
        <f>VLOOKUP(B258,'[2]HR04'!$G:$AM,33,0)</f>
        <v>18259338189</v>
      </c>
      <c r="K258" t="s">
        <v>14</v>
      </c>
      <c r="L258" s="1"/>
    </row>
    <row r="259" spans="1:11">
      <c r="A259">
        <v>258</v>
      </c>
      <c r="B259" t="s">
        <v>295</v>
      </c>
      <c r="C259" t="s">
        <v>260</v>
      </c>
      <c r="D259" t="s">
        <v>260</v>
      </c>
      <c r="E259" t="s">
        <v>260</v>
      </c>
      <c r="F259" t="s">
        <v>283</v>
      </c>
      <c r="G259" t="str">
        <f>VLOOKUP(B259,'[2]HR04'!$G:$N,8,0)</f>
        <v>单证</v>
      </c>
      <c r="H259" t="str">
        <f>VLOOKUP(B259,[5]人事档案!$B$1:$C$65536,2,0)</f>
        <v>女</v>
      </c>
      <c r="I259" t="str">
        <f>VLOOKUP(B259,[7]人事档案!$B$1:$D$65536,3,0)</f>
        <v>	350628199803192529</v>
      </c>
      <c r="J259" s="3">
        <f>VLOOKUP(B259,'[2]HR04'!$G:$AM,33,0)</f>
        <v>18405931262</v>
      </c>
      <c r="K259" t="s">
        <v>14</v>
      </c>
    </row>
    <row r="260" spans="1:11">
      <c r="A260">
        <v>259</v>
      </c>
      <c r="B260" t="s">
        <v>296</v>
      </c>
      <c r="C260" t="s">
        <v>260</v>
      </c>
      <c r="D260" t="s">
        <v>260</v>
      </c>
      <c r="E260" t="s">
        <v>260</v>
      </c>
      <c r="F260" t="s">
        <v>283</v>
      </c>
      <c r="G260" t="str">
        <f>VLOOKUP(B260,'[2]HR04'!$G:$N,8,0)</f>
        <v>单证</v>
      </c>
      <c r="H260" t="str">
        <f>VLOOKUP(B260,[5]人事档案!$B$1:$C$65536,2,0)</f>
        <v>女</v>
      </c>
      <c r="I260" t="str">
        <f>VLOOKUP(B260,[7]人事档案!$B$1:$D$65536,3,0)</f>
        <v>	522622199710252022</v>
      </c>
      <c r="J260" s="3">
        <f>VLOOKUP(B260,'[2]HR04'!$G:$AM,33,0)</f>
        <v>18046323809</v>
      </c>
      <c r="K260" t="s">
        <v>14</v>
      </c>
    </row>
    <row r="261" spans="1:11">
      <c r="A261">
        <v>260</v>
      </c>
      <c r="B261" t="s">
        <v>297</v>
      </c>
      <c r="C261" t="s">
        <v>260</v>
      </c>
      <c r="D261" t="s">
        <v>260</v>
      </c>
      <c r="E261" t="s">
        <v>260</v>
      </c>
      <c r="F261" t="s">
        <v>283</v>
      </c>
      <c r="G261" t="str">
        <f>VLOOKUP(B261,'[2]HR04'!$G:$N,8,0)</f>
        <v>单证</v>
      </c>
      <c r="H261" t="str">
        <f>VLOOKUP(B261,[5]人事档案!$B$1:$C$65536,2,0)</f>
        <v>女</v>
      </c>
      <c r="I261" t="str">
        <f>VLOOKUP(B261,[7]人事档案!$B$1:$D$65536,3,0)</f>
        <v>	35032119970920422X</v>
      </c>
      <c r="J261" s="3">
        <f>VLOOKUP(B261,'[2]HR04'!$G:$AM,33,0)</f>
        <v>18016566312</v>
      </c>
      <c r="K261" t="s">
        <v>14</v>
      </c>
    </row>
    <row r="262" spans="1:11">
      <c r="A262">
        <v>261</v>
      </c>
      <c r="B262" t="s">
        <v>298</v>
      </c>
      <c r="C262" t="s">
        <v>260</v>
      </c>
      <c r="D262" t="s">
        <v>260</v>
      </c>
      <c r="E262" t="s">
        <v>260</v>
      </c>
      <c r="F262" t="s">
        <v>260</v>
      </c>
      <c r="G262" t="str">
        <f>VLOOKUP(B262,'[2]HR04'!$G:$N,8,0)</f>
        <v>总经理</v>
      </c>
      <c r="H262" t="str">
        <f>VLOOKUP(B262,[5]人事档案!$B$1:$C$65536,2,0)</f>
        <v>男</v>
      </c>
      <c r="I262" t="str">
        <f>VLOOKUP(B262,[7]人事档案!$B$1:$D$65536,3,0)</f>
        <v>	350681197712240532</v>
      </c>
      <c r="J262" s="3">
        <f>VLOOKUP(B262,'[2]HR04'!$G:$AM,33,0)</f>
        <v>13600913092</v>
      </c>
      <c r="K262" t="s">
        <v>14</v>
      </c>
    </row>
    <row r="263" spans="1:11">
      <c r="A263">
        <v>262</v>
      </c>
      <c r="B263" t="s">
        <v>299</v>
      </c>
      <c r="C263" t="s">
        <v>300</v>
      </c>
      <c r="D263" t="s">
        <v>300</v>
      </c>
      <c r="E263" t="s">
        <v>300</v>
      </c>
      <c r="F263" t="s">
        <v>301</v>
      </c>
      <c r="G263" t="str">
        <f>VLOOKUP(B263,'[3]HR04'!$G:$N,8,0)</f>
        <v>出纳</v>
      </c>
      <c r="H263" t="str">
        <f>VLOOKUP(B263,[5]人事档案!$B$1:$C$65536,2,0)</f>
        <v>女</v>
      </c>
      <c r="I263" t="str">
        <f>VLOOKUP(B263,[7]人事档案!$B$1:$D$65536,3,0)</f>
        <v>	35010219770101086X</v>
      </c>
      <c r="J263" s="3">
        <f>VLOOKUP(B263,'[3]HR04'!$G:$AK,31,0)</f>
        <v>13178032912</v>
      </c>
      <c r="K263" t="s">
        <v>14</v>
      </c>
    </row>
    <row r="264" spans="1:11">
      <c r="A264">
        <v>263</v>
      </c>
      <c r="B264" t="s">
        <v>302</v>
      </c>
      <c r="C264" t="s">
        <v>300</v>
      </c>
      <c r="D264" t="s">
        <v>300</v>
      </c>
      <c r="E264" t="s">
        <v>300</v>
      </c>
      <c r="F264" t="s">
        <v>303</v>
      </c>
      <c r="G264" t="str">
        <f>VLOOKUP(B264,'[3]HR04'!$G:$N,8,0)</f>
        <v>业务</v>
      </c>
      <c r="H264" t="str">
        <f>VLOOKUP(B264,[5]人事档案!$B$1:$C$65536,2,0)</f>
        <v>男</v>
      </c>
      <c r="I264" t="str">
        <f>VLOOKUP(B264,[7]人事档案!$B$1:$D$65536,3,0)</f>
        <v>	350424198708261214</v>
      </c>
      <c r="J264" s="3">
        <f>VLOOKUP(B264,'[3]HR04'!$G:$AK,31,0)</f>
        <v>15880019044</v>
      </c>
      <c r="K264" t="s">
        <v>14</v>
      </c>
    </row>
    <row r="265" spans="1:11">
      <c r="A265">
        <v>264</v>
      </c>
      <c r="B265" t="s">
        <v>304</v>
      </c>
      <c r="C265" t="s">
        <v>300</v>
      </c>
      <c r="D265" t="s">
        <v>300</v>
      </c>
      <c r="E265" t="s">
        <v>300</v>
      </c>
      <c r="F265" t="s">
        <v>303</v>
      </c>
      <c r="G265" t="str">
        <f>VLOOKUP(B265,'[3]HR04'!$G:$N,8,0)</f>
        <v>业务</v>
      </c>
      <c r="H265" t="str">
        <f>VLOOKUP(B265,[5]人事档案!$B$1:$C$65536,2,0)</f>
        <v>男</v>
      </c>
      <c r="I265" t="str">
        <f>VLOOKUP(B265,[7]人事档案!$B$1:$D$65536,3,0)</f>
        <v>	350181199008032117</v>
      </c>
      <c r="J265" s="3">
        <f>VLOOKUP(B265,'[3]HR04'!$G:$AK,31,0)</f>
        <v>13107931006</v>
      </c>
      <c r="K265" t="s">
        <v>14</v>
      </c>
    </row>
    <row r="266" spans="1:11">
      <c r="A266">
        <v>265</v>
      </c>
      <c r="B266" t="s">
        <v>305</v>
      </c>
      <c r="C266" t="s">
        <v>300</v>
      </c>
      <c r="D266" t="s">
        <v>300</v>
      </c>
      <c r="E266" t="s">
        <v>300</v>
      </c>
      <c r="F266" t="s">
        <v>303</v>
      </c>
      <c r="G266" t="str">
        <f>VLOOKUP(B266,'[3]HR04'!$G:$N,8,0)</f>
        <v>业务</v>
      </c>
      <c r="H266" t="str">
        <f>VLOOKUP(B266,[5]人事档案!$B$1:$C$65536,2,0)</f>
        <v>女</v>
      </c>
      <c r="I266" t="str">
        <f>VLOOKUP(B266,[7]人事档案!$B$1:$D$65536,3,0)</f>
        <v>	350182198808113064</v>
      </c>
      <c r="J266" s="3">
        <f>VLOOKUP(B266,'[3]HR04'!$G:$AK,31,0)</f>
        <v>13860609914</v>
      </c>
      <c r="K266" t="s">
        <v>14</v>
      </c>
    </row>
    <row r="267" spans="1:11">
      <c r="A267">
        <v>266</v>
      </c>
      <c r="B267" t="s">
        <v>306</v>
      </c>
      <c r="C267" t="s">
        <v>300</v>
      </c>
      <c r="D267" t="s">
        <v>300</v>
      </c>
      <c r="E267" t="s">
        <v>300</v>
      </c>
      <c r="F267" t="s">
        <v>303</v>
      </c>
      <c r="G267" t="str">
        <f>VLOOKUP(B267,'[3]HR04'!$G:$N,8,0)</f>
        <v>业务</v>
      </c>
      <c r="H267" t="str">
        <f>VLOOKUP(B267,[5]人事档案!$B$1:$C$65536,2,0)</f>
        <v>男</v>
      </c>
      <c r="I267" t="str">
        <f>VLOOKUP(B267,[7]人事档案!$B$1:$D$65536,3,0)</f>
        <v>	352227199305274058</v>
      </c>
      <c r="J267" s="3">
        <f>VLOOKUP(B267,'[3]HR04'!$G:$AK,31,0)</f>
        <v>18060797314</v>
      </c>
      <c r="K267" t="s">
        <v>14</v>
      </c>
    </row>
    <row r="268" spans="1:11">
      <c r="A268">
        <v>267</v>
      </c>
      <c r="B268" t="s">
        <v>307</v>
      </c>
      <c r="C268" t="s">
        <v>300</v>
      </c>
      <c r="D268" t="s">
        <v>300</v>
      </c>
      <c r="E268" t="s">
        <v>300</v>
      </c>
      <c r="F268" t="s">
        <v>300</v>
      </c>
      <c r="G268" t="str">
        <f>VLOOKUP(B268,'[3]HR04'!$G:$N,8,0)</f>
        <v>副总经理</v>
      </c>
      <c r="H268" t="str">
        <f>VLOOKUP(B268,[5]人事档案!$B$1:$C$65536,2,0)</f>
        <v>男</v>
      </c>
      <c r="I268" t="str">
        <f>VLOOKUP(B268,[7]人事档案!$B$1:$D$65536,3,0)</f>
        <v>	350103197901131910</v>
      </c>
      <c r="J268" s="3">
        <f>VLOOKUP(B268,'[3]HR04'!$G:$AK,31,0)</f>
        <v>13600851061</v>
      </c>
      <c r="K268" t="s">
        <v>14</v>
      </c>
    </row>
    <row r="269" spans="1:11">
      <c r="A269">
        <v>268</v>
      </c>
      <c r="B269" t="s">
        <v>308</v>
      </c>
      <c r="C269" t="s">
        <v>300</v>
      </c>
      <c r="D269" t="s">
        <v>300</v>
      </c>
      <c r="E269" t="s">
        <v>300</v>
      </c>
      <c r="F269" t="s">
        <v>300</v>
      </c>
      <c r="G269" t="str">
        <f>VLOOKUP(B269,'[3]HR04'!$G:$N,8,0)</f>
        <v>总经理</v>
      </c>
      <c r="H269" t="str">
        <f>VLOOKUP(B269,[5]人事档案!$B$1:$C$65536,2,0)</f>
        <v>男</v>
      </c>
      <c r="I269" t="str">
        <f>VLOOKUP(B269,[7]人事档案!$B$1:$D$65536,3,0)</f>
        <v>	350181198105104317</v>
      </c>
      <c r="J269" s="3">
        <f>VLOOKUP(B269,'[3]HR04'!$G:$AK,31,0)</f>
        <v>13950366221</v>
      </c>
      <c r="K269" t="s">
        <v>14</v>
      </c>
    </row>
    <row r="270" spans="1:11">
      <c r="A270">
        <v>269</v>
      </c>
      <c r="B270" t="s">
        <v>309</v>
      </c>
      <c r="C270" t="s">
        <v>310</v>
      </c>
      <c r="D270" t="s">
        <v>310</v>
      </c>
      <c r="E270" t="s">
        <v>310</v>
      </c>
      <c r="F270" t="s">
        <v>311</v>
      </c>
      <c r="G270" t="str">
        <f>VLOOKUP(B270,[1]成员列表!$A:$D,4,0)</f>
        <v>业务主管</v>
      </c>
      <c r="H270" t="str">
        <f>VLOOKUP(B270,[5]人事档案!$B$1:$C$65536,2,0)</f>
        <v>女</v>
      </c>
      <c r="I270" t="str">
        <f>VLOOKUP(B270,[7]人事档案!$B$1:$D$65536,3,0)</f>
        <v>	36242819890924062X</v>
      </c>
      <c r="J270" t="str">
        <f>VLOOKUP(B270,[1]成员列表!$A:$G,7,0)</f>
        <v>18024324459</v>
      </c>
      <c r="K270" t="s">
        <v>14</v>
      </c>
    </row>
    <row r="271" spans="1:11">
      <c r="A271">
        <v>270</v>
      </c>
      <c r="B271" t="s">
        <v>312</v>
      </c>
      <c r="C271" t="s">
        <v>310</v>
      </c>
      <c r="D271" t="s">
        <v>310</v>
      </c>
      <c r="E271" t="s">
        <v>310</v>
      </c>
      <c r="F271" t="s">
        <v>311</v>
      </c>
      <c r="G271" t="str">
        <f>VLOOKUP(B271,[1]成员列表!$A:$D,4,0)</f>
        <v>业务代表</v>
      </c>
      <c r="H271" t="str">
        <f>VLOOKUP(B271,[5]人事档案!$B$1:$C$65536,2,0)</f>
        <v>男</v>
      </c>
      <c r="I271" t="str">
        <f>VLOOKUP(B271,[7]人事档案!$B$1:$D$65536,3,0)</f>
        <v>	441900199307140730</v>
      </c>
      <c r="J271" t="str">
        <f>VLOOKUP(B271,[1]成员列表!$A:$G,7,0)</f>
        <v>13620081885</v>
      </c>
      <c r="K271" t="s">
        <v>14</v>
      </c>
    </row>
    <row r="272" spans="1:11">
      <c r="A272">
        <v>271</v>
      </c>
      <c r="B272" t="s">
        <v>313</v>
      </c>
      <c r="C272" t="s">
        <v>310</v>
      </c>
      <c r="D272" t="s">
        <v>310</v>
      </c>
      <c r="E272" t="s">
        <v>310</v>
      </c>
      <c r="F272" t="s">
        <v>311</v>
      </c>
      <c r="G272" t="str">
        <f>VLOOKUP(B272,[1]成员列表!$A:$D,4,0)</f>
        <v>业务代表</v>
      </c>
      <c r="H272" t="str">
        <f>VLOOKUP(B272,[5]人事档案!$B$1:$C$65536,2,0)</f>
        <v>男</v>
      </c>
      <c r="I272" t="str">
        <f>VLOOKUP(B272,[7]人事档案!$B$1:$D$65536,3,0)</f>
        <v>	440982199407134737</v>
      </c>
      <c r="J272" t="str">
        <f>VLOOKUP(B272,[1]成员列表!$A:$G,7,0)</f>
        <v>18819456831</v>
      </c>
      <c r="K272" t="s">
        <v>14</v>
      </c>
    </row>
    <row r="273" spans="1:11">
      <c r="A273">
        <v>272</v>
      </c>
      <c r="B273" t="s">
        <v>314</v>
      </c>
      <c r="C273" t="s">
        <v>310</v>
      </c>
      <c r="D273" t="s">
        <v>310</v>
      </c>
      <c r="E273" t="s">
        <v>310</v>
      </c>
      <c r="F273" t="s">
        <v>311</v>
      </c>
      <c r="G273" t="str">
        <f>VLOOKUP(B273,[1]成员列表!$A:$D,4,0)</f>
        <v>业务代表</v>
      </c>
      <c r="H273" t="str">
        <f>VLOOKUP(B273,[5]人事档案!$B$1:$C$65536,2,0)</f>
        <v>男</v>
      </c>
      <c r="I273" t="str">
        <f>VLOOKUP(B273,[7]人事档案!$B$1:$D$65536,3,0)</f>
        <v>	441900199811010732</v>
      </c>
      <c r="J273" t="str">
        <f>VLOOKUP(B273,[1]成员列表!$A:$G,7,0)</f>
        <v>13226683724</v>
      </c>
      <c r="K273" t="s">
        <v>14</v>
      </c>
    </row>
    <row r="274" spans="1:11">
      <c r="A274">
        <v>273</v>
      </c>
      <c r="B274" t="s">
        <v>315</v>
      </c>
      <c r="C274" t="s">
        <v>310</v>
      </c>
      <c r="D274" t="s">
        <v>310</v>
      </c>
      <c r="E274" t="s">
        <v>310</v>
      </c>
      <c r="F274" t="s">
        <v>311</v>
      </c>
      <c r="G274" t="str">
        <f>VLOOKUP(B274,[1]成员列表!$A:$D,4,0)</f>
        <v>业务代表</v>
      </c>
      <c r="H274" t="str">
        <f>VLOOKUP(B274,[5]人事档案!$B$1:$C$65536,2,0)</f>
        <v>男</v>
      </c>
      <c r="I274" t="str">
        <f>VLOOKUP(B274,[7]人事档案!$B$1:$D$65536,3,0)</f>
        <v>	441900199910113016</v>
      </c>
      <c r="J274" t="str">
        <f>VLOOKUP(B274,[1]成员列表!$A:$G,7,0)</f>
        <v>15622974266</v>
      </c>
      <c r="K274" t="s">
        <v>14</v>
      </c>
    </row>
    <row r="275" spans="1:11">
      <c r="A275">
        <v>274</v>
      </c>
      <c r="B275" t="s">
        <v>316</v>
      </c>
      <c r="C275" t="s">
        <v>310</v>
      </c>
      <c r="D275" t="s">
        <v>310</v>
      </c>
      <c r="E275" t="s">
        <v>310</v>
      </c>
      <c r="F275" t="s">
        <v>311</v>
      </c>
      <c r="G275" t="str">
        <f>VLOOKUP(B275,[1]成员列表!$A:$D,4,0)</f>
        <v>业务主管</v>
      </c>
      <c r="H275" t="str">
        <f>VLOOKUP(B275,[5]人事档案!$B$1:$C$65536,2,0)</f>
        <v>女</v>
      </c>
      <c r="I275" t="str">
        <f>VLOOKUP(B275,[7]人事档案!$B$1:$D$65536,3,0)</f>
        <v>	340822198709141449</v>
      </c>
      <c r="J275" t="str">
        <f>VLOOKUP(B275,[1]成员列表!$A:$G,7,0)</f>
        <v>15999715665</v>
      </c>
      <c r="K275" t="s">
        <v>14</v>
      </c>
    </row>
    <row r="276" spans="1:11">
      <c r="A276">
        <v>275</v>
      </c>
      <c r="B276" t="s">
        <v>317</v>
      </c>
      <c r="C276" t="s">
        <v>310</v>
      </c>
      <c r="D276" t="s">
        <v>310</v>
      </c>
      <c r="E276" t="s">
        <v>310</v>
      </c>
      <c r="F276" t="s">
        <v>311</v>
      </c>
      <c r="G276" t="str">
        <f>VLOOKUP(B276,[1]成员列表!$A:$D,4,0)</f>
        <v>业务代表</v>
      </c>
      <c r="H276" t="str">
        <f>VLOOKUP(B276,[5]人事档案!$B$1:$C$65536,2,0)</f>
        <v>男</v>
      </c>
      <c r="I276" t="str">
        <f>VLOOKUP(B276,[7]人事档案!$B$1:$D$65536,3,0)</f>
        <v>	430481199312282571</v>
      </c>
      <c r="J276" t="str">
        <f>VLOOKUP(B276,[1]成员列表!$A:$G,7,0)</f>
        <v>18270524644</v>
      </c>
      <c r="K276" t="s">
        <v>14</v>
      </c>
    </row>
    <row r="277" spans="1:11">
      <c r="A277">
        <v>276</v>
      </c>
      <c r="B277" t="s">
        <v>318</v>
      </c>
      <c r="C277" t="s">
        <v>310</v>
      </c>
      <c r="D277" t="s">
        <v>310</v>
      </c>
      <c r="E277" t="s">
        <v>310</v>
      </c>
      <c r="F277" t="s">
        <v>311</v>
      </c>
      <c r="G277" t="str">
        <f>VLOOKUP(B277,[1]成员列表!$A:$D,4,0)</f>
        <v>业务代表</v>
      </c>
      <c r="H277" t="str">
        <f>VLOOKUP(B277,[5]人事档案!$B$1:$C$65536,2,0)</f>
        <v>男</v>
      </c>
      <c r="I277" t="str">
        <f>VLOOKUP(B277,[7]人事档案!$B$1:$D$65536,3,0)</f>
        <v>	430481199405202577</v>
      </c>
      <c r="J277" t="str">
        <f>VLOOKUP(B277,[1]成员列表!$A:$G,7,0)</f>
        <v>18820178923</v>
      </c>
      <c r="K277" t="s">
        <v>14</v>
      </c>
    </row>
    <row r="278" spans="1:11">
      <c r="A278">
        <v>277</v>
      </c>
      <c r="B278" t="s">
        <v>319</v>
      </c>
      <c r="C278" t="s">
        <v>310</v>
      </c>
      <c r="D278" t="s">
        <v>310</v>
      </c>
      <c r="E278" t="s">
        <v>310</v>
      </c>
      <c r="F278" t="s">
        <v>311</v>
      </c>
      <c r="G278" t="str">
        <f>VLOOKUP(B278,[1]成员列表!$A:$D,4,0)</f>
        <v>业务代表</v>
      </c>
      <c r="H278" t="str">
        <f>VLOOKUP(B278,[5]人事档案!$B$1:$C$65536,2,0)</f>
        <v>男</v>
      </c>
      <c r="I278" t="str">
        <f>VLOOKUP(B278,[7]人事档案!$B$1:$D$65536,3,0)</f>
        <v>	441224199710243214</v>
      </c>
      <c r="J278" t="str">
        <f>VLOOKUP(B278,[1]成员列表!$A:$G,7,0)</f>
        <v>13450187889</v>
      </c>
      <c r="K278" t="s">
        <v>14</v>
      </c>
    </row>
    <row r="279" spans="1:11">
      <c r="A279">
        <v>278</v>
      </c>
      <c r="B279" t="s">
        <v>320</v>
      </c>
      <c r="C279" t="s">
        <v>310</v>
      </c>
      <c r="D279" t="s">
        <v>310</v>
      </c>
      <c r="E279" t="s">
        <v>310</v>
      </c>
      <c r="F279" t="s">
        <v>311</v>
      </c>
      <c r="G279" t="str">
        <f>VLOOKUP(B279,[1]成员列表!$A:$D,4,0)</f>
        <v>业务主管</v>
      </c>
      <c r="H279" t="str">
        <f>VLOOKUP(B279,[5]人事档案!$B$1:$C$65536,2,0)</f>
        <v>男</v>
      </c>
      <c r="I279" t="str">
        <f>VLOOKUP(B279,[7]人事档案!$B$1:$D$65536,3,0)</f>
        <v>	44080319940920243X</v>
      </c>
      <c r="J279" t="str">
        <f>VLOOKUP(B279,[1]成员列表!$A:$G,7,0)</f>
        <v>13058520203</v>
      </c>
      <c r="K279" t="s">
        <v>14</v>
      </c>
    </row>
    <row r="280" spans="1:11">
      <c r="A280">
        <v>279</v>
      </c>
      <c r="B280" t="s">
        <v>321</v>
      </c>
      <c r="C280" t="s">
        <v>310</v>
      </c>
      <c r="D280" t="s">
        <v>310</v>
      </c>
      <c r="E280" t="s">
        <v>310</v>
      </c>
      <c r="F280" t="s">
        <v>322</v>
      </c>
      <c r="G280" t="str">
        <f>VLOOKUP(B280,[1]成员列表!$A:$D,4,0)</f>
        <v>业务代表</v>
      </c>
      <c r="H280" t="str">
        <f>VLOOKUP(B280,[5]人事档案!$B$1:$C$65536,2,0)</f>
        <v>女</v>
      </c>
      <c r="I280" t="str">
        <f>VLOOKUP(B280,[7]人事档案!$B$1:$D$65536,3,0)</f>
        <v>	440924197406035865</v>
      </c>
      <c r="J280" t="str">
        <f>VLOOKUP(B280,[1]成员列表!$A:$G,7,0)</f>
        <v>13712806693</v>
      </c>
      <c r="K280" t="s">
        <v>14</v>
      </c>
    </row>
    <row r="281" spans="1:11">
      <c r="A281">
        <v>280</v>
      </c>
      <c r="B281" t="s">
        <v>323</v>
      </c>
      <c r="C281" t="s">
        <v>310</v>
      </c>
      <c r="D281" t="s">
        <v>310</v>
      </c>
      <c r="E281" t="s">
        <v>310</v>
      </c>
      <c r="F281" t="s">
        <v>322</v>
      </c>
      <c r="G281" t="str">
        <f>VLOOKUP(B281,[1]成员列表!$A:$D,4,0)</f>
        <v>市场部主管</v>
      </c>
      <c r="H281" t="str">
        <f>VLOOKUP(B281,[5]人事档案!$B$1:$C$65536,2,0)</f>
        <v>女</v>
      </c>
      <c r="I281" t="str">
        <f>VLOOKUP(B281,[7]人事档案!$B$1:$D$65536,3,0)</f>
        <v>	441900198808152786</v>
      </c>
      <c r="J281" t="str">
        <f>VLOOKUP(B281,[1]成员列表!$A:$G,7,0)</f>
        <v>15814337652</v>
      </c>
      <c r="K281" t="s">
        <v>14</v>
      </c>
    </row>
    <row r="282" spans="1:11">
      <c r="A282">
        <v>281</v>
      </c>
      <c r="B282" t="s">
        <v>324</v>
      </c>
      <c r="C282" t="s">
        <v>310</v>
      </c>
      <c r="D282" t="s">
        <v>310</v>
      </c>
      <c r="E282" t="s">
        <v>310</v>
      </c>
      <c r="F282" t="s">
        <v>322</v>
      </c>
      <c r="G282" t="str">
        <f>VLOOKUP(B282,[1]成员列表!$A:$D,4,0)</f>
        <v>业务代表</v>
      </c>
      <c r="H282" t="str">
        <f>VLOOKUP(B282,[5]人事档案!$B$1:$C$65536,2,0)</f>
        <v>女</v>
      </c>
      <c r="I282" t="str">
        <f>VLOOKUP(B282,[7]人事档案!$B$1:$D$65536,3,0)</f>
        <v>	441625199801031629</v>
      </c>
      <c r="J282" t="str">
        <f>VLOOKUP(B282,[1]成员列表!$A:$G,7,0)</f>
        <v>18566501039</v>
      </c>
      <c r="K282" t="s">
        <v>14</v>
      </c>
    </row>
    <row r="283" spans="1:11">
      <c r="A283">
        <v>282</v>
      </c>
      <c r="B283" t="s">
        <v>325</v>
      </c>
      <c r="C283" t="s">
        <v>310</v>
      </c>
      <c r="D283" t="s">
        <v>310</v>
      </c>
      <c r="E283" t="s">
        <v>310</v>
      </c>
      <c r="F283" t="s">
        <v>310</v>
      </c>
      <c r="G283" t="str">
        <f>VLOOKUP(B283,[1]成员列表!$A:$D,4,0)</f>
        <v>经理</v>
      </c>
      <c r="H283" t="str">
        <f>VLOOKUP(B283,[5]人事档案!$B$1:$C$65536,2,0)</f>
        <v>男</v>
      </c>
      <c r="I283" t="str">
        <f>VLOOKUP(B283,[7]人事档案!$B$1:$D$65536,3,0)</f>
        <v>	420902198708202297</v>
      </c>
      <c r="J283" t="str">
        <f>VLOOKUP(B283,[1]成员列表!$A:$G,7,0)</f>
        <v>13728739343</v>
      </c>
      <c r="K283" t="s">
        <v>14</v>
      </c>
    </row>
  </sheetData>
  <autoFilter xmlns:etc="http://www.wps.cn/officeDocument/2017/etCustomData" ref="A1:L283" etc:filterBottomFollowUsedRange="0">
    <extLst/>
  </autoFilter>
  <conditionalFormatting sqref="I32">
    <cfRule type="duplicateValues" dxfId="0" priority="3"/>
  </conditionalFormatting>
  <conditionalFormatting sqref="I33">
    <cfRule type="duplicateValues" dxfId="0" priority="2"/>
  </conditionalFormatting>
  <conditionalFormatting sqref="I34">
    <cfRule type="duplicateValues" dxfId="0" priority="1"/>
  </conditionalFormatting>
  <conditionalFormatting sqref="I250">
    <cfRule type="duplicateValues" dxfId="0" priority="5"/>
  </conditionalFormatting>
  <conditionalFormatting sqref="I18:I31 I6:I7 I250:I262">
    <cfRule type="duplicateValues" dxfId="0" priority="4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Run</cp:lastModifiedBy>
  <dcterms:created xsi:type="dcterms:W3CDTF">2025-01-02T06:10:00Z</dcterms:created>
  <dcterms:modified xsi:type="dcterms:W3CDTF">2025-02-10T07:53:46Z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84ED5F6E8D0B4E6E93EC03366E1AAEBB_13</vt:lpwstr>
  </property>
  <property fmtid="{D5CDD505-2E9C-101B-9397-08002B2CF9AE}" pid="3" name="KSOProductBuildVer">
    <vt:lpwstr>2052-12.1.0.19770</vt:lpwstr>
  </property>
</Properties>
</file>