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37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5" i="1"/>
  <c r="H43"/>
  <c r="D34"/>
  <c r="H42"/>
  <c r="H41"/>
  <c r="H40"/>
  <c r="H35"/>
  <c r="H34"/>
  <c r="H33"/>
  <c r="H32"/>
  <c r="G29"/>
  <c r="G28"/>
  <c r="G27"/>
  <c r="G26"/>
  <c r="B29"/>
  <c r="B28"/>
  <c r="B27"/>
  <c r="B26"/>
</calcChain>
</file>

<file path=xl/sharedStrings.xml><?xml version="1.0" encoding="utf-8"?>
<sst xmlns="http://schemas.openxmlformats.org/spreadsheetml/2006/main" count="97" uniqueCount="45">
  <si>
    <t>Percentage of White People Killed by a Black Person</t>
    <phoneticPr fontId="1" type="noConversion"/>
  </si>
  <si>
    <t>Percentage of Black People Killed by a White Person</t>
    <phoneticPr fontId="1" type="noConversion"/>
  </si>
  <si>
    <t>Whites killed by blacks</t>
    <phoneticPr fontId="1" type="noConversion"/>
  </si>
  <si>
    <t>Blacks killed by Whites</t>
    <phoneticPr fontId="1" type="noConversion"/>
  </si>
  <si>
    <t>Blacks killed by Blacks</t>
    <phoneticPr fontId="1" type="noConversion"/>
  </si>
  <si>
    <t>Whites Killed by Whites</t>
    <phoneticPr fontId="1" type="noConversion"/>
  </si>
  <si>
    <t>Milos Chart</t>
    <phoneticPr fontId="1" type="noConversion"/>
  </si>
  <si>
    <t>Per 1 Million of the Victims Population</t>
    <phoneticPr fontId="1" type="noConversion"/>
  </si>
  <si>
    <t>Race of victim</t>
  </si>
  <si>
    <t>Total</t>
  </si>
  <si>
    <t>Race of offender</t>
  </si>
  <si>
    <t>Sex of offender</t>
  </si>
  <si>
    <r>
      <t>Ethnicity of offender</t>
    </r>
    <r>
      <rPr>
        <b/>
        <sz val="9"/>
        <color indexed="63"/>
        <rFont val="Arial"/>
      </rPr>
      <t>1</t>
    </r>
  </si>
  <si>
    <t>White</t>
  </si>
  <si>
    <t>Black or</t>
  </si>
  <si>
    <t>African</t>
  </si>
  <si>
    <t>American</t>
  </si>
  <si>
    <r>
      <t>Other</t>
    </r>
    <r>
      <rPr>
        <b/>
        <sz val="9"/>
        <color indexed="63"/>
        <rFont val="Arial"/>
      </rPr>
      <t>1</t>
    </r>
  </si>
  <si>
    <t>Unknown</t>
  </si>
  <si>
    <t>Male</t>
  </si>
  <si>
    <t>Female</t>
  </si>
  <si>
    <t>Hispanic</t>
  </si>
  <si>
    <t>or Latino</t>
  </si>
  <si>
    <t>Not</t>
  </si>
  <si>
    <t>Black or African American</t>
  </si>
  <si>
    <r>
      <t>Other race</t>
    </r>
    <r>
      <rPr>
        <b/>
        <sz val="9"/>
        <color indexed="63"/>
        <rFont val="Arial"/>
      </rPr>
      <t>2</t>
    </r>
  </si>
  <si>
    <t>Unknown race</t>
  </si>
  <si>
    <t>Sex of victim</t>
  </si>
  <si>
    <r>
      <t>Ethnicity of offender</t>
    </r>
    <r>
      <rPr>
        <sz val="9"/>
        <color indexed="63"/>
        <rFont val="Arial"/>
      </rPr>
      <t>1</t>
    </r>
  </si>
  <si>
    <r>
      <t>Other</t>
    </r>
    <r>
      <rPr>
        <sz val="9"/>
        <color indexed="63"/>
        <rFont val="Arial"/>
      </rPr>
      <t>1</t>
    </r>
  </si>
  <si>
    <t>Unknown sex</t>
  </si>
  <si>
    <t>Ethnicity of victim</t>
  </si>
  <si>
    <t>Hispanic or Latino</t>
  </si>
  <si>
    <t>Not Hispanic or Latino</t>
  </si>
  <si>
    <t>Percentage of Whites Killed by Whites</t>
    <phoneticPr fontId="1" type="noConversion"/>
  </si>
  <si>
    <t>Percentage of Whites Killed by Blacks</t>
    <phoneticPr fontId="1" type="noConversion"/>
  </si>
  <si>
    <t>Percentage of Blacks Killed by Blacks</t>
    <phoneticPr fontId="1" type="noConversion"/>
  </si>
  <si>
    <t>Percentage of Blacks Killed by Whites</t>
    <phoneticPr fontId="1" type="noConversion"/>
  </si>
  <si>
    <t>Total Population of the US</t>
    <phoneticPr fontId="1" type="noConversion"/>
  </si>
  <si>
    <t>Black Population of the US</t>
    <phoneticPr fontId="1" type="noConversion"/>
  </si>
  <si>
    <t>White Population of the US</t>
    <phoneticPr fontId="1" type="noConversion"/>
  </si>
  <si>
    <t>Percentage of Blacks who killed a White</t>
    <phoneticPr fontId="1" type="noConversion"/>
  </si>
  <si>
    <t>Percentage of Whites who killed a Black</t>
    <phoneticPr fontId="1" type="noConversion"/>
  </si>
  <si>
    <t>Population Per 1,000,000</t>
    <phoneticPr fontId="1" type="noConversion"/>
  </si>
  <si>
    <t>Crimes Per 1,000,000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</si>
</sst>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b/>
      <sz val="12"/>
      <color indexed="63"/>
      <name val="Arial"/>
    </font>
    <font>
      <b/>
      <sz val="14"/>
      <color indexed="8"/>
      <name val="Arial"/>
    </font>
    <font>
      <b/>
      <sz val="9"/>
      <color indexed="63"/>
      <name val="Arial"/>
    </font>
    <font>
      <sz val="12"/>
      <color indexed="63"/>
      <name val="Arial"/>
    </font>
    <font>
      <sz val="9"/>
      <color indexed="6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5" xfId="0" applyFont="1" applyFill="1" applyBorder="1" applyAlignment="1">
      <alignment horizontal="left" wrapText="1"/>
    </xf>
    <xf numFmtId="3" fontId="5" fillId="3" borderId="5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Murder Rates by Race as a Percentage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White Vs White Murder as a Percentage</c:v>
          </c:tx>
          <c:cat>
            <c:strRef>
              <c:f>Sheet1!$C$26:$C$29</c:f>
              <c:strCache>
                <c:ptCount val="4"/>
                <c:pt idx="0">
                  <c:v>Percentage of Whites Killed by Whites</c:v>
                </c:pt>
                <c:pt idx="1">
                  <c:v>Percentage of Whites Killed by Blacks</c:v>
                </c:pt>
                <c:pt idx="2">
                  <c:v>Percentage of Blacks Killed by Blacks</c:v>
                </c:pt>
                <c:pt idx="3">
                  <c:v>Percentage of Blacks Killed by Whites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84.0</c:v>
                </c:pt>
                <c:pt idx="1">
                  <c:v>14.0</c:v>
                </c:pt>
                <c:pt idx="2">
                  <c:v>90.0</c:v>
                </c:pt>
                <c:pt idx="3">
                  <c:v>8.0</c:v>
                </c:pt>
              </c:numCache>
            </c:numRef>
          </c:val>
        </c:ser>
        <c:axId val="306258760"/>
        <c:axId val="306261784"/>
      </c:barChart>
      <c:catAx>
        <c:axId val="306258760"/>
        <c:scaling>
          <c:orientation val="minMax"/>
        </c:scaling>
        <c:axPos val="b"/>
        <c:tickLblPos val="nextTo"/>
        <c:crossAx val="306261784"/>
        <c:crosses val="autoZero"/>
        <c:auto val="1"/>
        <c:lblAlgn val="ctr"/>
        <c:lblOffset val="100"/>
      </c:catAx>
      <c:valAx>
        <c:axId val="306261784"/>
        <c:scaling>
          <c:orientation val="minMax"/>
        </c:scaling>
        <c:axPos val="l"/>
        <c:majorGridlines/>
        <c:numFmt formatCode="General" sourceLinked="1"/>
        <c:tickLblPos val="nextTo"/>
        <c:crossAx val="30625876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Murder of Blacks &amp; Whites in the US in 2013    (Per 1,000,000 members of the Offenders Race race) </c:v>
          </c:tx>
          <c:cat>
            <c:strRef>
              <c:f>Sheet1!$F$26:$F$29</c:f>
              <c:strCache>
                <c:ptCount val="4"/>
                <c:pt idx="0">
                  <c:v>Percentage of Blacks who killed a White</c:v>
                </c:pt>
                <c:pt idx="1">
                  <c:v>Percentage of Whites who killed a Black</c:v>
                </c:pt>
                <c:pt idx="2">
                  <c:v>Percentage of White People Killed by a Black Person</c:v>
                </c:pt>
                <c:pt idx="3">
                  <c:v>Percentage of Black People Killed by a White Person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9.73328815247269E-6</c:v>
                </c:pt>
                <c:pt idx="1">
                  <c:v>8.1803875701426E-7</c:v>
                </c:pt>
                <c:pt idx="2">
                  <c:v>1.08595727055491E-5</c:v>
                </c:pt>
                <c:pt idx="3">
                  <c:v>4.49777863280523E-6</c:v>
                </c:pt>
              </c:numCache>
            </c:numRef>
          </c:val>
        </c:ser>
        <c:axId val="306317496"/>
        <c:axId val="306320520"/>
      </c:barChart>
      <c:catAx>
        <c:axId val="306317496"/>
        <c:scaling>
          <c:orientation val="minMax"/>
        </c:scaling>
        <c:axPos val="b"/>
        <c:tickLblPos val="nextTo"/>
        <c:crossAx val="306320520"/>
        <c:crosses val="autoZero"/>
        <c:auto val="1"/>
        <c:lblAlgn val="ctr"/>
        <c:lblOffset val="100"/>
      </c:catAx>
      <c:valAx>
        <c:axId val="306320520"/>
        <c:scaling>
          <c:orientation val="minMax"/>
        </c:scaling>
        <c:axPos val="l"/>
        <c:majorGridlines/>
        <c:numFmt formatCode="General" sourceLinked="1"/>
        <c:tickLblPos val="nextTo"/>
        <c:crossAx val="306317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Murder of Blacks &amp; Whites in the US in 2013  </a:t>
            </a:r>
          </a:p>
          <a:p>
            <a:pPr>
              <a:defRPr/>
            </a:pPr>
            <a:r>
              <a:rPr lang="en-US"/>
              <a:t> (Per 1,000,000 members of the victims race)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Murder of Blacks &amp; Whites in the US in 2013 (Per 1,000,000 members of the victims race)</c:v>
          </c:tx>
          <c:dLbls>
            <c:showVal val="1"/>
          </c:dLbls>
          <c:cat>
            <c:strRef>
              <c:f>Sheet1!$G$40:$G$43</c:f>
              <c:strCache>
                <c:ptCount val="4"/>
                <c:pt idx="0">
                  <c:v>Whites killed by blacks</c:v>
                </c:pt>
                <c:pt idx="1">
                  <c:v>Blacks killed by Whites</c:v>
                </c:pt>
                <c:pt idx="2">
                  <c:v>Whites Killed by Whites</c:v>
                </c:pt>
                <c:pt idx="3">
                  <c:v>Blacks killed by Blacks</c:v>
                </c:pt>
              </c:strCache>
            </c:strRef>
          </c:cat>
          <c:val>
            <c:numRef>
              <c:f>Sheet1!$H$40:$H$43</c:f>
              <c:numCache>
                <c:formatCode>General</c:formatCode>
                <c:ptCount val="4"/>
                <c:pt idx="0">
                  <c:v>1.770253183168426</c:v>
                </c:pt>
                <c:pt idx="1">
                  <c:v>4.497778632805231</c:v>
                </c:pt>
                <c:pt idx="2">
                  <c:v>10.8595727055491</c:v>
                </c:pt>
                <c:pt idx="3">
                  <c:v>53.42599487115208</c:v>
                </c:pt>
              </c:numCache>
            </c:numRef>
          </c:val>
        </c:ser>
        <c:axId val="306353032"/>
        <c:axId val="306343912"/>
      </c:barChart>
      <c:catAx>
        <c:axId val="306353032"/>
        <c:scaling>
          <c:orientation val="minMax"/>
        </c:scaling>
        <c:axPos val="b"/>
        <c:tickLblPos val="nextTo"/>
        <c:crossAx val="306343912"/>
        <c:crosses val="autoZero"/>
        <c:auto val="1"/>
        <c:lblAlgn val="ctr"/>
        <c:lblOffset val="100"/>
      </c:catAx>
      <c:valAx>
        <c:axId val="306343912"/>
        <c:scaling>
          <c:orientation val="minMax"/>
        </c:scaling>
        <c:axPos val="l"/>
        <c:majorGridlines/>
        <c:numFmt formatCode="General" sourceLinked="1"/>
        <c:tickLblPos val="nextTo"/>
        <c:crossAx val="3063530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5</xdr:row>
      <xdr:rowOff>457200</xdr:rowOff>
    </xdr:from>
    <xdr:to>
      <xdr:col>17</xdr:col>
      <xdr:colOff>622300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25</xdr:row>
      <xdr:rowOff>165100</xdr:rowOff>
    </xdr:from>
    <xdr:to>
      <xdr:col>12</xdr:col>
      <xdr:colOff>939800</xdr:colOff>
      <xdr:row>28</xdr:row>
      <xdr:rowOff>762000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31</xdr:row>
      <xdr:rowOff>381000</xdr:rowOff>
    </xdr:from>
    <xdr:to>
      <xdr:col>15</xdr:col>
      <xdr:colOff>330200</xdr:colOff>
      <xdr:row>48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abSelected="1" workbookViewId="0">
      <selection activeCell="A9" sqref="A9:A12"/>
    </sheetView>
  </sheetViews>
  <sheetFormatPr baseColWidth="10" defaultRowHeight="13"/>
  <cols>
    <col min="1" max="6" width="10.7109375" style="12"/>
    <col min="7" max="7" width="15.140625" style="12" customWidth="1"/>
    <col min="8" max="16384" width="10.7109375" style="12"/>
  </cols>
  <sheetData>
    <row r="1" spans="1:12" ht="18" thickBot="1">
      <c r="A1" s="14" t="s">
        <v>8</v>
      </c>
      <c r="B1" s="42" t="s">
        <v>9</v>
      </c>
      <c r="C1" s="44" t="s">
        <v>10</v>
      </c>
      <c r="D1" s="45"/>
      <c r="E1" s="45"/>
      <c r="F1" s="45"/>
      <c r="G1" s="46" t="s">
        <v>11</v>
      </c>
      <c r="H1" s="47"/>
      <c r="I1" s="48"/>
      <c r="J1" s="44" t="s">
        <v>12</v>
      </c>
      <c r="K1" s="45"/>
      <c r="L1" s="45"/>
    </row>
    <row r="2" spans="1:12" ht="15">
      <c r="A2" s="15"/>
      <c r="B2" s="42"/>
      <c r="C2" s="14" t="s">
        <v>13</v>
      </c>
      <c r="D2" s="7" t="s">
        <v>14</v>
      </c>
      <c r="E2" s="14" t="s">
        <v>17</v>
      </c>
      <c r="F2" s="17" t="s">
        <v>18</v>
      </c>
      <c r="G2" s="20" t="s">
        <v>19</v>
      </c>
      <c r="H2" s="20" t="s">
        <v>20</v>
      </c>
      <c r="I2" s="20" t="s">
        <v>18</v>
      </c>
      <c r="J2" s="7" t="s">
        <v>21</v>
      </c>
      <c r="K2" s="7" t="s">
        <v>23</v>
      </c>
      <c r="L2" s="17" t="s">
        <v>18</v>
      </c>
    </row>
    <row r="3" spans="1:12" ht="15">
      <c r="A3" s="15"/>
      <c r="B3" s="42"/>
      <c r="C3" s="15"/>
      <c r="D3" s="8" t="s">
        <v>15</v>
      </c>
      <c r="E3" s="15"/>
      <c r="F3" s="18"/>
      <c r="G3" s="21"/>
      <c r="H3" s="21"/>
      <c r="I3" s="21"/>
      <c r="J3" s="8" t="s">
        <v>22</v>
      </c>
      <c r="K3" s="8" t="s">
        <v>21</v>
      </c>
      <c r="L3" s="18"/>
    </row>
    <row r="4" spans="1:12" ht="16" thickBot="1">
      <c r="A4" s="16"/>
      <c r="B4" s="43"/>
      <c r="C4" s="16"/>
      <c r="D4" s="9" t="s">
        <v>16</v>
      </c>
      <c r="E4" s="16"/>
      <c r="F4" s="19"/>
      <c r="G4" s="22"/>
      <c r="H4" s="22"/>
      <c r="I4" s="22"/>
      <c r="J4" s="9"/>
      <c r="K4" s="9" t="s">
        <v>22</v>
      </c>
      <c r="L4" s="19"/>
    </row>
    <row r="5" spans="1:12" ht="16" thickBot="1">
      <c r="A5" s="1" t="s">
        <v>13</v>
      </c>
      <c r="B5" s="2">
        <v>3005</v>
      </c>
      <c r="C5" s="3">
        <v>2509</v>
      </c>
      <c r="D5" s="10">
        <v>409</v>
      </c>
      <c r="E5" s="10">
        <v>49</v>
      </c>
      <c r="F5" s="10">
        <v>38</v>
      </c>
      <c r="G5" s="2">
        <v>2661</v>
      </c>
      <c r="H5" s="4">
        <v>306</v>
      </c>
      <c r="I5" s="4">
        <v>38</v>
      </c>
      <c r="J5" s="10">
        <v>532</v>
      </c>
      <c r="K5" s="10">
        <v>945</v>
      </c>
      <c r="L5" s="3">
        <v>1528</v>
      </c>
    </row>
    <row r="6" spans="1:12" ht="46" thickBot="1">
      <c r="A6" s="1" t="s">
        <v>24</v>
      </c>
      <c r="B6" s="2">
        <v>2491</v>
      </c>
      <c r="C6" s="10">
        <v>189</v>
      </c>
      <c r="D6" s="3">
        <v>2245</v>
      </c>
      <c r="E6" s="10">
        <v>20</v>
      </c>
      <c r="F6" s="10">
        <v>37</v>
      </c>
      <c r="G6" s="2">
        <v>2217</v>
      </c>
      <c r="H6" s="4">
        <v>237</v>
      </c>
      <c r="I6" s="4">
        <v>37</v>
      </c>
      <c r="J6" s="10">
        <v>76</v>
      </c>
      <c r="K6" s="10">
        <v>807</v>
      </c>
      <c r="L6" s="3">
        <v>1608</v>
      </c>
    </row>
    <row r="7" spans="1:12" ht="16" thickBot="1">
      <c r="A7" s="1" t="s">
        <v>25</v>
      </c>
      <c r="B7" s="4">
        <v>159</v>
      </c>
      <c r="C7" s="10">
        <v>32</v>
      </c>
      <c r="D7" s="10">
        <v>27</v>
      </c>
      <c r="E7" s="10">
        <v>96</v>
      </c>
      <c r="F7" s="10">
        <v>4</v>
      </c>
      <c r="G7" s="4">
        <v>142</v>
      </c>
      <c r="H7" s="4">
        <v>13</v>
      </c>
      <c r="I7" s="4">
        <v>4</v>
      </c>
      <c r="J7" s="10">
        <v>10</v>
      </c>
      <c r="K7" s="10">
        <v>63</v>
      </c>
      <c r="L7" s="10">
        <v>86</v>
      </c>
    </row>
    <row r="8" spans="1:12" ht="31" thickBot="1">
      <c r="A8" s="1" t="s">
        <v>26</v>
      </c>
      <c r="B8" s="4">
        <v>68</v>
      </c>
      <c r="C8" s="10">
        <v>25</v>
      </c>
      <c r="D8" s="10">
        <v>17</v>
      </c>
      <c r="E8" s="10">
        <v>3</v>
      </c>
      <c r="F8" s="10">
        <v>23</v>
      </c>
      <c r="G8" s="4">
        <v>38</v>
      </c>
      <c r="H8" s="4">
        <v>7</v>
      </c>
      <c r="I8" s="4">
        <v>23</v>
      </c>
      <c r="J8" s="10">
        <v>3</v>
      </c>
      <c r="K8" s="10">
        <v>14</v>
      </c>
      <c r="L8" s="10">
        <v>51</v>
      </c>
    </row>
    <row r="9" spans="1:12" ht="16" thickBot="1">
      <c r="A9" s="23" t="s">
        <v>27</v>
      </c>
      <c r="B9" s="26" t="s">
        <v>9</v>
      </c>
      <c r="C9" s="29" t="s">
        <v>10</v>
      </c>
      <c r="D9" s="30"/>
      <c r="E9" s="30"/>
      <c r="F9" s="30"/>
      <c r="G9" s="31" t="s">
        <v>11</v>
      </c>
      <c r="H9" s="32"/>
      <c r="I9" s="33"/>
      <c r="J9" s="34" t="s">
        <v>28</v>
      </c>
      <c r="K9" s="35"/>
      <c r="L9" s="35"/>
    </row>
    <row r="10" spans="1:12" ht="15">
      <c r="A10" s="24"/>
      <c r="B10" s="27"/>
      <c r="C10" s="23" t="s">
        <v>13</v>
      </c>
      <c r="D10" s="11" t="s">
        <v>14</v>
      </c>
      <c r="E10" s="36" t="s">
        <v>29</v>
      </c>
      <c r="F10" s="39" t="s">
        <v>18</v>
      </c>
      <c r="G10" s="49" t="s">
        <v>19</v>
      </c>
      <c r="H10" s="49" t="s">
        <v>20</v>
      </c>
      <c r="I10" s="49" t="s">
        <v>18</v>
      </c>
      <c r="J10" s="11" t="s">
        <v>21</v>
      </c>
      <c r="K10" s="11" t="s">
        <v>23</v>
      </c>
      <c r="L10" s="39" t="s">
        <v>18</v>
      </c>
    </row>
    <row r="11" spans="1:12" ht="15">
      <c r="A11" s="24"/>
      <c r="B11" s="27"/>
      <c r="C11" s="24"/>
      <c r="D11" s="11" t="s">
        <v>15</v>
      </c>
      <c r="E11" s="37"/>
      <c r="F11" s="40"/>
      <c r="G11" s="50"/>
      <c r="H11" s="50"/>
      <c r="I11" s="50"/>
      <c r="J11" s="11" t="s">
        <v>22</v>
      </c>
      <c r="K11" s="11" t="s">
        <v>21</v>
      </c>
      <c r="L11" s="40"/>
    </row>
    <row r="12" spans="1:12" ht="16" thickBot="1">
      <c r="A12" s="25"/>
      <c r="B12" s="28"/>
      <c r="C12" s="25"/>
      <c r="D12" s="10" t="s">
        <v>16</v>
      </c>
      <c r="E12" s="38"/>
      <c r="F12" s="41"/>
      <c r="G12" s="51"/>
      <c r="H12" s="51"/>
      <c r="I12" s="51"/>
      <c r="J12" s="10"/>
      <c r="K12" s="10" t="s">
        <v>22</v>
      </c>
      <c r="L12" s="41"/>
    </row>
    <row r="13" spans="1:12" ht="16" thickBot="1">
      <c r="A13" s="1" t="s">
        <v>19</v>
      </c>
      <c r="B13" s="2">
        <v>3976</v>
      </c>
      <c r="C13" s="3">
        <v>1739</v>
      </c>
      <c r="D13" s="3">
        <v>2073</v>
      </c>
      <c r="E13" s="10">
        <v>103</v>
      </c>
      <c r="F13" s="10">
        <v>61</v>
      </c>
      <c r="G13" s="2">
        <v>3505</v>
      </c>
      <c r="H13" s="4">
        <v>410</v>
      </c>
      <c r="I13" s="4">
        <v>61</v>
      </c>
      <c r="J13" s="10">
        <v>459</v>
      </c>
      <c r="K13" s="3">
        <v>1253</v>
      </c>
      <c r="L13" s="3">
        <v>2264</v>
      </c>
    </row>
    <row r="14" spans="1:12" ht="16" thickBot="1">
      <c r="A14" s="1" t="s">
        <v>20</v>
      </c>
      <c r="B14" s="2">
        <v>1679</v>
      </c>
      <c r="C14" s="10">
        <v>991</v>
      </c>
      <c r="D14" s="10">
        <v>608</v>
      </c>
      <c r="E14" s="10">
        <v>62</v>
      </c>
      <c r="F14" s="10">
        <v>18</v>
      </c>
      <c r="G14" s="2">
        <v>1515</v>
      </c>
      <c r="H14" s="4">
        <v>146</v>
      </c>
      <c r="I14" s="4">
        <v>18</v>
      </c>
      <c r="J14" s="10">
        <v>159</v>
      </c>
      <c r="K14" s="10">
        <v>562</v>
      </c>
      <c r="L14" s="10">
        <v>958</v>
      </c>
    </row>
    <row r="15" spans="1:12" ht="31" thickBot="1">
      <c r="A15" s="1" t="s">
        <v>30</v>
      </c>
      <c r="B15" s="4">
        <v>68</v>
      </c>
      <c r="C15" s="10">
        <v>25</v>
      </c>
      <c r="D15" s="10">
        <v>17</v>
      </c>
      <c r="E15" s="10">
        <v>3</v>
      </c>
      <c r="F15" s="10">
        <v>23</v>
      </c>
      <c r="G15" s="4">
        <v>38</v>
      </c>
      <c r="H15" s="4">
        <v>7</v>
      </c>
      <c r="I15" s="4">
        <v>23</v>
      </c>
      <c r="J15" s="10">
        <v>3</v>
      </c>
      <c r="K15" s="10">
        <v>14</v>
      </c>
      <c r="L15" s="10">
        <v>51</v>
      </c>
    </row>
    <row r="16" spans="1:12" ht="16" thickBot="1">
      <c r="A16" s="23" t="s">
        <v>31</v>
      </c>
      <c r="B16" s="26" t="s">
        <v>9</v>
      </c>
      <c r="C16" s="29" t="s">
        <v>10</v>
      </c>
      <c r="D16" s="30"/>
      <c r="E16" s="30"/>
      <c r="F16" s="30"/>
      <c r="G16" s="31" t="s">
        <v>11</v>
      </c>
      <c r="H16" s="32"/>
      <c r="I16" s="33"/>
      <c r="J16" s="34" t="s">
        <v>28</v>
      </c>
      <c r="K16" s="35"/>
      <c r="L16" s="35"/>
    </row>
    <row r="17" spans="1:12" ht="15">
      <c r="A17" s="24"/>
      <c r="B17" s="27"/>
      <c r="C17" s="23" t="s">
        <v>13</v>
      </c>
      <c r="D17" s="11" t="s">
        <v>14</v>
      </c>
      <c r="E17" s="36" t="s">
        <v>29</v>
      </c>
      <c r="F17" s="39" t="s">
        <v>18</v>
      </c>
      <c r="G17" s="49" t="s">
        <v>19</v>
      </c>
      <c r="H17" s="49" t="s">
        <v>20</v>
      </c>
      <c r="I17" s="49" t="s">
        <v>18</v>
      </c>
      <c r="J17" s="11" t="s">
        <v>21</v>
      </c>
      <c r="K17" s="11" t="s">
        <v>23</v>
      </c>
      <c r="L17" s="39" t="s">
        <v>18</v>
      </c>
    </row>
    <row r="18" spans="1:12" ht="15">
      <c r="A18" s="24"/>
      <c r="B18" s="27"/>
      <c r="C18" s="24"/>
      <c r="D18" s="11" t="s">
        <v>15</v>
      </c>
      <c r="E18" s="37"/>
      <c r="F18" s="40"/>
      <c r="G18" s="50"/>
      <c r="H18" s="50"/>
      <c r="I18" s="50"/>
      <c r="J18" s="11" t="s">
        <v>22</v>
      </c>
      <c r="K18" s="11" t="s">
        <v>21</v>
      </c>
      <c r="L18" s="40"/>
    </row>
    <row r="19" spans="1:12" ht="16" thickBot="1">
      <c r="A19" s="25"/>
      <c r="B19" s="28"/>
      <c r="C19" s="25"/>
      <c r="D19" s="10" t="s">
        <v>16</v>
      </c>
      <c r="E19" s="38"/>
      <c r="F19" s="41"/>
      <c r="G19" s="51"/>
      <c r="H19" s="51"/>
      <c r="I19" s="51"/>
      <c r="J19" s="10"/>
      <c r="K19" s="10" t="s">
        <v>22</v>
      </c>
      <c r="L19" s="41"/>
    </row>
    <row r="20" spans="1:12" ht="31" thickBot="1">
      <c r="A20" s="1" t="s">
        <v>32</v>
      </c>
      <c r="B20" s="5">
        <v>588</v>
      </c>
      <c r="C20" s="6">
        <v>486</v>
      </c>
      <c r="D20" s="6">
        <v>87</v>
      </c>
      <c r="E20" s="6">
        <v>10</v>
      </c>
      <c r="F20" s="6">
        <v>5</v>
      </c>
      <c r="G20" s="5">
        <v>542</v>
      </c>
      <c r="H20" s="5">
        <v>41</v>
      </c>
      <c r="I20" s="5">
        <v>5</v>
      </c>
      <c r="J20" s="6">
        <v>439</v>
      </c>
      <c r="K20" s="6">
        <v>123</v>
      </c>
      <c r="L20" s="6">
        <v>26</v>
      </c>
    </row>
    <row r="21" spans="1:12" ht="46" thickBot="1">
      <c r="A21" s="1" t="s">
        <v>33</v>
      </c>
      <c r="B21" s="2">
        <v>1891</v>
      </c>
      <c r="C21" s="10">
        <v>877</v>
      </c>
      <c r="D21" s="10">
        <v>928</v>
      </c>
      <c r="E21" s="10">
        <v>69</v>
      </c>
      <c r="F21" s="10">
        <v>17</v>
      </c>
      <c r="G21" s="2">
        <v>1708</v>
      </c>
      <c r="H21" s="4">
        <v>166</v>
      </c>
      <c r="I21" s="4">
        <v>17</v>
      </c>
      <c r="J21" s="10">
        <v>151</v>
      </c>
      <c r="K21" s="3">
        <v>1671</v>
      </c>
      <c r="L21" s="10">
        <v>69</v>
      </c>
    </row>
    <row r="22" spans="1:12" ht="16" thickBot="1">
      <c r="A22" s="1" t="s">
        <v>18</v>
      </c>
      <c r="B22" s="2">
        <v>3244</v>
      </c>
      <c r="C22" s="3">
        <v>1392</v>
      </c>
      <c r="D22" s="3">
        <v>1683</v>
      </c>
      <c r="E22" s="10">
        <v>89</v>
      </c>
      <c r="F22" s="10">
        <v>80</v>
      </c>
      <c r="G22" s="2">
        <v>2808</v>
      </c>
      <c r="H22" s="4">
        <v>356</v>
      </c>
      <c r="I22" s="4">
        <v>80</v>
      </c>
      <c r="J22" s="10">
        <v>31</v>
      </c>
      <c r="K22" s="10">
        <v>35</v>
      </c>
      <c r="L22" s="3">
        <v>3178</v>
      </c>
    </row>
    <row r="26" spans="1:12" ht="52">
      <c r="A26" s="12" t="s">
        <v>34</v>
      </c>
      <c r="B26" s="12">
        <f>C5/B5</f>
        <v>0.83494176372712148</v>
      </c>
      <c r="C26" s="12" t="s">
        <v>34</v>
      </c>
      <c r="D26" s="12">
        <v>84</v>
      </c>
      <c r="F26" s="12" t="s">
        <v>41</v>
      </c>
      <c r="G26" s="12">
        <f>D5/B35</f>
        <v>9.7332881524726959E-6</v>
      </c>
    </row>
    <row r="27" spans="1:12" ht="52">
      <c r="A27" s="12" t="s">
        <v>35</v>
      </c>
      <c r="B27" s="12">
        <f>D5/B5</f>
        <v>0.13610648918469218</v>
      </c>
      <c r="C27" s="12" t="s">
        <v>35</v>
      </c>
      <c r="D27" s="12">
        <v>14</v>
      </c>
      <c r="F27" s="12" t="s">
        <v>42</v>
      </c>
      <c r="G27" s="12">
        <f>C6/B34</f>
        <v>8.1803875701426036E-7</v>
      </c>
    </row>
    <row r="28" spans="1:12" ht="65">
      <c r="A28" s="12" t="s">
        <v>36</v>
      </c>
      <c r="B28" s="12">
        <f>D6/B6</f>
        <v>0.90124448012846248</v>
      </c>
      <c r="C28" s="12" t="s">
        <v>36</v>
      </c>
      <c r="D28" s="12">
        <v>90</v>
      </c>
      <c r="F28" s="12" t="s">
        <v>0</v>
      </c>
      <c r="G28" s="12">
        <f>C5/B34</f>
        <v>1.0859572705549096E-5</v>
      </c>
    </row>
    <row r="29" spans="1:12" ht="65">
      <c r="A29" s="12" t="s">
        <v>37</v>
      </c>
      <c r="B29" s="12">
        <f>C6/B6</f>
        <v>7.5873143315937377E-2</v>
      </c>
      <c r="C29" s="12" t="s">
        <v>37</v>
      </c>
      <c r="D29" s="12">
        <v>8</v>
      </c>
      <c r="F29" s="12" t="s">
        <v>1</v>
      </c>
      <c r="G29" s="12">
        <f>C6/B35</f>
        <v>4.4977786328052318E-6</v>
      </c>
    </row>
    <row r="31" spans="1:12">
      <c r="G31" s="12" t="s">
        <v>6</v>
      </c>
    </row>
    <row r="32" spans="1:12" ht="39">
      <c r="D32" s="12" t="s">
        <v>43</v>
      </c>
      <c r="E32" s="12" t="s">
        <v>44</v>
      </c>
      <c r="G32" s="12" t="s">
        <v>2</v>
      </c>
      <c r="H32" s="12">
        <f>D5/D35</f>
        <v>9.7332881524726957</v>
      </c>
    </row>
    <row r="33" spans="1:8" ht="39">
      <c r="A33" s="12" t="s">
        <v>38</v>
      </c>
      <c r="B33" s="13">
        <v>308745538</v>
      </c>
      <c r="C33" s="12">
        <v>100</v>
      </c>
      <c r="G33" s="12" t="s">
        <v>3</v>
      </c>
      <c r="H33" s="12">
        <f>C6/D34</f>
        <v>0.81803875701426032</v>
      </c>
    </row>
    <row r="34" spans="1:8" ht="39">
      <c r="A34" s="12" t="s">
        <v>40</v>
      </c>
      <c r="B34" s="13">
        <v>231040398</v>
      </c>
      <c r="C34" s="12">
        <v>74.8</v>
      </c>
      <c r="D34" s="12">
        <f>B34/1000000</f>
        <v>231.04039800000001</v>
      </c>
      <c r="G34" s="12" t="s">
        <v>5</v>
      </c>
      <c r="H34" s="12">
        <f>C5/D34</f>
        <v>10.859572705549096</v>
      </c>
    </row>
    <row r="35" spans="1:8" ht="39">
      <c r="A35" s="12" t="s">
        <v>39</v>
      </c>
      <c r="B35" s="13">
        <v>42020743</v>
      </c>
      <c r="C35" s="12">
        <v>13.6</v>
      </c>
      <c r="D35" s="12">
        <f>B35/1000000</f>
        <v>42.020743000000003</v>
      </c>
      <c r="G35" s="12" t="s">
        <v>4</v>
      </c>
      <c r="H35" s="12">
        <f>D6/D35</f>
        <v>53.425994871152085</v>
      </c>
    </row>
    <row r="39" spans="1:8" ht="26">
      <c r="G39" s="12" t="s">
        <v>7</v>
      </c>
    </row>
    <row r="40" spans="1:8" ht="26">
      <c r="G40" s="12" t="s">
        <v>2</v>
      </c>
      <c r="H40" s="12">
        <f>D5/D34</f>
        <v>1.7702531831684258</v>
      </c>
    </row>
    <row r="41" spans="1:8" ht="26">
      <c r="G41" s="12" t="s">
        <v>3</v>
      </c>
      <c r="H41" s="12">
        <f>C6/D35</f>
        <v>4.4977786328052307</v>
      </c>
    </row>
    <row r="42" spans="1:8" ht="26">
      <c r="G42" s="12" t="s">
        <v>5</v>
      </c>
      <c r="H42" s="12">
        <f>C5/D34</f>
        <v>10.859572705549096</v>
      </c>
    </row>
    <row r="43" spans="1:8" ht="26">
      <c r="G43" s="12" t="s">
        <v>4</v>
      </c>
      <c r="H43" s="12">
        <f>D6/D35</f>
        <v>53.425994871152085</v>
      </c>
    </row>
  </sheetData>
  <mergeCells count="36">
    <mergeCell ref="H10:H12"/>
    <mergeCell ref="I10:I12"/>
    <mergeCell ref="L10:L12"/>
    <mergeCell ref="E17:E19"/>
    <mergeCell ref="F17:F19"/>
    <mergeCell ref="G17:G19"/>
    <mergeCell ref="H17:H19"/>
    <mergeCell ref="I17:I19"/>
    <mergeCell ref="A16:A19"/>
    <mergeCell ref="B16:B19"/>
    <mergeCell ref="C16:F16"/>
    <mergeCell ref="G16:I16"/>
    <mergeCell ref="J16:L16"/>
    <mergeCell ref="C17:C19"/>
    <mergeCell ref="L17:L19"/>
    <mergeCell ref="L2:L4"/>
    <mergeCell ref="A9:A12"/>
    <mergeCell ref="B9:B12"/>
    <mergeCell ref="C9:F9"/>
    <mergeCell ref="G9:I9"/>
    <mergeCell ref="J9:L9"/>
    <mergeCell ref="C10:C12"/>
    <mergeCell ref="E10:E12"/>
    <mergeCell ref="F10:F12"/>
    <mergeCell ref="A1:A4"/>
    <mergeCell ref="B1:B4"/>
    <mergeCell ref="C1:F1"/>
    <mergeCell ref="G1:I1"/>
    <mergeCell ref="J1:L1"/>
    <mergeCell ref="C2:C4"/>
    <mergeCell ref="G10:G12"/>
    <mergeCell ref="E2:E4"/>
    <mergeCell ref="F2:F4"/>
    <mergeCell ref="G2:G4"/>
    <mergeCell ref="H2:H4"/>
    <mergeCell ref="I2:I4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2016-09-24T10:57:47Z</dcterms:created>
  <dcterms:modified xsi:type="dcterms:W3CDTF">2016-10-06T18:25:33Z</dcterms:modified>
</cp:coreProperties>
</file>