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12840" windowHeight="14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1" l="1"/>
  <c r="G20" i="1"/>
  <c r="G21" i="1"/>
  <c r="G22" i="1"/>
  <c r="G23" i="1"/>
  <c r="G24" i="1"/>
  <c r="G25" i="1"/>
  <c r="G26" i="1"/>
  <c r="G27" i="1"/>
  <c r="G28" i="1"/>
  <c r="G29" i="1"/>
  <c r="G30" i="1"/>
  <c r="G31" i="1"/>
  <c r="K10" i="1"/>
  <c r="K5" i="1"/>
  <c r="C29" i="1"/>
  <c r="C25" i="1"/>
  <c r="K2" i="1"/>
  <c r="K3" i="1"/>
  <c r="K4" i="1"/>
  <c r="K6" i="1"/>
  <c r="K7" i="1"/>
  <c r="K8" i="1"/>
  <c r="K9" i="1"/>
  <c r="K11" i="1"/>
  <c r="K12" i="1"/>
  <c r="K13" i="1"/>
  <c r="K14" i="1"/>
  <c r="E19" i="1"/>
  <c r="E20" i="1"/>
  <c r="E21" i="1"/>
  <c r="E22" i="1"/>
  <c r="E23" i="1"/>
  <c r="E24" i="1"/>
  <c r="E25" i="1"/>
  <c r="E26" i="1"/>
  <c r="E27" i="1"/>
  <c r="E28" i="1"/>
  <c r="E29" i="1"/>
  <c r="E30" i="1"/>
  <c r="E18" i="1"/>
  <c r="D31" i="1"/>
  <c r="D19" i="1"/>
  <c r="D20" i="1"/>
  <c r="D21" i="1"/>
  <c r="D22" i="1"/>
  <c r="D23" i="1"/>
  <c r="D24" i="1"/>
  <c r="D25" i="1"/>
  <c r="D26" i="1"/>
  <c r="D27" i="1"/>
  <c r="D28" i="1"/>
  <c r="D29" i="1"/>
  <c r="D30" i="1"/>
  <c r="D18" i="1"/>
  <c r="C19" i="1"/>
  <c r="C20" i="1"/>
  <c r="C21" i="1"/>
  <c r="C22" i="1"/>
  <c r="C23" i="1"/>
  <c r="C24" i="1"/>
  <c r="C26" i="1"/>
  <c r="C27" i="1"/>
  <c r="C28" i="1"/>
  <c r="C30" i="1"/>
  <c r="C18" i="1"/>
  <c r="A19" i="1"/>
  <c r="A20" i="1"/>
  <c r="A21" i="1"/>
  <c r="A22" i="1"/>
  <c r="A23" i="1"/>
  <c r="A24" i="1"/>
  <c r="A25" i="1"/>
  <c r="A26" i="1"/>
  <c r="A27" i="1"/>
  <c r="A28" i="1"/>
  <c r="A29" i="1"/>
  <c r="A30" i="1"/>
  <c r="J15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C9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2" i="1"/>
  <c r="D15" i="1"/>
  <c r="D3" i="1"/>
  <c r="D4" i="1"/>
  <c r="D5" i="1"/>
  <c r="D6" i="1"/>
  <c r="D7" i="1"/>
  <c r="D8" i="1"/>
  <c r="D9" i="1"/>
  <c r="D10" i="1"/>
  <c r="D11" i="1"/>
  <c r="D12" i="1"/>
  <c r="D13" i="1"/>
  <c r="D14" i="1"/>
  <c r="C3" i="1"/>
  <c r="C4" i="1"/>
  <c r="C5" i="1"/>
  <c r="C6" i="1"/>
  <c r="C7" i="1"/>
  <c r="C8" i="1"/>
  <c r="C10" i="1"/>
  <c r="C11" i="1"/>
  <c r="C12" i="1"/>
  <c r="C13" i="1"/>
  <c r="C14" i="1"/>
  <c r="A3" i="1"/>
  <c r="A4" i="1"/>
  <c r="A5" i="1"/>
  <c r="A6" i="1"/>
  <c r="A7" i="1"/>
  <c r="A8" i="1"/>
  <c r="A9" i="1"/>
  <c r="A10" i="1"/>
  <c r="A11" i="1"/>
  <c r="A12" i="1"/>
  <c r="A13" i="1"/>
  <c r="A14" i="1"/>
</calcChain>
</file>

<file path=xl/sharedStrings.xml><?xml version="1.0" encoding="utf-8"?>
<sst xmlns="http://schemas.openxmlformats.org/spreadsheetml/2006/main" count="8" uniqueCount="2">
  <si>
    <t>n</t>
  </si>
  <si>
    <t>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</si>
</sst>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showRuler="0" workbookViewId="0">
      <selection activeCell="H31" sqref="H31"/>
    </sheetView>
  </sheetViews>
  <sheetFormatPr baseColWidth="10" defaultRowHeight="15" x14ac:dyDescent="0"/>
  <sheetData>
    <row r="1" spans="1:11">
      <c r="A1" t="s">
        <v>0</v>
      </c>
      <c r="B1" t="s">
        <v>1</v>
      </c>
      <c r="G1" t="s">
        <v>0</v>
      </c>
      <c r="H1" t="s">
        <v>1</v>
      </c>
    </row>
    <row r="2" spans="1:11">
      <c r="A2">
        <v>16</v>
      </c>
      <c r="B2">
        <v>2.788859</v>
      </c>
      <c r="C2">
        <f xml:space="preserve"> SQRT(A2)</f>
        <v>4</v>
      </c>
      <c r="D2">
        <f>B2/C2</f>
        <v>0.69721474999999999</v>
      </c>
      <c r="E2">
        <f>0.7614 *C2</f>
        <v>3.0455999999999999</v>
      </c>
      <c r="G2">
        <v>16</v>
      </c>
      <c r="H2">
        <v>4.7434620000000001</v>
      </c>
      <c r="I2">
        <f>POWER(G2, 2/3)</f>
        <v>6.3496042078727974</v>
      </c>
      <c r="J2">
        <f>H2/I2</f>
        <v>0.74704845289705446</v>
      </c>
      <c r="K2">
        <f>0.766*I2</f>
        <v>4.8637968232305626</v>
      </c>
    </row>
    <row r="3" spans="1:11">
      <c r="A3">
        <f>A2*2</f>
        <v>32</v>
      </c>
      <c r="B3">
        <v>4.3016319999999997</v>
      </c>
      <c r="C3">
        <f t="shared" ref="C3:C14" si="0" xml:space="preserve"> SQRT(A3)</f>
        <v>5.6568542494923806</v>
      </c>
      <c r="D3">
        <f t="shared" ref="D3:D14" si="1">B3/C3</f>
        <v>0.76042828934226259</v>
      </c>
      <c r="E3">
        <f t="shared" ref="E3:E14" si="2">0.7614 *C3</f>
        <v>4.3071288255634981</v>
      </c>
      <c r="G3">
        <f>G2*2</f>
        <v>32</v>
      </c>
      <c r="H3">
        <v>7.8206850000000001</v>
      </c>
      <c r="I3">
        <f t="shared" ref="I3:I14" si="3">POWER(G3, 2/3)</f>
        <v>10.079368399158986</v>
      </c>
      <c r="J3">
        <f t="shared" ref="J3:J14" si="4">H3/I3</f>
        <v>0.77591022475699489</v>
      </c>
      <c r="K3">
        <f t="shared" ref="K3:K14" si="5">0.766*I3</f>
        <v>7.720796193755783</v>
      </c>
    </row>
    <row r="4" spans="1:11">
      <c r="A4">
        <f t="shared" ref="A4:A14" si="6">A3*2</f>
        <v>64</v>
      </c>
      <c r="B4">
        <v>6.1686820000000004</v>
      </c>
      <c r="C4">
        <f t="shared" si="0"/>
        <v>8</v>
      </c>
      <c r="D4">
        <f t="shared" si="1"/>
        <v>0.77108525000000006</v>
      </c>
      <c r="E4">
        <f t="shared" si="2"/>
        <v>6.0911999999999997</v>
      </c>
      <c r="G4">
        <f t="shared" ref="G4:G14" si="7">G3*2</f>
        <v>64</v>
      </c>
      <c r="H4">
        <v>12.842705</v>
      </c>
      <c r="I4">
        <f t="shared" si="3"/>
        <v>15.999999999999991</v>
      </c>
      <c r="J4">
        <f t="shared" si="4"/>
        <v>0.80266906250000047</v>
      </c>
      <c r="K4">
        <f t="shared" si="5"/>
        <v>12.255999999999993</v>
      </c>
    </row>
    <row r="5" spans="1:11">
      <c r="A5">
        <f t="shared" si="6"/>
        <v>128</v>
      </c>
      <c r="B5">
        <v>8.8843779999999999</v>
      </c>
      <c r="C5">
        <f t="shared" si="0"/>
        <v>11.313708498984761</v>
      </c>
      <c r="D5">
        <f t="shared" si="1"/>
        <v>0.78527549130307206</v>
      </c>
      <c r="E5">
        <f t="shared" si="2"/>
        <v>8.6142576511269962</v>
      </c>
      <c r="G5">
        <f t="shared" si="7"/>
        <v>128</v>
      </c>
      <c r="H5">
        <v>20.19819</v>
      </c>
      <c r="I5">
        <f t="shared" si="3"/>
        <v>25.398416831491186</v>
      </c>
      <c r="J5">
        <f t="shared" si="4"/>
        <v>0.79525389846175421</v>
      </c>
      <c r="K5">
        <f>0.766*I5</f>
        <v>19.45518729292225</v>
      </c>
    </row>
    <row r="6" spans="1:11">
      <c r="A6">
        <f t="shared" si="6"/>
        <v>256</v>
      </c>
      <c r="B6">
        <v>12.442919</v>
      </c>
      <c r="C6">
        <f t="shared" si="0"/>
        <v>16</v>
      </c>
      <c r="D6">
        <f t="shared" si="1"/>
        <v>0.77768243749999999</v>
      </c>
      <c r="E6">
        <f t="shared" si="2"/>
        <v>12.182399999999999</v>
      </c>
      <c r="G6">
        <f t="shared" si="7"/>
        <v>256</v>
      </c>
      <c r="H6">
        <v>31.599015000000001</v>
      </c>
      <c r="I6">
        <f t="shared" si="3"/>
        <v>40.317473596635928</v>
      </c>
      <c r="J6">
        <f t="shared" si="4"/>
        <v>0.78375483831498338</v>
      </c>
      <c r="K6">
        <f t="shared" si="5"/>
        <v>30.883184775023121</v>
      </c>
    </row>
    <row r="7" spans="1:11">
      <c r="A7">
        <f t="shared" si="6"/>
        <v>512</v>
      </c>
      <c r="B7">
        <v>17.561264999999999</v>
      </c>
      <c r="C7">
        <f t="shared" si="0"/>
        <v>22.627416997969522</v>
      </c>
      <c r="D7">
        <f t="shared" si="1"/>
        <v>0.77610559798212342</v>
      </c>
      <c r="E7">
        <f t="shared" si="2"/>
        <v>17.228515302253992</v>
      </c>
      <c r="G7">
        <f t="shared" si="7"/>
        <v>512</v>
      </c>
      <c r="H7">
        <v>49.245631000000003</v>
      </c>
      <c r="I7">
        <f t="shared" si="3"/>
        <v>63.999999999999979</v>
      </c>
      <c r="J7">
        <f t="shared" si="4"/>
        <v>0.76946298437500027</v>
      </c>
      <c r="K7">
        <f t="shared" si="5"/>
        <v>49.023999999999987</v>
      </c>
    </row>
    <row r="8" spans="1:11">
      <c r="A8">
        <f t="shared" si="6"/>
        <v>1024</v>
      </c>
      <c r="B8">
        <v>24.772576000000001</v>
      </c>
      <c r="C8">
        <f t="shared" si="0"/>
        <v>32</v>
      </c>
      <c r="D8">
        <f t="shared" si="1"/>
        <v>0.77414300000000003</v>
      </c>
      <c r="E8">
        <f t="shared" si="2"/>
        <v>24.364799999999999</v>
      </c>
      <c r="G8">
        <f t="shared" si="7"/>
        <v>1024</v>
      </c>
      <c r="H8">
        <v>77.736074000000002</v>
      </c>
      <c r="I8">
        <f t="shared" si="3"/>
        <v>101.59366732596476</v>
      </c>
      <c r="J8">
        <f t="shared" si="4"/>
        <v>0.76516653100613718</v>
      </c>
      <c r="K8">
        <f t="shared" si="5"/>
        <v>77.820749171689002</v>
      </c>
    </row>
    <row r="9" spans="1:11">
      <c r="A9">
        <f t="shared" si="6"/>
        <v>2048</v>
      </c>
      <c r="B9">
        <v>34.409644999999998</v>
      </c>
      <c r="C9">
        <f xml:space="preserve"> SQRT(A9)</f>
        <v>45.254833995939045</v>
      </c>
      <c r="D9">
        <f t="shared" si="1"/>
        <v>0.76035291617880552</v>
      </c>
      <c r="E9">
        <f t="shared" si="2"/>
        <v>34.457030604507985</v>
      </c>
      <c r="G9">
        <f t="shared" si="7"/>
        <v>2048</v>
      </c>
      <c r="H9">
        <v>122.8152</v>
      </c>
      <c r="I9">
        <f t="shared" si="3"/>
        <v>161.26989438654368</v>
      </c>
      <c r="J9">
        <f t="shared" si="4"/>
        <v>0.76155069405345666</v>
      </c>
      <c r="K9">
        <f t="shared" si="5"/>
        <v>123.53273910009247</v>
      </c>
    </row>
    <row r="10" spans="1:11">
      <c r="A10">
        <f t="shared" si="6"/>
        <v>4096</v>
      </c>
      <c r="B10">
        <v>48.564183</v>
      </c>
      <c r="C10">
        <f t="shared" si="0"/>
        <v>64</v>
      </c>
      <c r="D10">
        <f t="shared" si="1"/>
        <v>0.758815359375</v>
      </c>
      <c r="E10">
        <f t="shared" si="2"/>
        <v>48.729599999999998</v>
      </c>
      <c r="G10">
        <f t="shared" si="7"/>
        <v>4096</v>
      </c>
      <c r="H10">
        <v>193.92303699999999</v>
      </c>
      <c r="I10">
        <f t="shared" si="3"/>
        <v>255.99999999999972</v>
      </c>
      <c r="J10">
        <f t="shared" si="4"/>
        <v>0.75751186328125086</v>
      </c>
      <c r="K10">
        <f>0.766*I10</f>
        <v>196.09599999999978</v>
      </c>
    </row>
    <row r="11" spans="1:11">
      <c r="A11">
        <f t="shared" si="6"/>
        <v>8192</v>
      </c>
      <c r="B11">
        <v>68.625558999999996</v>
      </c>
      <c r="C11">
        <f t="shared" si="0"/>
        <v>90.509667991878089</v>
      </c>
      <c r="D11">
        <f t="shared" si="1"/>
        <v>0.75821247080652343</v>
      </c>
      <c r="E11">
        <f t="shared" si="2"/>
        <v>68.914061209015969</v>
      </c>
      <c r="G11">
        <f t="shared" si="7"/>
        <v>8192</v>
      </c>
      <c r="H11">
        <v>305.78089699999998</v>
      </c>
      <c r="I11">
        <f t="shared" si="3"/>
        <v>406.37466930385875</v>
      </c>
      <c r="J11">
        <f t="shared" si="4"/>
        <v>0.7524605249727272</v>
      </c>
      <c r="K11">
        <f t="shared" si="5"/>
        <v>311.28299668675584</v>
      </c>
    </row>
    <row r="12" spans="1:11">
      <c r="A12">
        <f t="shared" si="6"/>
        <v>16384</v>
      </c>
      <c r="B12">
        <v>96.942667999999998</v>
      </c>
      <c r="C12">
        <f t="shared" si="0"/>
        <v>128</v>
      </c>
      <c r="D12">
        <f t="shared" si="1"/>
        <v>0.75736459374999998</v>
      </c>
      <c r="E12">
        <f t="shared" si="2"/>
        <v>97.459199999999996</v>
      </c>
      <c r="G12">
        <f t="shared" si="7"/>
        <v>16384</v>
      </c>
      <c r="H12">
        <v>483.54700200000002</v>
      </c>
      <c r="I12">
        <f t="shared" si="3"/>
        <v>645.07957754617485</v>
      </c>
      <c r="J12">
        <f t="shared" si="4"/>
        <v>0.7495927926278021</v>
      </c>
      <c r="K12">
        <f t="shared" si="5"/>
        <v>494.13095640036994</v>
      </c>
    </row>
    <row r="13" spans="1:11">
      <c r="A13">
        <f>A12*2</f>
        <v>32768</v>
      </c>
      <c r="B13">
        <v>136.84403399999999</v>
      </c>
      <c r="C13">
        <f t="shared" si="0"/>
        <v>181.01933598375618</v>
      </c>
      <c r="D13">
        <f t="shared" si="1"/>
        <v>0.75596362817439422</v>
      </c>
      <c r="E13">
        <f t="shared" si="2"/>
        <v>137.82812241803194</v>
      </c>
      <c r="G13">
        <f>G12*2</f>
        <v>32768</v>
      </c>
      <c r="H13">
        <v>765.19601</v>
      </c>
      <c r="I13">
        <f t="shared" si="3"/>
        <v>1023.9999999999991</v>
      </c>
      <c r="J13">
        <f t="shared" si="4"/>
        <v>0.74726172851562567</v>
      </c>
      <c r="K13">
        <f t="shared" si="5"/>
        <v>784.38399999999933</v>
      </c>
    </row>
    <row r="14" spans="1:11">
      <c r="A14">
        <f t="shared" si="6"/>
        <v>65536</v>
      </c>
      <c r="B14">
        <v>196.010885</v>
      </c>
      <c r="C14">
        <f t="shared" si="0"/>
        <v>256</v>
      </c>
      <c r="D14">
        <f t="shared" si="1"/>
        <v>0.76566751953125001</v>
      </c>
      <c r="E14">
        <f t="shared" si="2"/>
        <v>194.91839999999999</v>
      </c>
      <c r="G14">
        <f t="shared" si="7"/>
        <v>65536</v>
      </c>
      <c r="H14">
        <v>1211.6976030000001</v>
      </c>
      <c r="I14">
        <f t="shared" si="3"/>
        <v>1625.4986772154355</v>
      </c>
      <c r="J14">
        <f t="shared" si="4"/>
        <v>0.74543130670256941</v>
      </c>
      <c r="K14">
        <f t="shared" si="5"/>
        <v>1245.1319867470236</v>
      </c>
    </row>
    <row r="15" spans="1:11">
      <c r="D15">
        <f>AVERAGE(D2:D14)</f>
        <v>0.76140856184180228</v>
      </c>
      <c r="J15">
        <f>AVERAGE(J2:J14)</f>
        <v>0.76562114634348899</v>
      </c>
    </row>
    <row r="17" spans="1:8">
      <c r="A17" t="s">
        <v>0</v>
      </c>
      <c r="B17" t="s">
        <v>1</v>
      </c>
    </row>
    <row r="18" spans="1:8">
      <c r="A18">
        <v>16</v>
      </c>
      <c r="B18">
        <v>5.9809919999999996</v>
      </c>
      <c r="C18">
        <f>POWER(A18, 3/4)</f>
        <v>7.9999999999999982</v>
      </c>
      <c r="D18">
        <f>B18/C18</f>
        <v>0.74762400000000007</v>
      </c>
      <c r="E18">
        <f>0.8123*C18</f>
        <v>6.4983999999999984</v>
      </c>
      <c r="G18" t="s">
        <v>0</v>
      </c>
      <c r="H18" t="s">
        <v>1</v>
      </c>
    </row>
    <row r="19" spans="1:8">
      <c r="A19">
        <f>A18*2</f>
        <v>32</v>
      </c>
      <c r="B19">
        <v>11.602174</v>
      </c>
      <c r="C19">
        <f t="shared" ref="C19:C30" si="8">POWER(A19, 3/4)</f>
        <v>13.454342644059432</v>
      </c>
      <c r="D19">
        <f t="shared" ref="D19:D30" si="9">B19/C19</f>
        <v>0.86233674189372378</v>
      </c>
      <c r="E19">
        <f t="shared" ref="E19:E30" si="10">0.8123*C19</f>
        <v>10.928962529769477</v>
      </c>
      <c r="G19">
        <v>16</v>
      </c>
      <c r="H19">
        <v>1.287811</v>
      </c>
    </row>
    <row r="20" spans="1:8">
      <c r="A20">
        <f t="shared" ref="A20:A30" si="11">A19*2</f>
        <v>64</v>
      </c>
      <c r="B20">
        <v>19.671794999999999</v>
      </c>
      <c r="C20">
        <f t="shared" si="8"/>
        <v>22.627416997969508</v>
      </c>
      <c r="D20">
        <f t="shared" si="9"/>
        <v>0.86937872766322666</v>
      </c>
      <c r="E20">
        <f t="shared" si="10"/>
        <v>18.380250827450631</v>
      </c>
      <c r="G20">
        <f>G19*2</f>
        <v>32</v>
      </c>
      <c r="H20">
        <v>1.5660540000000001</v>
      </c>
    </row>
    <row r="21" spans="1:8">
      <c r="A21">
        <f t="shared" si="11"/>
        <v>128</v>
      </c>
      <c r="B21">
        <v>31.514738000000001</v>
      </c>
      <c r="C21">
        <f t="shared" si="8"/>
        <v>38.054627680087073</v>
      </c>
      <c r="D21">
        <f t="shared" si="9"/>
        <v>0.82814469412062564</v>
      </c>
      <c r="E21">
        <f t="shared" si="10"/>
        <v>30.911774064534729</v>
      </c>
      <c r="G21">
        <f t="shared" ref="G21:G31" si="12">G20*2</f>
        <v>64</v>
      </c>
      <c r="H21">
        <v>1.497568</v>
      </c>
    </row>
    <row r="22" spans="1:8">
      <c r="A22">
        <f t="shared" si="11"/>
        <v>256</v>
      </c>
      <c r="B22">
        <v>53.189100000000003</v>
      </c>
      <c r="C22">
        <f t="shared" si="8"/>
        <v>63.999999999999979</v>
      </c>
      <c r="D22">
        <f t="shared" si="9"/>
        <v>0.83107968750000027</v>
      </c>
      <c r="E22">
        <f t="shared" si="10"/>
        <v>51.987199999999987</v>
      </c>
      <c r="G22">
        <f t="shared" si="12"/>
        <v>128</v>
      </c>
      <c r="H22">
        <v>1.4087019999999999</v>
      </c>
    </row>
    <row r="23" spans="1:8">
      <c r="A23">
        <f t="shared" si="11"/>
        <v>512</v>
      </c>
      <c r="B23">
        <v>89.476336000000003</v>
      </c>
      <c r="C23">
        <f t="shared" si="8"/>
        <v>107.63474115247547</v>
      </c>
      <c r="D23">
        <f t="shared" si="9"/>
        <v>0.8312960577779227</v>
      </c>
      <c r="E23">
        <f t="shared" si="10"/>
        <v>87.431700238155827</v>
      </c>
      <c r="G23">
        <f t="shared" si="12"/>
        <v>256</v>
      </c>
      <c r="H23">
        <v>1.5127200000000001</v>
      </c>
    </row>
    <row r="24" spans="1:8">
      <c r="A24">
        <f t="shared" si="11"/>
        <v>1024</v>
      </c>
      <c r="B24">
        <v>148.53320199999999</v>
      </c>
      <c r="C24">
        <f t="shared" si="8"/>
        <v>181.01933598375612</v>
      </c>
      <c r="D24">
        <f t="shared" si="9"/>
        <v>0.82053776848086935</v>
      </c>
      <c r="E24">
        <f t="shared" si="10"/>
        <v>147.0420066196051</v>
      </c>
      <c r="G24">
        <f t="shared" si="12"/>
        <v>512</v>
      </c>
      <c r="H24">
        <v>1.491951</v>
      </c>
    </row>
    <row r="25" spans="1:8">
      <c r="A25">
        <f t="shared" si="11"/>
        <v>2048</v>
      </c>
      <c r="B25">
        <v>246.27942999999999</v>
      </c>
      <c r="C25">
        <f>POWER(A25, 3/4)</f>
        <v>304.4370214406967</v>
      </c>
      <c r="D25">
        <f t="shared" si="9"/>
        <v>0.80896675717862521</v>
      </c>
      <c r="E25">
        <f t="shared" si="10"/>
        <v>247.29419251627795</v>
      </c>
      <c r="G25">
        <f t="shared" si="12"/>
        <v>1024</v>
      </c>
      <c r="H25">
        <v>1.5189649999999999</v>
      </c>
    </row>
    <row r="26" spans="1:8">
      <c r="A26">
        <f t="shared" si="11"/>
        <v>4096</v>
      </c>
      <c r="B26">
        <v>410.52381100000002</v>
      </c>
      <c r="C26">
        <f t="shared" si="8"/>
        <v>511.99999999999949</v>
      </c>
      <c r="D26">
        <f t="shared" si="9"/>
        <v>0.80180431835937582</v>
      </c>
      <c r="E26">
        <f t="shared" si="10"/>
        <v>415.89759999999961</v>
      </c>
      <c r="G26">
        <f t="shared" si="12"/>
        <v>2048</v>
      </c>
      <c r="H26">
        <v>1.5211509999999999</v>
      </c>
    </row>
    <row r="27" spans="1:8">
      <c r="A27">
        <f t="shared" si="11"/>
        <v>8192</v>
      </c>
      <c r="B27">
        <v>685.93925300000001</v>
      </c>
      <c r="C27">
        <f t="shared" si="8"/>
        <v>861.07792921980331</v>
      </c>
      <c r="D27">
        <f t="shared" si="9"/>
        <v>0.79660531262426948</v>
      </c>
      <c r="E27">
        <f t="shared" si="10"/>
        <v>699.45360190524627</v>
      </c>
      <c r="G27">
        <f t="shared" si="12"/>
        <v>4096</v>
      </c>
      <c r="H27">
        <v>1.5178199999999999</v>
      </c>
    </row>
    <row r="28" spans="1:8">
      <c r="A28">
        <f t="shared" si="11"/>
        <v>16384</v>
      </c>
      <c r="B28">
        <v>1145.3218870000001</v>
      </c>
      <c r="C28">
        <f t="shared" si="8"/>
        <v>1448.1546878700494</v>
      </c>
      <c r="D28">
        <f t="shared" si="9"/>
        <v>0.79088366497956319</v>
      </c>
      <c r="E28">
        <f t="shared" si="10"/>
        <v>1176.3360529568413</v>
      </c>
      <c r="G28">
        <f t="shared" si="12"/>
        <v>8192</v>
      </c>
      <c r="H28">
        <v>1.2078979999999999</v>
      </c>
    </row>
    <row r="29" spans="1:8">
      <c r="A29">
        <f>A28*2</f>
        <v>32768</v>
      </c>
      <c r="B29">
        <v>1917.8450479999999</v>
      </c>
      <c r="C29">
        <f>POWER(A29, 3/4)</f>
        <v>2435.4961715255718</v>
      </c>
      <c r="D29">
        <f t="shared" si="9"/>
        <v>0.78745557904066832</v>
      </c>
      <c r="E29">
        <f t="shared" si="10"/>
        <v>1978.353540130222</v>
      </c>
      <c r="G29">
        <f t="shared" si="12"/>
        <v>16384</v>
      </c>
      <c r="H29">
        <v>1.4388529999999999</v>
      </c>
    </row>
    <row r="30" spans="1:8">
      <c r="A30">
        <f t="shared" si="11"/>
        <v>65536</v>
      </c>
      <c r="B30">
        <v>3210.3527359999998</v>
      </c>
      <c r="C30">
        <f t="shared" si="8"/>
        <v>4095.9999999999968</v>
      </c>
      <c r="D30">
        <f t="shared" si="9"/>
        <v>0.78377752343750051</v>
      </c>
      <c r="E30">
        <f t="shared" si="10"/>
        <v>3327.1807999999974</v>
      </c>
      <c r="G30">
        <f>G29*2</f>
        <v>32768</v>
      </c>
      <c r="H30">
        <v>1.4903280000000001</v>
      </c>
    </row>
    <row r="31" spans="1:8">
      <c r="D31">
        <f>AVERAGE(D18:D30)</f>
        <v>0.81229929485049013</v>
      </c>
      <c r="G31">
        <f t="shared" si="12"/>
        <v>65536</v>
      </c>
      <c r="H31">
        <v>1.500143</v>
      </c>
    </row>
    <row r="32" spans="1:8">
      <c r="H32">
        <f>AVERAGE(H20, H21, H22, H23, H24, H25, H26, H25,H26, H27, H29, H30, H31)</f>
        <v>1.5003362307692309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Anandappa</dc:creator>
  <cp:lastModifiedBy>Ben Anandappa</cp:lastModifiedBy>
  <dcterms:created xsi:type="dcterms:W3CDTF">2016-02-22T15:57:28Z</dcterms:created>
  <dcterms:modified xsi:type="dcterms:W3CDTF">2016-02-22T17:32:53Z</dcterms:modified>
</cp:coreProperties>
</file>