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llu\Desktop\Research\Gripper Design\"/>
    </mc:Choice>
  </mc:AlternateContent>
  <xr:revisionPtr revIDLastSave="0" documentId="13_ncr:1_{8E22A3FC-9299-4DE1-81F9-D6748D1D0FEF}" xr6:coauthVersionLast="47" xr6:coauthVersionMax="47" xr10:uidLastSave="{00000000-0000-0000-0000-000000000000}"/>
  <bookViews>
    <workbookView xWindow="-110" yWindow="-110" windowWidth="25820" windowHeight="15620" xr2:uid="{3734B5B6-1184-4DD0-9B94-910914FC1BCB}"/>
  </bookViews>
  <sheets>
    <sheet name="Sheet1" sheetId="1" r:id="rId1"/>
  </sheets>
  <definedNames>
    <definedName name="_xlnm._FilterDatabase" localSheetId="0" hidden="1">Sheet1!$A$1:$G$1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3" i="1"/>
  <c r="E5" i="1"/>
  <c r="E8" i="1"/>
  <c r="E4" i="1"/>
  <c r="E21" i="1"/>
  <c r="E12" i="1"/>
  <c r="E6" i="1"/>
  <c r="E11" i="1"/>
  <c r="E10" i="1"/>
  <c r="E13" i="1"/>
  <c r="E7" i="1"/>
  <c r="E9" i="1"/>
  <c r="E22" i="1"/>
  <c r="E16" i="1"/>
  <c r="E23" i="1"/>
  <c r="E19" i="1"/>
  <c r="E20" i="1"/>
  <c r="E17" i="1"/>
  <c r="E18" i="1"/>
  <c r="E14" i="1"/>
  <c r="E15" i="1"/>
  <c r="E2" i="1"/>
</calcChain>
</file>

<file path=xl/sharedStrings.xml><?xml version="1.0" encoding="utf-8"?>
<sst xmlns="http://schemas.openxmlformats.org/spreadsheetml/2006/main" count="79" uniqueCount="73">
  <si>
    <t>Link</t>
  </si>
  <si>
    <t>Price</t>
  </si>
  <si>
    <t>Qty</t>
  </si>
  <si>
    <t>Extended Price</t>
  </si>
  <si>
    <t>https://www.mcmaster.com/linear-motion-rails/miniature-ball-bearing-carriages-and-guide-rails-6/</t>
  </si>
  <si>
    <t>Description</t>
  </si>
  <si>
    <t>8381K55</t>
  </si>
  <si>
    <t>91828A006</t>
  </si>
  <si>
    <t>Notes</t>
  </si>
  <si>
    <t>https://www.mcmaster.com/nuts/hex-nuts/thread-size~m1/thread-size~m1-6/</t>
  </si>
  <si>
    <t>90910A902</t>
  </si>
  <si>
    <t>Rail and carriage</t>
  </si>
  <si>
    <t>Washers for rails</t>
  </si>
  <si>
    <t>https://www.mcmaster.com/screws/thread-size~m1-6/head-height~1-42-mm/head-height~1-4mm/head-height~1-30-mm/head-height~1-12mm/head-height~1mm/head-height~0-96-mm/head-height~0-88-mm/head-height~0-8mm/head-diameter~3-03-mm/</t>
  </si>
  <si>
    <t>90895A222</t>
  </si>
  <si>
    <t>https://www.mcmaster.com/washers/lock-washers/for-screw-size~m1-6/</t>
  </si>
  <si>
    <t>97163A149</t>
  </si>
  <si>
    <t>https://www.mcmaster.com/heat-set-inserts/</t>
  </si>
  <si>
    <t>https://www.mcmaster.com/catalog/127/1395</t>
  </si>
  <si>
    <t>91292A004</t>
  </si>
  <si>
    <t>https://www.mcmaster.com/screws/socket-head-screws/socket-head-screws-6/thread-size~m2/</t>
  </si>
  <si>
    <t>92148A050</t>
  </si>
  <si>
    <t>M2 lock washers</t>
  </si>
  <si>
    <t>https://www.mcmaster.com/washers/lock-washers/split-lock-washers-7/for-screw-size~m2/</t>
  </si>
  <si>
    <t>M3 low profile screws. 8mm length.</t>
  </si>
  <si>
    <t xml:space="preserve">92855A309	</t>
  </si>
  <si>
    <t>https://www.mcmaster.com/screws/socket-head-screws/low-profile-socket-head-screws/thread-size~m3/</t>
  </si>
  <si>
    <t>M3 lock washers</t>
  </si>
  <si>
    <t>92148A150</t>
  </si>
  <si>
    <t>https://www.mcmaster.com/washers/lock-washers/split-lock-washers-7/for-screw-size~m3/</t>
  </si>
  <si>
    <t>M3 screws. 3mm length.</t>
  </si>
  <si>
    <t>https://www.mcmaster.com/screws/socket-head-screws/socket-head-screws-6/thread-size~m3/length~3-mm/</t>
  </si>
  <si>
    <t>91292A021</t>
  </si>
  <si>
    <t>92855A313</t>
  </si>
  <si>
    <t>M3 screws 12mm length</t>
  </si>
  <si>
    <t>Heat set inserts. M3 stainless.</t>
  </si>
  <si>
    <t>https://www.mcmaster.com/screws/socket-head-screws/ultra-low-profile-socket-head-screws/thread-size~m3/</t>
  </si>
  <si>
    <t>91223A411</t>
  </si>
  <si>
    <t>M3 screws 5mm length. Very low profile.</t>
  </si>
  <si>
    <t>McMaster Part #</t>
  </si>
  <si>
    <t>Specifically these.</t>
  </si>
  <si>
    <t>91292A834</t>
  </si>
  <si>
    <t>M2 screws 12mm length. Dynamixel horn.</t>
  </si>
  <si>
    <t>https://www.mcmaster.com/screws/socket-head-screws/socket-head-screws-6/18-8-stainless-steel-socket-head-screws-11/thread-size~m2/length~12-mm/</t>
  </si>
  <si>
    <t>M2.5 screws 12mm length. Dynamixel mount.</t>
  </si>
  <si>
    <t>91292A016</t>
  </si>
  <si>
    <t>https://www.mcmaster.com/screws/socket-head-screws/socket-head-screws-6/18-8-stainless-steel-socket-head-screws-11/length~12-mm/thread-size~m2-5/</t>
  </si>
  <si>
    <t>91292A022</t>
  </si>
  <si>
    <t>M3 screws 30mm length.</t>
  </si>
  <si>
    <t>https://www.mcmaster.com/screws/socket-head-screws/socket-head-screws-6/18-8-stainless-steel-socket-head-screws-11/thread-size~m3/length~30mm/</t>
  </si>
  <si>
    <t>N/A</t>
  </si>
  <si>
    <t>XM430-W210-T Dynamixel motor</t>
  </si>
  <si>
    <t>https://www.robotis.us/dynamixel-xm430-w210-t/</t>
  </si>
  <si>
    <t>M3 flange nuts</t>
  </si>
  <si>
    <t>97400A135</t>
  </si>
  <si>
    <t>https://www.mcmaster.com/nuts/flange-nuts/metric-18-8-stainless-steel-serrated-flange-locknuts/thread-size~m3/</t>
  </si>
  <si>
    <t>91292A441</t>
  </si>
  <si>
    <t>https://www.mcmaster.com/screws/socket-head-screws/socket-head-screws-6/18-8-stainless-steel-socket-head-screws-11/thread-size~m3/thread-size~m6/length~10-mm/</t>
  </si>
  <si>
    <t>M6 screws 10mm length. UR5 mounting.</t>
  </si>
  <si>
    <t>9657K654</t>
  </si>
  <si>
    <t>U2D2 Power Hub Board Set</t>
  </si>
  <si>
    <t xml:space="preserve">2-4 week lead time. </t>
  </si>
  <si>
    <t>https://www.robotis.us/u2d2-power-hub-board-set/?_ga=2.98566814.1068871948.1628989056-1155676175.1626914385</t>
  </si>
  <si>
    <t>https://www.robotis.us/u2d2/?_ga=2.17689913.1068871948.1628989056-1155676175.1626914385</t>
  </si>
  <si>
    <t xml:space="preserve">U2D2  </t>
  </si>
  <si>
    <t xml:space="preserve">Easy communication for motor. </t>
  </si>
  <si>
    <t>8381K54</t>
  </si>
  <si>
    <t>Rail and carriage.(Need carriages only)</t>
  </si>
  <si>
    <t>Could maybe get away with a cheaper motor. The more expensive motor has current control, more torque, will be less likely to overheat, and has smoother operation/less vibration. Redesign effort will cost ~1-2 days.</t>
  </si>
  <si>
    <t>Springs</t>
  </si>
  <si>
    <t>M2 4mm length. Screws for carriages.</t>
  </si>
  <si>
    <t>M1.6 screws 5mm length. For rails</t>
  </si>
  <si>
    <t>M1.6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</si>
</sst>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2"/>
    <xf numFmtId="0" fontId="0" fillId="2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washers/lock-washers/split-lock-washers-7/for-screw-size~m2/" TargetMode="External"/><Relationship Id="rId13" Type="http://schemas.openxmlformats.org/officeDocument/2006/relationships/hyperlink" Target="https://www.mcmaster.com/screws/socket-head-screws/ultra-low-profile-socket-head-screws/thread-size~m3/" TargetMode="External"/><Relationship Id="rId18" Type="http://schemas.openxmlformats.org/officeDocument/2006/relationships/hyperlink" Target="https://www.mcmaster.com/screws/socket-head-screws/socket-head-screws-6/18-8-stainless-steel-socket-head-screws-11/length~12-mm/thread-size~m2-5/" TargetMode="External"/><Relationship Id="rId3" Type="http://schemas.openxmlformats.org/officeDocument/2006/relationships/hyperlink" Target="https://www.mcmaster.com/screws/thread-size~m1-6/head-height~1-42-mm/head-height~1-4mm/head-height~1-30-mm/head-height~1-12mm/head-height~1mm/head-height~0-96-mm/head-height~0-88-mm/head-height~0-8mm/head-diameter~3-03-mm/" TargetMode="External"/><Relationship Id="rId21" Type="http://schemas.openxmlformats.org/officeDocument/2006/relationships/hyperlink" Target="https://www.mcmaster.com/linear-motion-rails/miniature-ball-bearing-carriages-and-guide-rails-6/" TargetMode="External"/><Relationship Id="rId7" Type="http://schemas.openxmlformats.org/officeDocument/2006/relationships/hyperlink" Target="https://www.mcmaster.com/screws/socket-head-screws/socket-head-screws-6/thread-size~m2/" TargetMode="External"/><Relationship Id="rId12" Type="http://schemas.openxmlformats.org/officeDocument/2006/relationships/hyperlink" Target="https://www.mcmaster.com/screws/socket-head-screws/low-profile-socket-head-screws/thread-size~m3/" TargetMode="External"/><Relationship Id="rId17" Type="http://schemas.openxmlformats.org/officeDocument/2006/relationships/hyperlink" Target="https://www.mcmaster.com/screws/socket-head-screws/socket-head-screws-6/18-8-stainless-steel-socket-head-screws-11/thread-size~m3/thread-size~m6/length~10-mm/" TargetMode="External"/><Relationship Id="rId2" Type="http://schemas.openxmlformats.org/officeDocument/2006/relationships/hyperlink" Target="https://www.mcmaster.com/nuts/hex-nuts/thread-size~m1/thread-size~m1-6/" TargetMode="External"/><Relationship Id="rId16" Type="http://schemas.openxmlformats.org/officeDocument/2006/relationships/hyperlink" Target="https://www.mcmaster.com/nuts/flange-nuts/metric-18-8-stainless-steel-serrated-flange-locknuts/thread-size~m3/" TargetMode="External"/><Relationship Id="rId20" Type="http://schemas.openxmlformats.org/officeDocument/2006/relationships/hyperlink" Target="https://www.robotis.us/u2d2/?_ga=2.17689913.1068871948.1628989056-1155676175.1626914385" TargetMode="External"/><Relationship Id="rId1" Type="http://schemas.openxmlformats.org/officeDocument/2006/relationships/hyperlink" Target="https://www.mcmaster.com/linear-motion-rails/miniature-ball-bearing-carriages-and-guide-rails-6/" TargetMode="External"/><Relationship Id="rId6" Type="http://schemas.openxmlformats.org/officeDocument/2006/relationships/hyperlink" Target="https://www.mcmaster.com/catalog/127/1395" TargetMode="External"/><Relationship Id="rId11" Type="http://schemas.openxmlformats.org/officeDocument/2006/relationships/hyperlink" Target="https://www.mcmaster.com/screws/socket-head-screws/socket-head-screws-6/thread-size~m3/length~3-mm/" TargetMode="External"/><Relationship Id="rId5" Type="http://schemas.openxmlformats.org/officeDocument/2006/relationships/hyperlink" Target="https://www.mcmaster.com/heat-set-inserts/" TargetMode="External"/><Relationship Id="rId15" Type="http://schemas.openxmlformats.org/officeDocument/2006/relationships/hyperlink" Target="https://www.mcmaster.com/screws/socket-head-screws/socket-head-screws-6/18-8-stainless-steel-socket-head-screws-11/thread-size~m3/length~30mm/" TargetMode="External"/><Relationship Id="rId10" Type="http://schemas.openxmlformats.org/officeDocument/2006/relationships/hyperlink" Target="https://www.mcmaster.com/washers/lock-washers/split-lock-washers-7/for-screw-size~m3/" TargetMode="External"/><Relationship Id="rId19" Type="http://schemas.openxmlformats.org/officeDocument/2006/relationships/hyperlink" Target="https://www.robotis.us/dynamixel-xm430-w210-t/" TargetMode="External"/><Relationship Id="rId4" Type="http://schemas.openxmlformats.org/officeDocument/2006/relationships/hyperlink" Target="https://www.mcmaster.com/washers/lock-washers/for-screw-size~m1-6/" TargetMode="External"/><Relationship Id="rId9" Type="http://schemas.openxmlformats.org/officeDocument/2006/relationships/hyperlink" Target="https://www.mcmaster.com/screws/socket-head-screws/low-profile-socket-head-screws/thread-size~m3/" TargetMode="External"/><Relationship Id="rId14" Type="http://schemas.openxmlformats.org/officeDocument/2006/relationships/hyperlink" Target="https://www.mcmaster.com/screws/socket-head-screws/socket-head-screws-6/18-8-stainless-steel-socket-head-screws-11/thread-size~m2/length~12-mm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2E56-A84D-413E-9743-3907B34C9E3A}">
  <dimension ref="A1:G58"/>
  <sheetViews>
    <sheetView tabSelected="1" workbookViewId="0">
      <pane ySplit="1" topLeftCell="A2" activePane="bottomLeft" state="frozen"/>
      <selection pane="bottomLeft" activeCell="F32" sqref="F32"/>
    </sheetView>
  </sheetViews>
  <sheetFormatPr defaultRowHeight="14.5" x14ac:dyDescent="0.35"/>
  <cols>
    <col min="1" max="1" width="16.7265625" customWidth="1"/>
    <col min="2" max="2" width="41.90625" customWidth="1"/>
    <col min="3" max="3" width="8.7265625" customWidth="1"/>
    <col min="5" max="5" width="13.6328125" customWidth="1"/>
    <col min="6" max="6" width="46.1796875" customWidth="1"/>
    <col min="7" max="7" width="42.7265625" customWidth="1"/>
  </cols>
  <sheetData>
    <row r="1" spans="1:7" s="3" customFormat="1" x14ac:dyDescent="0.35">
      <c r="A1" s="3" t="s">
        <v>39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8</v>
      </c>
      <c r="G1" s="3" t="s">
        <v>0</v>
      </c>
    </row>
    <row r="2" spans="1:7" x14ac:dyDescent="0.35">
      <c r="A2" t="s">
        <v>6</v>
      </c>
      <c r="B2" t="s">
        <v>11</v>
      </c>
      <c r="C2" s="1">
        <v>141.02000000000001</v>
      </c>
      <c r="D2">
        <v>2</v>
      </c>
      <c r="E2" s="1">
        <f>D2*C2</f>
        <v>282.04000000000002</v>
      </c>
      <c r="F2" s="1"/>
      <c r="G2" s="2" t="s">
        <v>4</v>
      </c>
    </row>
    <row r="3" spans="1:7" x14ac:dyDescent="0.35">
      <c r="A3" t="s">
        <v>66</v>
      </c>
      <c r="B3" t="s">
        <v>67</v>
      </c>
      <c r="C3" s="1">
        <v>126.36</v>
      </c>
      <c r="D3">
        <v>2</v>
      </c>
      <c r="E3" s="1">
        <f>D3*C3</f>
        <v>252.72</v>
      </c>
      <c r="F3" s="1"/>
      <c r="G3" s="2" t="s">
        <v>4</v>
      </c>
    </row>
    <row r="4" spans="1:7" x14ac:dyDescent="0.35">
      <c r="A4" t="s">
        <v>50</v>
      </c>
      <c r="B4" t="s">
        <v>51</v>
      </c>
      <c r="C4" s="1">
        <v>249.9</v>
      </c>
      <c r="D4">
        <v>1</v>
      </c>
      <c r="E4" s="1">
        <f>D4*C4</f>
        <v>249.9</v>
      </c>
      <c r="F4" s="1" t="s">
        <v>68</v>
      </c>
      <c r="G4" s="2" t="s">
        <v>52</v>
      </c>
    </row>
    <row r="5" spans="1:7" x14ac:dyDescent="0.35">
      <c r="A5" t="s">
        <v>50</v>
      </c>
      <c r="B5" t="s">
        <v>64</v>
      </c>
      <c r="C5" s="1">
        <v>29.3</v>
      </c>
      <c r="D5">
        <v>1</v>
      </c>
      <c r="E5" s="1">
        <f>D5*C5</f>
        <v>29.3</v>
      </c>
      <c r="F5" s="1" t="s">
        <v>65</v>
      </c>
      <c r="G5" s="2" t="s">
        <v>63</v>
      </c>
    </row>
    <row r="6" spans="1:7" x14ac:dyDescent="0.35">
      <c r="A6" t="s">
        <v>59</v>
      </c>
      <c r="B6" t="s">
        <v>69</v>
      </c>
      <c r="C6" s="1">
        <v>12.26</v>
      </c>
      <c r="D6">
        <v>2</v>
      </c>
      <c r="E6" s="1">
        <f>D6*C6</f>
        <v>24.52</v>
      </c>
      <c r="F6" s="1"/>
      <c r="G6" s="2" t="s">
        <v>18</v>
      </c>
    </row>
    <row r="7" spans="1:7" x14ac:dyDescent="0.35">
      <c r="A7" t="s">
        <v>16</v>
      </c>
      <c r="B7" t="s">
        <v>35</v>
      </c>
      <c r="C7" s="1">
        <v>9.02</v>
      </c>
      <c r="D7">
        <v>2</v>
      </c>
      <c r="E7" s="1">
        <f>D7*C7</f>
        <v>18.04</v>
      </c>
      <c r="F7" s="1"/>
      <c r="G7" s="2" t="s">
        <v>17</v>
      </c>
    </row>
    <row r="8" spans="1:7" x14ac:dyDescent="0.35">
      <c r="A8" t="s">
        <v>50</v>
      </c>
      <c r="B8" t="s">
        <v>60</v>
      </c>
      <c r="C8" s="1">
        <v>17.3</v>
      </c>
      <c r="D8">
        <v>1</v>
      </c>
      <c r="E8" s="1">
        <f>D8*C8</f>
        <v>17.3</v>
      </c>
      <c r="F8" s="1" t="s">
        <v>61</v>
      </c>
      <c r="G8" s="2" t="s">
        <v>62</v>
      </c>
    </row>
    <row r="9" spans="1:7" x14ac:dyDescent="0.35">
      <c r="A9" t="s">
        <v>19</v>
      </c>
      <c r="B9" t="s">
        <v>70</v>
      </c>
      <c r="C9" s="1">
        <v>15.01</v>
      </c>
      <c r="D9">
        <v>1</v>
      </c>
      <c r="E9" s="1">
        <f>D9*C9</f>
        <v>15.01</v>
      </c>
      <c r="F9" s="1"/>
      <c r="G9" s="2" t="s">
        <v>20</v>
      </c>
    </row>
    <row r="10" spans="1:7" x14ac:dyDescent="0.35">
      <c r="A10" t="s">
        <v>10</v>
      </c>
      <c r="B10" t="s">
        <v>71</v>
      </c>
      <c r="C10" s="1">
        <v>12.16</v>
      </c>
      <c r="D10">
        <v>1</v>
      </c>
      <c r="E10" s="1">
        <f>D10*C10</f>
        <v>12.16</v>
      </c>
      <c r="F10" s="1" t="s">
        <v>40</v>
      </c>
      <c r="G10" s="2" t="s">
        <v>13</v>
      </c>
    </row>
    <row r="11" spans="1:7" x14ac:dyDescent="0.35">
      <c r="A11" t="s">
        <v>7</v>
      </c>
      <c r="B11" t="s">
        <v>72</v>
      </c>
      <c r="C11" s="1">
        <v>11.95</v>
      </c>
      <c r="D11">
        <v>1</v>
      </c>
      <c r="E11" s="1">
        <f>D11*C11</f>
        <v>11.95</v>
      </c>
      <c r="F11" s="1" t="s">
        <v>40</v>
      </c>
      <c r="G11" s="2" t="s">
        <v>9</v>
      </c>
    </row>
    <row r="12" spans="1:7" x14ac:dyDescent="0.35">
      <c r="A12" t="s">
        <v>32</v>
      </c>
      <c r="B12" t="s">
        <v>30</v>
      </c>
      <c r="C12" s="1">
        <v>11.11</v>
      </c>
      <c r="D12">
        <v>1</v>
      </c>
      <c r="E12" s="1">
        <f>D12*C12</f>
        <v>11.11</v>
      </c>
      <c r="F12" s="1"/>
      <c r="G12" s="2" t="s">
        <v>31</v>
      </c>
    </row>
    <row r="13" spans="1:7" x14ac:dyDescent="0.35">
      <c r="A13" t="s">
        <v>14</v>
      </c>
      <c r="B13" t="s">
        <v>12</v>
      </c>
      <c r="C13" s="1">
        <v>10</v>
      </c>
      <c r="D13">
        <v>1</v>
      </c>
      <c r="E13" s="1">
        <f>D13*C13</f>
        <v>10</v>
      </c>
      <c r="F13" s="1" t="s">
        <v>40</v>
      </c>
      <c r="G13" s="2" t="s">
        <v>15</v>
      </c>
    </row>
    <row r="14" spans="1:7" x14ac:dyDescent="0.35">
      <c r="A14" t="s">
        <v>54</v>
      </c>
      <c r="B14" t="s">
        <v>53</v>
      </c>
      <c r="C14" s="1">
        <v>9.17</v>
      </c>
      <c r="D14">
        <v>1</v>
      </c>
      <c r="E14" s="1">
        <f>D14*C14</f>
        <v>9.17</v>
      </c>
      <c r="F14" s="1"/>
      <c r="G14" s="2" t="s">
        <v>55</v>
      </c>
    </row>
    <row r="15" spans="1:7" x14ac:dyDescent="0.35">
      <c r="A15" t="s">
        <v>56</v>
      </c>
      <c r="B15" t="s">
        <v>58</v>
      </c>
      <c r="C15" s="1">
        <v>7.83</v>
      </c>
      <c r="D15">
        <v>1</v>
      </c>
      <c r="E15" s="1">
        <f>D15*C15</f>
        <v>7.83</v>
      </c>
      <c r="F15" s="1"/>
      <c r="G15" s="2" t="s">
        <v>57</v>
      </c>
    </row>
    <row r="16" spans="1:7" x14ac:dyDescent="0.35">
      <c r="A16" t="s">
        <v>25</v>
      </c>
      <c r="B16" t="s">
        <v>24</v>
      </c>
      <c r="C16" s="1">
        <v>7.19</v>
      </c>
      <c r="D16">
        <v>1</v>
      </c>
      <c r="E16" s="1">
        <f>D16*C16</f>
        <v>7.19</v>
      </c>
      <c r="F16" s="1"/>
      <c r="G16" s="2" t="s">
        <v>26</v>
      </c>
    </row>
    <row r="17" spans="1:7" x14ac:dyDescent="0.35">
      <c r="A17" t="s">
        <v>45</v>
      </c>
      <c r="B17" t="s">
        <v>44</v>
      </c>
      <c r="C17" s="1">
        <v>6.23</v>
      </c>
      <c r="D17">
        <v>1</v>
      </c>
      <c r="E17" s="1">
        <f>D17*C17</f>
        <v>6.23</v>
      </c>
      <c r="F17" s="1"/>
      <c r="G17" s="2" t="s">
        <v>46</v>
      </c>
    </row>
    <row r="18" spans="1:7" x14ac:dyDescent="0.35">
      <c r="A18" t="s">
        <v>47</v>
      </c>
      <c r="B18" t="s">
        <v>48</v>
      </c>
      <c r="C18" s="1">
        <v>4.93</v>
      </c>
      <c r="D18">
        <v>1</v>
      </c>
      <c r="E18" s="1">
        <f>D18*C18</f>
        <v>4.93</v>
      </c>
      <c r="F18" s="1"/>
      <c r="G18" s="2" t="s">
        <v>49</v>
      </c>
    </row>
    <row r="19" spans="1:7" x14ac:dyDescent="0.35">
      <c r="A19" t="s">
        <v>37</v>
      </c>
      <c r="B19" t="s">
        <v>38</v>
      </c>
      <c r="C19" s="1">
        <v>4.16</v>
      </c>
      <c r="D19">
        <v>1</v>
      </c>
      <c r="E19" s="1">
        <f>D19*C19</f>
        <v>4.16</v>
      </c>
      <c r="F19" s="1"/>
      <c r="G19" s="2" t="s">
        <v>36</v>
      </c>
    </row>
    <row r="20" spans="1:7" x14ac:dyDescent="0.35">
      <c r="A20" t="s">
        <v>41</v>
      </c>
      <c r="B20" t="s">
        <v>42</v>
      </c>
      <c r="C20" s="1">
        <v>3.82</v>
      </c>
      <c r="D20">
        <v>1</v>
      </c>
      <c r="E20" s="1">
        <f>D20*C20</f>
        <v>3.82</v>
      </c>
      <c r="F20" s="1"/>
      <c r="G20" s="2" t="s">
        <v>43</v>
      </c>
    </row>
    <row r="21" spans="1:7" x14ac:dyDescent="0.35">
      <c r="A21" t="s">
        <v>33</v>
      </c>
      <c r="B21" t="s">
        <v>34</v>
      </c>
      <c r="C21" s="1">
        <v>2.62</v>
      </c>
      <c r="D21">
        <v>1</v>
      </c>
      <c r="E21" s="1">
        <f>D21*C21</f>
        <v>2.62</v>
      </c>
      <c r="F21" s="1"/>
      <c r="G21" s="2" t="s">
        <v>26</v>
      </c>
    </row>
    <row r="22" spans="1:7" x14ac:dyDescent="0.35">
      <c r="A22" t="s">
        <v>21</v>
      </c>
      <c r="B22" t="s">
        <v>22</v>
      </c>
      <c r="C22" s="1">
        <v>1.52</v>
      </c>
      <c r="D22">
        <v>1</v>
      </c>
      <c r="E22" s="1">
        <f>D22*C22</f>
        <v>1.52</v>
      </c>
      <c r="F22" s="1"/>
      <c r="G22" s="2" t="s">
        <v>23</v>
      </c>
    </row>
    <row r="23" spans="1:7" x14ac:dyDescent="0.35">
      <c r="A23" t="s">
        <v>28</v>
      </c>
      <c r="B23" t="s">
        <v>27</v>
      </c>
      <c r="C23" s="1">
        <v>1.3</v>
      </c>
      <c r="D23">
        <v>1</v>
      </c>
      <c r="E23" s="1">
        <f>D23*C23</f>
        <v>1.3</v>
      </c>
      <c r="F23" s="1"/>
      <c r="G23" s="2" t="s">
        <v>29</v>
      </c>
    </row>
    <row r="24" spans="1:7" x14ac:dyDescent="0.35">
      <c r="C24" s="1"/>
      <c r="E24" s="1"/>
      <c r="F24" s="1"/>
    </row>
    <row r="25" spans="1:7" x14ac:dyDescent="0.35">
      <c r="C25" s="1"/>
      <c r="E25" s="1"/>
      <c r="F25" s="1"/>
    </row>
    <row r="26" spans="1:7" x14ac:dyDescent="0.35">
      <c r="C26" s="1"/>
      <c r="E26" s="1">
        <f>SUM(E2:E23)</f>
        <v>982.81999999999982</v>
      </c>
      <c r="F26" s="1"/>
    </row>
    <row r="27" spans="1:7" x14ac:dyDescent="0.35">
      <c r="C27" s="1"/>
      <c r="E27" s="1"/>
    </row>
    <row r="28" spans="1:7" x14ac:dyDescent="0.35">
      <c r="C28" s="1"/>
      <c r="E28" s="1"/>
      <c r="F28" s="1"/>
    </row>
    <row r="29" spans="1:7" x14ac:dyDescent="0.35">
      <c r="C29" s="1"/>
      <c r="E29" s="1"/>
      <c r="F29" s="1"/>
    </row>
    <row r="30" spans="1:7" x14ac:dyDescent="0.35">
      <c r="C30" s="1"/>
      <c r="E30" s="1"/>
      <c r="F30" s="1"/>
    </row>
    <row r="31" spans="1:7" x14ac:dyDescent="0.35">
      <c r="C31" s="1"/>
      <c r="E31" s="1"/>
      <c r="F31" s="1"/>
    </row>
    <row r="32" spans="1:7" x14ac:dyDescent="0.35">
      <c r="C32" s="1"/>
      <c r="E32" s="1"/>
      <c r="F32" s="1"/>
    </row>
    <row r="33" spans="3:6" x14ac:dyDescent="0.35">
      <c r="C33" s="1"/>
      <c r="E33" s="1"/>
      <c r="F33" s="1"/>
    </row>
    <row r="34" spans="3:6" x14ac:dyDescent="0.35">
      <c r="C34" s="1"/>
      <c r="E34" s="1"/>
      <c r="F34" s="1"/>
    </row>
    <row r="35" spans="3:6" x14ac:dyDescent="0.35">
      <c r="C35" s="1"/>
      <c r="E35" s="1"/>
      <c r="F35" s="1"/>
    </row>
    <row r="36" spans="3:6" x14ac:dyDescent="0.35">
      <c r="C36" s="1"/>
      <c r="E36" s="1"/>
      <c r="F36" s="1"/>
    </row>
    <row r="37" spans="3:6" x14ac:dyDescent="0.35">
      <c r="C37" s="1"/>
      <c r="E37" s="1"/>
      <c r="F37" s="1"/>
    </row>
    <row r="38" spans="3:6" x14ac:dyDescent="0.35">
      <c r="C38" s="1"/>
      <c r="E38" s="1"/>
      <c r="F38" s="1"/>
    </row>
    <row r="39" spans="3:6" x14ac:dyDescent="0.35">
      <c r="C39" s="1"/>
      <c r="E39" s="1"/>
      <c r="F39" s="1"/>
    </row>
    <row r="40" spans="3:6" x14ac:dyDescent="0.35">
      <c r="C40" s="1"/>
      <c r="E40" s="1"/>
      <c r="F40" s="1"/>
    </row>
    <row r="41" spans="3:6" x14ac:dyDescent="0.35">
      <c r="C41" s="1"/>
      <c r="E41" s="1"/>
      <c r="F41" s="1"/>
    </row>
    <row r="42" spans="3:6" x14ac:dyDescent="0.35">
      <c r="C42" s="1"/>
      <c r="E42" s="1"/>
      <c r="F42" s="1"/>
    </row>
    <row r="43" spans="3:6" x14ac:dyDescent="0.35">
      <c r="C43" s="1"/>
      <c r="E43" s="1"/>
      <c r="F43" s="1"/>
    </row>
    <row r="44" spans="3:6" x14ac:dyDescent="0.35">
      <c r="C44" s="1"/>
      <c r="E44" s="1"/>
      <c r="F44" s="1"/>
    </row>
    <row r="45" spans="3:6" x14ac:dyDescent="0.35">
      <c r="C45" s="1"/>
      <c r="E45" s="1"/>
      <c r="F45" s="1"/>
    </row>
    <row r="46" spans="3:6" x14ac:dyDescent="0.35">
      <c r="E46" s="1"/>
      <c r="F46" s="1"/>
    </row>
    <row r="47" spans="3:6" x14ac:dyDescent="0.35">
      <c r="E47" s="1"/>
      <c r="F47" s="1"/>
    </row>
    <row r="48" spans="3:6" x14ac:dyDescent="0.35">
      <c r="E48" s="1"/>
      <c r="F48" s="1"/>
    </row>
    <row r="49" spans="5:6" x14ac:dyDescent="0.35">
      <c r="E49" s="1"/>
      <c r="F49" s="1"/>
    </row>
    <row r="50" spans="5:6" x14ac:dyDescent="0.35">
      <c r="E50" s="1"/>
      <c r="F50" s="1"/>
    </row>
    <row r="51" spans="5:6" x14ac:dyDescent="0.35">
      <c r="E51" s="1"/>
      <c r="F51" s="1"/>
    </row>
    <row r="52" spans="5:6" x14ac:dyDescent="0.35">
      <c r="E52" s="1"/>
      <c r="F52" s="1"/>
    </row>
    <row r="53" spans="5:6" x14ac:dyDescent="0.35">
      <c r="E53" s="1"/>
      <c r="F53" s="1"/>
    </row>
    <row r="54" spans="5:6" x14ac:dyDescent="0.35">
      <c r="E54" s="1"/>
      <c r="F54" s="1"/>
    </row>
    <row r="55" spans="5:6" x14ac:dyDescent="0.35">
      <c r="E55" s="1"/>
      <c r="F55" s="1"/>
    </row>
    <row r="56" spans="5:6" x14ac:dyDescent="0.35">
      <c r="E56" s="1"/>
      <c r="F56" s="1"/>
    </row>
    <row r="57" spans="5:6" x14ac:dyDescent="0.35">
      <c r="E57" s="1"/>
      <c r="F57" s="1"/>
    </row>
    <row r="58" spans="5:6" x14ac:dyDescent="0.35">
      <c r="E58" s="1"/>
      <c r="F58" s="1"/>
    </row>
  </sheetData>
  <autoFilter ref="A1:G1" xr:uid="{E52A2E56-A84D-413E-9743-3907B34C9E3A}">
    <sortState xmlns:xlrd2="http://schemas.microsoft.com/office/spreadsheetml/2017/richdata2" ref="A2:G23">
      <sortCondition descending="1" ref="E1"/>
    </sortState>
  </autoFilter>
  <hyperlinks>
    <hyperlink ref="G2" r:id="rId1" xr:uid="{6384281C-EDEE-4475-8B11-D7D1B6C5FF66}"/>
    <hyperlink ref="G11" r:id="rId2" xr:uid="{E4975BD3-3801-49B8-8B58-0C6260E86379}"/>
    <hyperlink ref="G10" r:id="rId3" xr:uid="{D7D27F40-9A2D-45D0-8FA3-1D56DC285FB6}"/>
    <hyperlink ref="G13" r:id="rId4" xr:uid="{9FC97439-87CD-421A-AE5F-67AFAC976432}"/>
    <hyperlink ref="G7" r:id="rId5" xr:uid="{79ABC815-67BA-4D46-9A83-A2D7A25F1FCF}"/>
    <hyperlink ref="G6" r:id="rId6" xr:uid="{719E3799-B457-4A3A-9F35-73FBC354715C}"/>
    <hyperlink ref="G9" r:id="rId7" xr:uid="{ACD9AA24-5035-46FD-97AB-35AF1CFA8271}"/>
    <hyperlink ref="G22" r:id="rId8" xr:uid="{ABDFC96D-D970-4AD5-8008-6C48B6E2B4DB}"/>
    <hyperlink ref="G16" r:id="rId9" xr:uid="{1F11FB6D-2F46-4926-A887-5D834588600E}"/>
    <hyperlink ref="G23" r:id="rId10" xr:uid="{D9118311-7C54-466A-9FB0-AAE1DDA01DB7}"/>
    <hyperlink ref="G12" r:id="rId11" xr:uid="{10F1DFD2-9A79-49DA-BDB6-62CD0E060102}"/>
    <hyperlink ref="G21" r:id="rId12" xr:uid="{106038D1-5295-46FC-AD05-5E0F6DB765F9}"/>
    <hyperlink ref="G19" r:id="rId13" xr:uid="{745B3D38-B8A4-40C0-8428-194B77AA42BF}"/>
    <hyperlink ref="G20" r:id="rId14" xr:uid="{00BFDD97-6CE0-4E80-B749-38D6F239497A}"/>
    <hyperlink ref="G18" r:id="rId15" xr:uid="{19D02A7C-AD73-41A7-B4A8-A133C37DEED5}"/>
    <hyperlink ref="G14" r:id="rId16" xr:uid="{A5459A8A-9F8E-4A28-9AEB-620E3A9C4F7A}"/>
    <hyperlink ref="G15" r:id="rId17" xr:uid="{D0037500-E499-4496-ACD3-A70D26940354}"/>
    <hyperlink ref="G17" r:id="rId18" xr:uid="{1AC3E66C-2FEF-434D-9651-508BA94D3FF4}"/>
    <hyperlink ref="G4" r:id="rId19" xr:uid="{A2E7AA33-8AA9-4E06-87AB-D69F94375C43}"/>
    <hyperlink ref="G5" r:id="rId20" xr:uid="{6C237FFA-F487-4DC6-A607-A97739D08413}"/>
    <hyperlink ref="G3" r:id="rId21" xr:uid="{D8C14276-7308-420C-8704-C97BC5226783}"/>
  </hyperlinks>
  <pageMargins left="0.7" right="0.7" top="0.75" bottom="0.75" header="0.3" footer="0.3"/>
  <pageSetup paperSize="9" orientation="portrait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B09D2C0D7064B94096765A81628BC" ma:contentTypeVersion="2" ma:contentTypeDescription="Create a new document." ma:contentTypeScope="" ma:versionID="99e75cda53ccca0a80bb1bb00d7c5b13">
  <xsd:schema xmlns:xsd="http://www.w3.org/2001/XMLSchema" xmlns:xs="http://www.w3.org/2001/XMLSchema" xmlns:p="http://schemas.microsoft.com/office/2006/metadata/properties" xmlns:ns3="d2e7075c-72db-4983-80da-fa0af3185200" targetNamespace="http://schemas.microsoft.com/office/2006/metadata/properties" ma:root="true" ma:fieldsID="00e8a7925c813e311b1909a73a5654b3" ns3:_="">
    <xsd:import namespace="d2e7075c-72db-4983-80da-fa0af31852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7075c-72db-4983-80da-fa0af3185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044EC6-EC94-4C34-8A99-B81287260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e7075c-72db-4983-80da-fa0af31852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AE2A8A-B528-4143-9410-BC31D4D325E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d2e7075c-72db-4983-80da-fa0af318520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3A193AE-E932-409A-9A16-A84C7ABF9A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exllu</dc:creator>
  <cp:lastModifiedBy>exllu</cp:lastModifiedBy>
  <dcterms:created xsi:type="dcterms:W3CDTF">2021-08-14T06:16:53Z</dcterms:created>
  <dcterms:modified xsi:type="dcterms:W3CDTF">2021-08-16T05:43:14Z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0x010100E9CB09D2C0D7064B94096765A81628BC</vt:lpwstr>
  </property>
</Properties>
</file>