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o\Desktop\First Assess\"/>
    </mc:Choice>
  </mc:AlternateContent>
  <xr:revisionPtr revIDLastSave="0" documentId="13_ncr:1_{9812A1BA-1A87-4D15-A7F7-3E778960E9AC}" xr6:coauthVersionLast="31" xr6:coauthVersionMax="31" xr10:uidLastSave="{00000000-0000-0000-0000-000000000000}"/>
  <bookViews>
    <workbookView xWindow="0" yWindow="0" windowWidth="8985" windowHeight="9360" activeTab="1" xr2:uid="{00000000-000D-0000-FFFF-FFFF00000000}"/>
  </bookViews>
  <sheets>
    <sheet name="Liberty Terrace North(LTN)" sheetId="1" r:id="rId1"/>
    <sheet name="Liberty Terrace South(LTS)" sheetId="2" r:id="rId2"/>
  </sheets>
  <definedNames>
    <definedName name="_xlnm._FilterDatabase" localSheetId="0" hidden="1">'Liberty Terrace North(LTN)'!$A$1:$Y$623</definedName>
    <definedName name="_xlnm._FilterDatabase" localSheetId="1" hidden="1">'Liberty Terrace South(LTS)'!$A$1:$X$597</definedName>
    <definedName name="_xlnm.Print_Area" localSheetId="0">'Liberty Terrace North(LTN)'!$A$1:$Y$597</definedName>
    <definedName name="_xlnm.Print_Area" localSheetId="1">'Liberty Terrace South(LTS)'!$A$1:$L$536</definedName>
    <definedName name="_xlnm.Print_Titles" localSheetId="0">'Liberty Terrace North(LTN)'!$1:$1</definedName>
    <definedName name="_xlnm.Print_Titles" localSheetId="1">'Liberty Terrace South(LTS)'!$1:$1</definedName>
  </definedNames>
  <calcPr calcId="179017"/>
</workbook>
</file>

<file path=xl/calcChain.xml><?xml version="1.0" encoding="utf-8"?>
<calcChain xmlns="http://schemas.openxmlformats.org/spreadsheetml/2006/main">
  <c r="O537" i="2" l="1"/>
  <c r="P616" i="1" l="1"/>
  <c r="Q616" i="1"/>
  <c r="R616" i="1"/>
  <c r="S616" i="1"/>
  <c r="T616" i="1"/>
  <c r="U616" i="1"/>
  <c r="V616" i="1"/>
  <c r="W616" i="1"/>
  <c r="X616" i="1"/>
  <c r="Y616" i="1"/>
  <c r="O616" i="1"/>
  <c r="P537" i="2"/>
  <c r="Q537" i="2"/>
  <c r="R537" i="2"/>
  <c r="S537" i="2"/>
  <c r="T537" i="2"/>
  <c r="W537" i="2"/>
  <c r="X537" i="2"/>
  <c r="U537" i="2"/>
  <c r="V537" i="2"/>
  <c r="N537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2" i="1"/>
  <c r="M2" i="1"/>
  <c r="I617" i="1"/>
  <c r="J617" i="1"/>
  <c r="H617" i="1"/>
  <c r="I618" i="1"/>
  <c r="J618" i="1"/>
  <c r="H618" i="1"/>
  <c r="I539" i="2"/>
  <c r="J539" i="2"/>
  <c r="H539" i="2"/>
  <c r="I538" i="2"/>
  <c r="H538" i="2"/>
  <c r="N616" i="1" l="1"/>
  <c r="J538" i="2"/>
  <c r="K544" i="2" l="1"/>
  <c r="K543" i="2"/>
  <c r="J540" i="2"/>
  <c r="I540" i="2"/>
  <c r="H540" i="2"/>
  <c r="G543" i="2"/>
  <c r="G542" i="2"/>
  <c r="F544" i="2"/>
  <c r="F543" i="2"/>
  <c r="F542" i="2"/>
  <c r="E542" i="2"/>
  <c r="E540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1" i="2"/>
  <c r="M532" i="2"/>
  <c r="M533" i="2"/>
  <c r="M534" i="2"/>
  <c r="M535" i="2"/>
  <c r="M536" i="2"/>
  <c r="M8" i="2"/>
  <c r="K623" i="1"/>
  <c r="K622" i="1"/>
  <c r="J619" i="1"/>
  <c r="I619" i="1"/>
  <c r="H619" i="1"/>
  <c r="G622" i="1"/>
  <c r="G621" i="1"/>
  <c r="F623" i="1"/>
  <c r="F622" i="1"/>
  <c r="F621" i="1"/>
  <c r="E621" i="1"/>
  <c r="E6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537" i="2" l="1"/>
  <c r="F537" i="2"/>
  <c r="G537" i="2"/>
  <c r="H537" i="2"/>
  <c r="H541" i="2" s="1"/>
  <c r="I537" i="2"/>
  <c r="I541" i="2" s="1"/>
  <c r="J537" i="2"/>
  <c r="J541" i="2" s="1"/>
  <c r="K537" i="2"/>
  <c r="E537" i="2"/>
  <c r="E541" i="2" s="1"/>
  <c r="A537" i="2"/>
  <c r="F616" i="1"/>
  <c r="G616" i="1"/>
  <c r="H616" i="1"/>
  <c r="H620" i="1" s="1"/>
  <c r="I616" i="1"/>
  <c r="I620" i="1" s="1"/>
  <c r="J616" i="1"/>
  <c r="J620" i="1" s="1"/>
  <c r="K616" i="1"/>
  <c r="E616" i="1"/>
  <c r="E620" i="1" s="1"/>
  <c r="A616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 l="1"/>
  <c r="M553" i="2"/>
  <c r="M547" i="2"/>
  <c r="M546" i="2"/>
  <c r="M545" i="2"/>
  <c r="M544" i="2"/>
  <c r="M543" i="2"/>
  <c r="M542" i="2"/>
  <c r="M541" i="2"/>
  <c r="M540" i="2"/>
  <c r="M538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2" i="2"/>
  <c r="M551" i="2"/>
  <c r="M550" i="2"/>
  <c r="M5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was incorrect on spreadsheet so I changed it</t>
        </r>
      </text>
    </comment>
    <comment ref="C29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jack not found
</t>
        </r>
      </text>
    </comment>
    <comment ref="C29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Jack not found
</t>
        </r>
      </text>
    </comment>
    <comment ref="C30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3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4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5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6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7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8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8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39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4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43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C44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D468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2016- relabeled</t>
        </r>
      </text>
    </comment>
    <comment ref="D56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relabel B5-15-031A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A402-15-A4-15-001</t>
        </r>
      </text>
    </comment>
  </commentList>
</comments>
</file>

<file path=xl/sharedStrings.xml><?xml version="1.0" encoding="utf-8"?>
<sst xmlns="http://schemas.openxmlformats.org/spreadsheetml/2006/main" count="2701" uniqueCount="1886">
  <si>
    <t>A1-23-062</t>
  </si>
  <si>
    <t>A-131-9</t>
  </si>
  <si>
    <t>A1-23-043</t>
  </si>
  <si>
    <t>A-128-9</t>
  </si>
  <si>
    <t>A1-23-037</t>
  </si>
  <si>
    <t>A-129-9</t>
  </si>
  <si>
    <t>A1-23-048</t>
  </si>
  <si>
    <t>A-127-9</t>
  </si>
  <si>
    <t>A1-23-053</t>
  </si>
  <si>
    <t>A-126-9</t>
  </si>
  <si>
    <t>A1-23-032</t>
  </si>
  <si>
    <t>A-124-9</t>
  </si>
  <si>
    <t>A1-23-027</t>
  </si>
  <si>
    <t>A-120-5</t>
  </si>
  <si>
    <t>A1-23-026</t>
  </si>
  <si>
    <t>A-118-5</t>
  </si>
  <si>
    <t>A1-23-022</t>
  </si>
  <si>
    <t>A-114-9</t>
  </si>
  <si>
    <t>A1-23-059</t>
  </si>
  <si>
    <t>A-107-9</t>
  </si>
  <si>
    <t>A-203-5</t>
  </si>
  <si>
    <t>A2-15-002</t>
  </si>
  <si>
    <t>A-205-5</t>
  </si>
  <si>
    <t>A2-15-007</t>
  </si>
  <si>
    <t>A-207-5</t>
  </si>
  <si>
    <t>A2-15-012</t>
  </si>
  <si>
    <t>A-204-5</t>
  </si>
  <si>
    <t>A2-15-021</t>
  </si>
  <si>
    <t>A-206-5</t>
  </si>
  <si>
    <t>A2-15-026</t>
  </si>
  <si>
    <t>A-208-5</t>
  </si>
  <si>
    <t>A2-15-031</t>
  </si>
  <si>
    <t>A-210-5</t>
  </si>
  <si>
    <t>A2-15-036</t>
  </si>
  <si>
    <t>A-214-9</t>
  </si>
  <si>
    <t>A2-15-041</t>
  </si>
  <si>
    <t>A-216-9</t>
  </si>
  <si>
    <t>A2-15-046</t>
  </si>
  <si>
    <t>A-218-9</t>
  </si>
  <si>
    <t>A2-15-051</t>
  </si>
  <si>
    <t>A-221-9</t>
  </si>
  <si>
    <t>A2-15-057</t>
  </si>
  <si>
    <t>A-219-9</t>
  </si>
  <si>
    <t>A2-15-062</t>
  </si>
  <si>
    <t>A-217-9</t>
  </si>
  <si>
    <t>A2-15-067</t>
  </si>
  <si>
    <t>A-303-5</t>
  </si>
  <si>
    <t>A3-15-002</t>
  </si>
  <si>
    <t>A-305-5</t>
  </si>
  <si>
    <t>A3-15-007</t>
  </si>
  <si>
    <t>A-307-5</t>
  </si>
  <si>
    <t>A3-15-012</t>
  </si>
  <si>
    <t>A-304-5</t>
  </si>
  <si>
    <t>A3-15-021</t>
  </si>
  <si>
    <t>A-306-5</t>
  </si>
  <si>
    <t>AS-15-026</t>
  </si>
  <si>
    <t>A-308-5</t>
  </si>
  <si>
    <t>A3-15-031</t>
  </si>
  <si>
    <t>A-310-5</t>
  </si>
  <si>
    <t>A3-15-036</t>
  </si>
  <si>
    <t>A-314-9</t>
  </si>
  <si>
    <t>A3-15-041</t>
  </si>
  <si>
    <t>A-316-9</t>
  </si>
  <si>
    <t>A-318-9</t>
  </si>
  <si>
    <t>A3-15-051</t>
  </si>
  <si>
    <t>A-321-3</t>
  </si>
  <si>
    <t>A-319-9</t>
  </si>
  <si>
    <t>A-317-9</t>
  </si>
  <si>
    <t>A3-15-067</t>
  </si>
  <si>
    <t>A-403-5</t>
  </si>
  <si>
    <t>A4-15-002</t>
  </si>
  <si>
    <t>A-405-5</t>
  </si>
  <si>
    <t>A4-15-007</t>
  </si>
  <si>
    <t>A-407-5</t>
  </si>
  <si>
    <t>A4-15-012</t>
  </si>
  <si>
    <t>A-404-5</t>
  </si>
  <si>
    <t>A4-15-021</t>
  </si>
  <si>
    <t>A-406-5</t>
  </si>
  <si>
    <t>A4-15-026</t>
  </si>
  <si>
    <t>A-408-5</t>
  </si>
  <si>
    <t>A4-15-031</t>
  </si>
  <si>
    <t>A-410-5</t>
  </si>
  <si>
    <t>A4-15-036</t>
  </si>
  <si>
    <t>A-414-9</t>
  </si>
  <si>
    <t>A4-15-041</t>
  </si>
  <si>
    <t>A-416-9</t>
  </si>
  <si>
    <t>A4-15-046</t>
  </si>
  <si>
    <t>A-418-9</t>
  </si>
  <si>
    <t>A4-15-051</t>
  </si>
  <si>
    <t>A-421-9</t>
  </si>
  <si>
    <t>A4-15-057</t>
  </si>
  <si>
    <t>A-419-9</t>
  </si>
  <si>
    <t>A4-15-062</t>
  </si>
  <si>
    <t>A-417-9</t>
  </si>
  <si>
    <t>A4-15-067</t>
  </si>
  <si>
    <t>A-503-5</t>
  </si>
  <si>
    <t>A5-15-002</t>
  </si>
  <si>
    <t>A-505-5</t>
  </si>
  <si>
    <t>A5-15-007</t>
  </si>
  <si>
    <t>A-507-5</t>
  </si>
  <si>
    <t>A5-15-012</t>
  </si>
  <si>
    <t>A-504-5</t>
  </si>
  <si>
    <t>A5-15-021</t>
  </si>
  <si>
    <t>A-506-5</t>
  </si>
  <si>
    <t>A5-15-026</t>
  </si>
  <si>
    <t>A-508-5</t>
  </si>
  <si>
    <t>A5-15-031</t>
  </si>
  <si>
    <t>A-510-5</t>
  </si>
  <si>
    <t>A5-15-036</t>
  </si>
  <si>
    <t>A-514-9</t>
  </si>
  <si>
    <t>A5-15-041</t>
  </si>
  <si>
    <t>A-516-9</t>
  </si>
  <si>
    <t>A5-15-046</t>
  </si>
  <si>
    <t>A-518-9</t>
  </si>
  <si>
    <t>A5-15-051</t>
  </si>
  <si>
    <t>A-521-9</t>
  </si>
  <si>
    <t>A5-15-057</t>
  </si>
  <si>
    <t>A-519-9</t>
  </si>
  <si>
    <t>A5-15-062</t>
  </si>
  <si>
    <t>A-517-9</t>
  </si>
  <si>
    <t>A5-15-067</t>
  </si>
  <si>
    <t>B1-19-052</t>
  </si>
  <si>
    <t>B-105-9</t>
  </si>
  <si>
    <t>B1-19-057</t>
  </si>
  <si>
    <t>B-103-9</t>
  </si>
  <si>
    <t>B-104-9</t>
  </si>
  <si>
    <t>B1-19-047</t>
  </si>
  <si>
    <t>B-107-9</t>
  </si>
  <si>
    <t>B1-19-062</t>
  </si>
  <si>
    <t>B-106-9</t>
  </si>
  <si>
    <t>B1-19-042</t>
  </si>
  <si>
    <t>B-112-9</t>
  </si>
  <si>
    <t>B1-19-041</t>
  </si>
  <si>
    <t>B-114-5</t>
  </si>
  <si>
    <t>B1-19-037</t>
  </si>
  <si>
    <t>B-118-5</t>
  </si>
  <si>
    <t>B1-19-036</t>
  </si>
  <si>
    <t>B-120-5</t>
  </si>
  <si>
    <t>B1-19-031</t>
  </si>
  <si>
    <t>B-121-5</t>
  </si>
  <si>
    <t>B1-19-012</t>
  </si>
  <si>
    <t>B-122-5</t>
  </si>
  <si>
    <t>B1-19-026</t>
  </si>
  <si>
    <t>B-123-5</t>
  </si>
  <si>
    <t>B1-19-007</t>
  </si>
  <si>
    <t>B-124-5</t>
  </si>
  <si>
    <t>B1-19-021</t>
  </si>
  <si>
    <t>B-125-5</t>
  </si>
  <si>
    <t>B1-19-002</t>
  </si>
  <si>
    <t>B-221-5</t>
  </si>
  <si>
    <t>B2-15-002</t>
  </si>
  <si>
    <t>B-219-5</t>
  </si>
  <si>
    <t>B2-15-007</t>
  </si>
  <si>
    <t>B-217-5</t>
  </si>
  <si>
    <t>B2-15-012</t>
  </si>
  <si>
    <t>B-220-5</t>
  </si>
  <si>
    <t>B2-15-021</t>
  </si>
  <si>
    <t>B-216-5</t>
  </si>
  <si>
    <t>B2-15-031</t>
  </si>
  <si>
    <t>B-214-5</t>
  </si>
  <si>
    <t>B2-15-036</t>
  </si>
  <si>
    <t>B-206-9</t>
  </si>
  <si>
    <t>B2-15-051</t>
  </si>
  <si>
    <t>B-204-9</t>
  </si>
  <si>
    <t>B2-15-056</t>
  </si>
  <si>
    <t>B-203-9</t>
  </si>
  <si>
    <t>B2-15-062</t>
  </si>
  <si>
    <t>B-205-9</t>
  </si>
  <si>
    <t>B2-15-067</t>
  </si>
  <si>
    <t>B-207-9</t>
  </si>
  <si>
    <t>B2-15-072</t>
  </si>
  <si>
    <t>B-210-9</t>
  </si>
  <si>
    <t>B2-15-041</t>
  </si>
  <si>
    <t>B-208-9</t>
  </si>
  <si>
    <t>B2-15-046</t>
  </si>
  <si>
    <t>B-321-5</t>
  </si>
  <si>
    <t>B3-15-002</t>
  </si>
  <si>
    <t>B-319-5</t>
  </si>
  <si>
    <t>B3-15-007</t>
  </si>
  <si>
    <t>B-317-5</t>
  </si>
  <si>
    <t>B3-15-012</t>
  </si>
  <si>
    <t>B-318-5</t>
  </si>
  <si>
    <t>B3-15-026</t>
  </si>
  <si>
    <t>B-320-5</t>
  </si>
  <si>
    <t>B3-15-021</t>
  </si>
  <si>
    <t>B-316-5</t>
  </si>
  <si>
    <t>B3-15-031</t>
  </si>
  <si>
    <t>B-314-5</t>
  </si>
  <si>
    <t>B3-15-036</t>
  </si>
  <si>
    <t>B-310-9</t>
  </si>
  <si>
    <t>B3-15-041</t>
  </si>
  <si>
    <t>B-308-9</t>
  </si>
  <si>
    <t>B3-15-046</t>
  </si>
  <si>
    <t>B-306-9</t>
  </si>
  <si>
    <t>B3-15-051</t>
  </si>
  <si>
    <t>B-304-9</t>
  </si>
  <si>
    <t>B3-15-056</t>
  </si>
  <si>
    <t>B-303-9</t>
  </si>
  <si>
    <t>B3-15-062</t>
  </si>
  <si>
    <t>B-305-9</t>
  </si>
  <si>
    <t>B3-15-067</t>
  </si>
  <si>
    <t>B-307-9</t>
  </si>
  <si>
    <t>B3-15-072</t>
  </si>
  <si>
    <t>B-421-5</t>
  </si>
  <si>
    <t>B4-15-002</t>
  </si>
  <si>
    <t>B-419-5</t>
  </si>
  <si>
    <t>B4-15-007</t>
  </si>
  <si>
    <t>B-417-5</t>
  </si>
  <si>
    <t>B4-15-012</t>
  </si>
  <si>
    <t>B-420-5</t>
  </si>
  <si>
    <t>B4-15-021</t>
  </si>
  <si>
    <t>B-418-5</t>
  </si>
  <si>
    <t>B4-15-026</t>
  </si>
  <si>
    <t>B-416-5</t>
  </si>
  <si>
    <t>B4-15-031</t>
  </si>
  <si>
    <t>B-414-5</t>
  </si>
  <si>
    <t>B4-15-036</t>
  </si>
  <si>
    <t>B-410-9</t>
  </si>
  <si>
    <t>B4-15-041</t>
  </si>
  <si>
    <t>B-408-9</t>
  </si>
  <si>
    <t>B4-15-046</t>
  </si>
  <si>
    <t>B-406-9</t>
  </si>
  <si>
    <t>B4-15-051</t>
  </si>
  <si>
    <t>B-404-9</t>
  </si>
  <si>
    <t>B4-15-056</t>
  </si>
  <si>
    <t>B-403-9</t>
  </si>
  <si>
    <t>B4-15-062</t>
  </si>
  <si>
    <t>B-405-9</t>
  </si>
  <si>
    <t>B4-15-067</t>
  </si>
  <si>
    <t>B-407-9</t>
  </si>
  <si>
    <t>B4-15-072</t>
  </si>
  <si>
    <t>B-521-5</t>
  </si>
  <si>
    <t>B5-15-002</t>
  </si>
  <si>
    <t>B-519-5</t>
  </si>
  <si>
    <t>B5-15-007</t>
  </si>
  <si>
    <t>B-517-5</t>
  </si>
  <si>
    <t>B5-15-012</t>
  </si>
  <si>
    <t>B-520-5</t>
  </si>
  <si>
    <t>B5-15-021</t>
  </si>
  <si>
    <t>B-518-5</t>
  </si>
  <si>
    <t>B5-15-026</t>
  </si>
  <si>
    <t>B-516-5</t>
  </si>
  <si>
    <t>B5-15-030</t>
  </si>
  <si>
    <t>B-514-5</t>
  </si>
  <si>
    <t>B5-15-036</t>
  </si>
  <si>
    <t>B-510-9</t>
  </si>
  <si>
    <t>B5-15-041</t>
  </si>
  <si>
    <t>B-508-9</t>
  </si>
  <si>
    <t>B5-15-046</t>
  </si>
  <si>
    <t>B-506-9</t>
  </si>
  <si>
    <t>B5-15-051</t>
  </si>
  <si>
    <t>B-504-9</t>
  </si>
  <si>
    <t>B5-15-056</t>
  </si>
  <si>
    <t>B-503-9</t>
  </si>
  <si>
    <t>B5-15-062</t>
  </si>
  <si>
    <t>B-505-9</t>
  </si>
  <si>
    <t>B5-15-067</t>
  </si>
  <si>
    <t>B-507-9</t>
  </si>
  <si>
    <t>B5-15-072</t>
  </si>
  <si>
    <t>B-218-5</t>
  </si>
  <si>
    <t>B2-15-026</t>
  </si>
  <si>
    <t>Room</t>
  </si>
  <si>
    <t>Extn</t>
  </si>
  <si>
    <t>Jack</t>
  </si>
  <si>
    <t>B-102</t>
  </si>
  <si>
    <t>B1-19-094A</t>
  </si>
  <si>
    <t>B-101</t>
  </si>
  <si>
    <t>B1-19-070A</t>
  </si>
  <si>
    <t>B1-19-070B</t>
  </si>
  <si>
    <t>B1-19-071A</t>
  </si>
  <si>
    <t>B1-19-071B</t>
  </si>
  <si>
    <t>B1-19-072A</t>
  </si>
  <si>
    <t>B1-19-072B</t>
  </si>
  <si>
    <t>B1-19-074A</t>
  </si>
  <si>
    <t>B1-19-075A</t>
  </si>
  <si>
    <t>B1-19-084A</t>
  </si>
  <si>
    <t>B1-19-092A</t>
  </si>
  <si>
    <t>B1-19-093A</t>
  </si>
  <si>
    <t>B-103-1</t>
  </si>
  <si>
    <t>B1-19-053A</t>
  </si>
  <si>
    <t>B-103-2</t>
  </si>
  <si>
    <t>B1-19-054A</t>
  </si>
  <si>
    <t>B-103-3</t>
  </si>
  <si>
    <t>B1-19-055A</t>
  </si>
  <si>
    <t>B-103-4</t>
  </si>
  <si>
    <t>B1-19-056A</t>
  </si>
  <si>
    <t>B1-19-052A</t>
  </si>
  <si>
    <t>B1-19-076A</t>
  </si>
  <si>
    <t>B-104-1</t>
  </si>
  <si>
    <t>B1-19-048A</t>
  </si>
  <si>
    <t>B-104-2</t>
  </si>
  <si>
    <t>B1-19-049A</t>
  </si>
  <si>
    <t>B-104-3</t>
  </si>
  <si>
    <t>B1-19-050A</t>
  </si>
  <si>
    <t>B-104-4</t>
  </si>
  <si>
    <t>B1-19-051A</t>
  </si>
  <si>
    <t>B1-19-047A</t>
  </si>
  <si>
    <t>B1-19-079A</t>
  </si>
  <si>
    <t>B-105-1</t>
  </si>
  <si>
    <t>B1-19-058A</t>
  </si>
  <si>
    <t>B-105-2</t>
  </si>
  <si>
    <t>B1-19-059A</t>
  </si>
  <si>
    <t>B-105-3</t>
  </si>
  <si>
    <t>B1-19-060A</t>
  </si>
  <si>
    <t>B-105-4</t>
  </si>
  <si>
    <t>B1-19-061A</t>
  </si>
  <si>
    <t>B1-19-057A</t>
  </si>
  <si>
    <t>B1-19-077A</t>
  </si>
  <si>
    <t>B-106-1</t>
  </si>
  <si>
    <t>B1-19-043A</t>
  </si>
  <si>
    <t>B-106-2</t>
  </si>
  <si>
    <t>B1-19-044A</t>
  </si>
  <si>
    <t>B-106-3</t>
  </si>
  <si>
    <t>B1-19-045A</t>
  </si>
  <si>
    <t>B-106-4</t>
  </si>
  <si>
    <t>B1-19-046A</t>
  </si>
  <si>
    <t>B1-19-042A</t>
  </si>
  <si>
    <t>B1-19-080A</t>
  </si>
  <si>
    <t>B-107-1</t>
  </si>
  <si>
    <t>B1-19-063A</t>
  </si>
  <si>
    <t>B-107-2</t>
  </si>
  <si>
    <t>B1-19-064A</t>
  </si>
  <si>
    <t>B-107-3</t>
  </si>
  <si>
    <t>B1-19-065A</t>
  </si>
  <si>
    <t>B-107-4</t>
  </si>
  <si>
    <t>B1-19-066A</t>
  </si>
  <si>
    <t>B1-19-062A</t>
  </si>
  <si>
    <t>B1-19-078A</t>
  </si>
  <si>
    <t>B-109</t>
  </si>
  <si>
    <t>B1-19-083A</t>
  </si>
  <si>
    <t>B-110</t>
  </si>
  <si>
    <t>B1-19-098A</t>
  </si>
  <si>
    <t>B1-19-099A</t>
  </si>
  <si>
    <t>B-110a</t>
  </si>
  <si>
    <t>B1-19-067A</t>
  </si>
  <si>
    <t>B1-19-067B</t>
  </si>
  <si>
    <t>B-112-1</t>
  </si>
  <si>
    <t>B1-19-040A</t>
  </si>
  <si>
    <t>B-112-2</t>
  </si>
  <si>
    <t>B1-19-041A</t>
  </si>
  <si>
    <t>B1-19-081A</t>
  </si>
  <si>
    <t>B-114-1</t>
  </si>
  <si>
    <t>B1-19-038A</t>
  </si>
  <si>
    <t>B-114-2</t>
  </si>
  <si>
    <t>B1-19-039A</t>
  </si>
  <si>
    <t>B-114-6</t>
  </si>
  <si>
    <t>B1-19-037A</t>
  </si>
  <si>
    <t>B1-19-082A</t>
  </si>
  <si>
    <t>B-117</t>
  </si>
  <si>
    <t>B1-19-068A</t>
  </si>
  <si>
    <t>B1-19-068B</t>
  </si>
  <si>
    <t>B1-19-069A</t>
  </si>
  <si>
    <t>B1-19-069B</t>
  </si>
  <si>
    <t>B-117-1</t>
  </si>
  <si>
    <t>B1-19-095A</t>
  </si>
  <si>
    <t>B-118-1</t>
  </si>
  <si>
    <t>B1-19-032A</t>
  </si>
  <si>
    <t>B-118-2</t>
  </si>
  <si>
    <t>B1-19-033A</t>
  </si>
  <si>
    <t>B-118-3</t>
  </si>
  <si>
    <t>B1-19-034A</t>
  </si>
  <si>
    <t>B-118-4</t>
  </si>
  <si>
    <t>B1-19-035A</t>
  </si>
  <si>
    <t>B1-19-036A</t>
  </si>
  <si>
    <t>B1-19-085A</t>
  </si>
  <si>
    <t>B-119</t>
  </si>
  <si>
    <t>B1-19-073A</t>
  </si>
  <si>
    <t>B1-19-096A</t>
  </si>
  <si>
    <t>B1-19-097A</t>
  </si>
  <si>
    <t>B-120-1</t>
  </si>
  <si>
    <t>B1-19-027A</t>
  </si>
  <si>
    <t>B-120-2</t>
  </si>
  <si>
    <t>B1-19-028A</t>
  </si>
  <si>
    <t>B-120-4</t>
  </si>
  <si>
    <t>B1-19-030A</t>
  </si>
  <si>
    <t>B1-19-031A</t>
  </si>
  <si>
    <t>B1-19-086A</t>
  </si>
  <si>
    <t>B-121-1</t>
  </si>
  <si>
    <t>B1-19-016A</t>
  </si>
  <si>
    <t>B-121-2</t>
  </si>
  <si>
    <t>B1-19-015A</t>
  </si>
  <si>
    <t>B-121-3</t>
  </si>
  <si>
    <t>B1-19-014A</t>
  </si>
  <si>
    <t>B-121-4</t>
  </si>
  <si>
    <t>B1-19-013A</t>
  </si>
  <si>
    <t>B1-19-012A</t>
  </si>
  <si>
    <t>B1-19-091A</t>
  </si>
  <si>
    <t>B-122-1</t>
  </si>
  <si>
    <t>B1-19-022A</t>
  </si>
  <si>
    <t>B-122-2</t>
  </si>
  <si>
    <t>B1-19-023A</t>
  </si>
  <si>
    <t>B-122-3</t>
  </si>
  <si>
    <t>B1-19-024A</t>
  </si>
  <si>
    <t>B-122-4</t>
  </si>
  <si>
    <t>B1-19-025A</t>
  </si>
  <si>
    <t>B1-19-026A</t>
  </si>
  <si>
    <t>B1-19-087A</t>
  </si>
  <si>
    <t>B-123-1</t>
  </si>
  <si>
    <t>B1-19-011A</t>
  </si>
  <si>
    <t>B-123-2</t>
  </si>
  <si>
    <t>B1-19-010A</t>
  </si>
  <si>
    <t>B-123-3</t>
  </si>
  <si>
    <t>B1-19-009A</t>
  </si>
  <si>
    <t>B-123-4</t>
  </si>
  <si>
    <t>B1-19-008A</t>
  </si>
  <si>
    <t>B1-19-007A</t>
  </si>
  <si>
    <t>B1-19-090A</t>
  </si>
  <si>
    <t>B-124-1</t>
  </si>
  <si>
    <t>B1-19-017A</t>
  </si>
  <si>
    <t>B-124-2</t>
  </si>
  <si>
    <t>B1-19-018A</t>
  </si>
  <si>
    <t>B-124-3</t>
  </si>
  <si>
    <t>B1-19-019A</t>
  </si>
  <si>
    <t>B-124-4</t>
  </si>
  <si>
    <t>B1-19-020A</t>
  </si>
  <si>
    <t>B1-19-021A</t>
  </si>
  <si>
    <t>B1-19-088A</t>
  </si>
  <si>
    <t>B-125-1</t>
  </si>
  <si>
    <t>B1-19-006A</t>
  </si>
  <si>
    <t>B-125-2</t>
  </si>
  <si>
    <t>B1-19-005A</t>
  </si>
  <si>
    <t>B-125-3</t>
  </si>
  <si>
    <t>B1-19-004A</t>
  </si>
  <si>
    <t>B-125-4</t>
  </si>
  <si>
    <t>B1-19-003A</t>
  </si>
  <si>
    <t>B1-19-002A</t>
  </si>
  <si>
    <t>B1-19-089A</t>
  </si>
  <si>
    <t>B-126</t>
  </si>
  <si>
    <t>B1-19-001A</t>
  </si>
  <si>
    <t>B1-19-001B</t>
  </si>
  <si>
    <t>B-201</t>
  </si>
  <si>
    <t>B2-15-081A</t>
  </si>
  <si>
    <t>B2-15-097A</t>
  </si>
  <si>
    <t>B2-15-098A</t>
  </si>
  <si>
    <t>B2-15-099A</t>
  </si>
  <si>
    <t>B-202</t>
  </si>
  <si>
    <t>B2-15-061A</t>
  </si>
  <si>
    <t>B2-15-061B</t>
  </si>
  <si>
    <t>B-203-1</t>
  </si>
  <si>
    <t>B2-15-063A</t>
  </si>
  <si>
    <t>B-203-2</t>
  </si>
  <si>
    <t>B2-15-064A</t>
  </si>
  <si>
    <t>B-203-3</t>
  </si>
  <si>
    <t>B2-15-065A</t>
  </si>
  <si>
    <t>B-203-4</t>
  </si>
  <si>
    <t>B2-15-066A</t>
  </si>
  <si>
    <t>B2-15-062A</t>
  </si>
  <si>
    <t>B2-15-086A</t>
  </si>
  <si>
    <t>B-204-1</t>
  </si>
  <si>
    <t>B2-15-057A</t>
  </si>
  <si>
    <t>B-204-2</t>
  </si>
  <si>
    <t>B2-15-058A</t>
  </si>
  <si>
    <t>B-204-3</t>
  </si>
  <si>
    <t>B2-15-059A</t>
  </si>
  <si>
    <t>B-204-4</t>
  </si>
  <si>
    <t>B2-15-060A</t>
  </si>
  <si>
    <t>B2-15-056A</t>
  </si>
  <si>
    <t>B2-15-082A</t>
  </si>
  <si>
    <t>B-205-1</t>
  </si>
  <si>
    <t>B2-15-068A</t>
  </si>
  <si>
    <t>B-205-2</t>
  </si>
  <si>
    <t>B2-15-069A</t>
  </si>
  <si>
    <t>B-205-3</t>
  </si>
  <si>
    <t>B2-15-070A</t>
  </si>
  <si>
    <t>B-205-4</t>
  </si>
  <si>
    <t>B2-15-071A</t>
  </si>
  <si>
    <t>B2-15-067A</t>
  </si>
  <si>
    <t>B2-15-087A</t>
  </si>
  <si>
    <t>B-206-1</t>
  </si>
  <si>
    <t>B2-15-052A</t>
  </si>
  <si>
    <t>B-206-2</t>
  </si>
  <si>
    <t>B2-15-053A</t>
  </si>
  <si>
    <t>B-206-3</t>
  </si>
  <si>
    <t>B2-15-054A</t>
  </si>
  <si>
    <t>B-206-4</t>
  </si>
  <si>
    <t>B2-15-055A</t>
  </si>
  <si>
    <t>B2-15-051A</t>
  </si>
  <si>
    <t>B2-15-083A</t>
  </si>
  <si>
    <t>B-207-1</t>
  </si>
  <si>
    <t>B2-15-073B</t>
  </si>
  <si>
    <t>B-207-2</t>
  </si>
  <si>
    <t>B2-15-074A</t>
  </si>
  <si>
    <t>B-207-3</t>
  </si>
  <si>
    <t>B2-15-075A</t>
  </si>
  <si>
    <t>B-207-4</t>
  </si>
  <si>
    <t>B2-15-076A</t>
  </si>
  <si>
    <t>B2-15-072A</t>
  </si>
  <si>
    <t>B2-15-088A</t>
  </si>
  <si>
    <t>B-208-1</t>
  </si>
  <si>
    <t>B2-15-047A</t>
  </si>
  <si>
    <t>B-208-2</t>
  </si>
  <si>
    <t>B2-15-048A</t>
  </si>
  <si>
    <t>B-208-3</t>
  </si>
  <si>
    <t>B2-15-049A</t>
  </si>
  <si>
    <t>B-208-4</t>
  </si>
  <si>
    <t>B2-15-050A</t>
  </si>
  <si>
    <t>B2-15-046A</t>
  </si>
  <si>
    <t>B2-15-084A</t>
  </si>
  <si>
    <t>B-210-1</t>
  </si>
  <si>
    <t>B2-15-042A</t>
  </si>
  <si>
    <t>B-210-2</t>
  </si>
  <si>
    <t>B2-15-043A</t>
  </si>
  <si>
    <t>B-210-3</t>
  </si>
  <si>
    <t>B2-15-044A</t>
  </si>
  <si>
    <t>B-210-4</t>
  </si>
  <si>
    <t>B2-15-045A</t>
  </si>
  <si>
    <t>B2-15-041A</t>
  </si>
  <si>
    <t>B2-15-085A</t>
  </si>
  <si>
    <t>B-212</t>
  </si>
  <si>
    <t>B2-15-037A</t>
  </si>
  <si>
    <t>B2-15-038A</t>
  </si>
  <si>
    <t>B2-15-038B</t>
  </si>
  <si>
    <t>B2-15-039A</t>
  </si>
  <si>
    <t>B2-15-040A</t>
  </si>
  <si>
    <t>B2-15-040B</t>
  </si>
  <si>
    <t>B2-15-089A</t>
  </si>
  <si>
    <t>B-213</t>
  </si>
  <si>
    <t>B2-15-078A</t>
  </si>
  <si>
    <t>B2-15-078B</t>
  </si>
  <si>
    <t>B2-15-079A</t>
  </si>
  <si>
    <t>B2-15-079B</t>
  </si>
  <si>
    <t>B-213-1</t>
  </si>
  <si>
    <t>B2-15-100A</t>
  </si>
  <si>
    <t>B-214-1</t>
  </si>
  <si>
    <t>B2-15-032A</t>
  </si>
  <si>
    <t>B-214-2</t>
  </si>
  <si>
    <t>B2-15-033A</t>
  </si>
  <si>
    <t>B-214-3</t>
  </si>
  <si>
    <t>B2-15-034A</t>
  </si>
  <si>
    <t>B-214-4</t>
  </si>
  <si>
    <t>B2-15-035A</t>
  </si>
  <si>
    <t>B2-15-036A</t>
  </si>
  <si>
    <t>B2-15-090A</t>
  </si>
  <si>
    <t>B-215</t>
  </si>
  <si>
    <t>B2-15-077A</t>
  </si>
  <si>
    <t>B2-15-101A</t>
  </si>
  <si>
    <t>B2-15-102A</t>
  </si>
  <si>
    <t>B-216-1</t>
  </si>
  <si>
    <t>B2-15-027A</t>
  </si>
  <si>
    <t>B-216-2</t>
  </si>
  <si>
    <t>B2-15-028A</t>
  </si>
  <si>
    <t>B-216-3</t>
  </si>
  <si>
    <t>B2-15-029A</t>
  </si>
  <si>
    <t>B-216-4</t>
  </si>
  <si>
    <t>B2-15-030A</t>
  </si>
  <si>
    <t>B2-15-031A</t>
  </si>
  <si>
    <t>B2-15-091A</t>
  </si>
  <si>
    <t>B-217-1</t>
  </si>
  <si>
    <t>B2-15-016A</t>
  </si>
  <si>
    <t>B-217-2</t>
  </si>
  <si>
    <t>B2-15-015A</t>
  </si>
  <si>
    <t>B-217-3</t>
  </si>
  <si>
    <t>B2-15-014A</t>
  </si>
  <si>
    <t>B-217-4</t>
  </si>
  <si>
    <t>B2-15-013A</t>
  </si>
  <si>
    <t>B2-15-012A</t>
  </si>
  <si>
    <t>B2-15-096A</t>
  </si>
  <si>
    <t>B-218-1</t>
  </si>
  <si>
    <t>B2-15-022A</t>
  </si>
  <si>
    <t>B-218-2</t>
  </si>
  <si>
    <t>B2-15-023A</t>
  </si>
  <si>
    <t>B-218-3</t>
  </si>
  <si>
    <t>B2-15-024A</t>
  </si>
  <si>
    <t>B-218-4</t>
  </si>
  <si>
    <t>B2-15-025A</t>
  </si>
  <si>
    <t>B2-15-026A</t>
  </si>
  <si>
    <t>B2-15-092A</t>
  </si>
  <si>
    <t>B-219-1</t>
  </si>
  <si>
    <t>B2-15-011A</t>
  </si>
  <si>
    <t>B-219-2</t>
  </si>
  <si>
    <t>B2-15-010A</t>
  </si>
  <si>
    <t>B-219-3</t>
  </si>
  <si>
    <t>B2-15-009A</t>
  </si>
  <si>
    <t>B-219-4</t>
  </si>
  <si>
    <t>B2-15-008A</t>
  </si>
  <si>
    <t>B2-15-007A</t>
  </si>
  <si>
    <t>B2-15-095A</t>
  </si>
  <si>
    <t>B-220-1</t>
  </si>
  <si>
    <t>B2-15-017A</t>
  </si>
  <si>
    <t>B-220-2</t>
  </si>
  <si>
    <t>B2-15-018A</t>
  </si>
  <si>
    <t>B-220-3</t>
  </si>
  <si>
    <t>B2-15-019A</t>
  </si>
  <si>
    <t>B-220-4</t>
  </si>
  <si>
    <t>B2-15-020A</t>
  </si>
  <si>
    <t>B2-15-021A</t>
  </si>
  <si>
    <t>B2-15-093A</t>
  </si>
  <si>
    <t>B-221-1</t>
  </si>
  <si>
    <t>B2-15-006A</t>
  </si>
  <si>
    <t>B-221-2</t>
  </si>
  <si>
    <t>B2-15-005A</t>
  </si>
  <si>
    <t>B-221-3</t>
  </si>
  <si>
    <t>B2-15-004A</t>
  </si>
  <si>
    <t>B-221-4</t>
  </si>
  <si>
    <t>B2-15-003A</t>
  </si>
  <si>
    <t>B2-15-002A</t>
  </si>
  <si>
    <t>B2-15-094A</t>
  </si>
  <si>
    <t>B-222</t>
  </si>
  <si>
    <t>B2-15-001A</t>
  </si>
  <si>
    <t>B2-15-001B</t>
  </si>
  <si>
    <t>B-301</t>
  </si>
  <si>
    <t>B3-15-081A</t>
  </si>
  <si>
    <t>B3-15-097A</t>
  </si>
  <si>
    <t>B3-15-098A</t>
  </si>
  <si>
    <t>B3-15-099A</t>
  </si>
  <si>
    <t>B-302</t>
  </si>
  <si>
    <t>B3-15-061A</t>
  </si>
  <si>
    <t>B3-15-061B</t>
  </si>
  <si>
    <t>B-303-1</t>
  </si>
  <si>
    <t>B3-15-063A</t>
  </si>
  <si>
    <t>B-303-2</t>
  </si>
  <si>
    <t>B3-15-064A</t>
  </si>
  <si>
    <t>B-303-3</t>
  </si>
  <si>
    <t>B3-15-065A</t>
  </si>
  <si>
    <t>B-303-4</t>
  </si>
  <si>
    <t>B3-15-066A</t>
  </si>
  <si>
    <t>B3-15-062A</t>
  </si>
  <si>
    <t>B3-15-086A</t>
  </si>
  <si>
    <t>B-304-1</t>
  </si>
  <si>
    <t>B3-15-057A</t>
  </si>
  <si>
    <t>B-304-2</t>
  </si>
  <si>
    <t>B3-15-058A</t>
  </si>
  <si>
    <t>B-304-3</t>
  </si>
  <si>
    <t>B3-15-059A</t>
  </si>
  <si>
    <t>B-304-4</t>
  </si>
  <si>
    <t>B3-15-060A</t>
  </si>
  <si>
    <t>B3-15-056A</t>
  </si>
  <si>
    <t>B3-15-082A</t>
  </si>
  <si>
    <t>B-305-1</t>
  </si>
  <si>
    <t>B3-15-068A</t>
  </si>
  <si>
    <t>B-305-2</t>
  </si>
  <si>
    <t>B3-15-069A</t>
  </si>
  <si>
    <t>B-305-3</t>
  </si>
  <si>
    <t>B3-15-070A</t>
  </si>
  <si>
    <t>B-305-4</t>
  </si>
  <si>
    <t>B3-15-071A</t>
  </si>
  <si>
    <t>B3-15-067A</t>
  </si>
  <si>
    <t>B3-15-087A</t>
  </si>
  <si>
    <t>B-306-1</t>
  </si>
  <si>
    <t>B3-15-052A</t>
  </si>
  <si>
    <t>B-306-2</t>
  </si>
  <si>
    <t>B3-15-053A</t>
  </si>
  <si>
    <t>B-306-3</t>
  </si>
  <si>
    <t>B3-15-054A</t>
  </si>
  <si>
    <t>B-306-4</t>
  </si>
  <si>
    <t>B3-15-055A</t>
  </si>
  <si>
    <t>B3-15-051A</t>
  </si>
  <si>
    <t>B3-15-083A</t>
  </si>
  <si>
    <t>B-307-1</t>
  </si>
  <si>
    <t>B3-15-073A</t>
  </si>
  <si>
    <t>B-307-2</t>
  </si>
  <si>
    <t>B3-15-074A</t>
  </si>
  <si>
    <t>B-307-3</t>
  </si>
  <si>
    <t>B3-15-075A</t>
  </si>
  <si>
    <t>B-307-4</t>
  </si>
  <si>
    <t>B3-15-076A</t>
  </si>
  <si>
    <t>B3-15-072A</t>
  </si>
  <si>
    <t>B3-15-088A</t>
  </si>
  <si>
    <t>B-308-1</t>
  </si>
  <si>
    <t>B3-15-047A</t>
  </si>
  <si>
    <t>B-308-2</t>
  </si>
  <si>
    <t>B3-15-048A</t>
  </si>
  <si>
    <t>B-308-3</t>
  </si>
  <si>
    <t>B3-15-049A</t>
  </si>
  <si>
    <t>B-308-4</t>
  </si>
  <si>
    <t>B3-15-050A</t>
  </si>
  <si>
    <t>B3-15-046A</t>
  </si>
  <si>
    <t>B3-15-084A</t>
  </si>
  <si>
    <t>B-310-1</t>
  </si>
  <si>
    <t>B3-15-042A</t>
  </si>
  <si>
    <t>B-310-2</t>
  </si>
  <si>
    <t>B3-15-043A</t>
  </si>
  <si>
    <t>B-310-3</t>
  </si>
  <si>
    <t>B3-15-044A</t>
  </si>
  <si>
    <t>B-310-4</t>
  </si>
  <si>
    <t>B3-15-045A</t>
  </si>
  <si>
    <t>B3-15-041A</t>
  </si>
  <si>
    <t>B3-15-085A</t>
  </si>
  <si>
    <t>B-312</t>
  </si>
  <si>
    <t>B3-15-037A</t>
  </si>
  <si>
    <t>B3-15-038A</t>
  </si>
  <si>
    <t>B3-15-038B</t>
  </si>
  <si>
    <t>B3-15-039A</t>
  </si>
  <si>
    <t>B3-15-040A</t>
  </si>
  <si>
    <t>B3-15-040B</t>
  </si>
  <si>
    <t>B3-15-089A</t>
  </si>
  <si>
    <t>B-313</t>
  </si>
  <si>
    <t>B3-15-078A</t>
  </si>
  <si>
    <t>B3-15-078B</t>
  </si>
  <si>
    <t>B3-15-079A</t>
  </si>
  <si>
    <t>B3-15-079B</t>
  </si>
  <si>
    <t>B3-15-080A</t>
  </si>
  <si>
    <t>B-313-1</t>
  </si>
  <si>
    <t>B3-15-100A</t>
  </si>
  <si>
    <t>B-314-1</t>
  </si>
  <si>
    <t>B3-15-032A</t>
  </si>
  <si>
    <t>B-314-2</t>
  </si>
  <si>
    <t>B3-15-033A</t>
  </si>
  <si>
    <t>B-314-3</t>
  </si>
  <si>
    <t>B3-15-034A</t>
  </si>
  <si>
    <t>B-314-4</t>
  </si>
  <si>
    <t>B3-15-035A</t>
  </si>
  <si>
    <t>B3-15-036A</t>
  </si>
  <si>
    <t>B3-15-090A</t>
  </si>
  <si>
    <t>B-315</t>
  </si>
  <si>
    <t>B3-15-077A</t>
  </si>
  <si>
    <t>B3-15-101A</t>
  </si>
  <si>
    <t>B3-15-102A</t>
  </si>
  <si>
    <t>B-316-1</t>
  </si>
  <si>
    <t>B3-15-027A</t>
  </si>
  <si>
    <t>B-316-2</t>
  </si>
  <si>
    <t>B3-15-028A</t>
  </si>
  <si>
    <t>B-316-3</t>
  </si>
  <si>
    <t>B3-15-029A</t>
  </si>
  <si>
    <t>B-316-4</t>
  </si>
  <si>
    <t>B3-15-030A</t>
  </si>
  <si>
    <t>B3-15-031A</t>
  </si>
  <si>
    <t>B3-15-091A</t>
  </si>
  <si>
    <t>B-317-1</t>
  </si>
  <si>
    <t>B3-15-016A</t>
  </si>
  <si>
    <t>B-317-2</t>
  </si>
  <si>
    <t>B3-15-015A</t>
  </si>
  <si>
    <t>B-317-3</t>
  </si>
  <si>
    <t>B3-15-014A</t>
  </si>
  <si>
    <t>B-317-4</t>
  </si>
  <si>
    <t>B3-15-013A</t>
  </si>
  <si>
    <t>B3-15-012A</t>
  </si>
  <si>
    <t>B3-15-096A</t>
  </si>
  <si>
    <t>B-318-1</t>
  </si>
  <si>
    <t>B3-15-022A</t>
  </si>
  <si>
    <t>B-318-2</t>
  </si>
  <si>
    <t>B3-15-023A</t>
  </si>
  <si>
    <t>B-318-3</t>
  </si>
  <si>
    <t>B3-15-024A</t>
  </si>
  <si>
    <t>B-318-4</t>
  </si>
  <si>
    <t>B3-15-025A</t>
  </si>
  <si>
    <t>B3-15-026A</t>
  </si>
  <si>
    <t>B3-15-092A</t>
  </si>
  <si>
    <t>B-319-1</t>
  </si>
  <si>
    <t>B3-15-011A</t>
  </si>
  <si>
    <t>B-319-2</t>
  </si>
  <si>
    <t>B3-15-010A</t>
  </si>
  <si>
    <t>B-319-3</t>
  </si>
  <si>
    <t>B3-15-009A</t>
  </si>
  <si>
    <t>B-319-4</t>
  </si>
  <si>
    <t>B3-15-008A</t>
  </si>
  <si>
    <t>B3-15-007A</t>
  </si>
  <si>
    <t>B3-15-095A</t>
  </si>
  <si>
    <t>B-320-1</t>
  </si>
  <si>
    <t>B3-15-017A</t>
  </si>
  <si>
    <t>B-320-2</t>
  </si>
  <si>
    <t>B3-15-018A</t>
  </si>
  <si>
    <t>B-320-3</t>
  </si>
  <si>
    <t>B3-15-019A</t>
  </si>
  <si>
    <t>B-320-4</t>
  </si>
  <si>
    <t>B3-15-020A</t>
  </si>
  <si>
    <t>B3-15-021A</t>
  </si>
  <si>
    <t>B3-15-093A</t>
  </si>
  <si>
    <t>B-321-1</t>
  </si>
  <si>
    <t>B3-15-006A</t>
  </si>
  <si>
    <t>B-321-2</t>
  </si>
  <si>
    <t>B3-15-005A</t>
  </si>
  <si>
    <t>B-321-3</t>
  </si>
  <si>
    <t>B3-15-004A</t>
  </si>
  <si>
    <t>B-321-4</t>
  </si>
  <si>
    <t>B3-15-003A</t>
  </si>
  <si>
    <t>B3-15-002A</t>
  </si>
  <si>
    <t>B3-15-094A</t>
  </si>
  <si>
    <t>B-322</t>
  </si>
  <si>
    <t>B3-15-001A</t>
  </si>
  <si>
    <t>B3-15-001B</t>
  </si>
  <si>
    <t>B-401</t>
  </si>
  <si>
    <t>B4-15-081A</t>
  </si>
  <si>
    <t>B4-15-097A</t>
  </si>
  <si>
    <t>B4-15-098A</t>
  </si>
  <si>
    <t>B4-15-099A</t>
  </si>
  <si>
    <t>B-402</t>
  </si>
  <si>
    <t>B4-15-061A</t>
  </si>
  <si>
    <t>B4-15-061B</t>
  </si>
  <si>
    <t>B-403-1</t>
  </si>
  <si>
    <t>B4-15-063A</t>
  </si>
  <si>
    <t>B-403-2</t>
  </si>
  <si>
    <t>B4-15-064A</t>
  </si>
  <si>
    <t>B-403-3</t>
  </si>
  <si>
    <t>B4-15-065A</t>
  </si>
  <si>
    <t>B-403-4</t>
  </si>
  <si>
    <t>B4-15-066A</t>
  </si>
  <si>
    <t>B4-15-062A</t>
  </si>
  <si>
    <t>B4-15-086A</t>
  </si>
  <si>
    <t>B-404-1</t>
  </si>
  <si>
    <t>B4-15-057A</t>
  </si>
  <si>
    <t>B-404-2</t>
  </si>
  <si>
    <t>B4-15-058A</t>
  </si>
  <si>
    <t>B-404-3</t>
  </si>
  <si>
    <t>B4-15-059A</t>
  </si>
  <si>
    <t>B-404-4</t>
  </si>
  <si>
    <t>B4-15-060A</t>
  </si>
  <si>
    <t>B4-15-056A</t>
  </si>
  <si>
    <t>B4-15-082A</t>
  </si>
  <si>
    <t>B-405-1</t>
  </si>
  <si>
    <t>B4-15-068A</t>
  </si>
  <si>
    <t>B-405-2</t>
  </si>
  <si>
    <t>B4-15-069A</t>
  </si>
  <si>
    <t>B-405-3</t>
  </si>
  <si>
    <t>B4-15-070A</t>
  </si>
  <si>
    <t>B-405-4</t>
  </si>
  <si>
    <t>B4-15-071A</t>
  </si>
  <si>
    <t>B4-15-067A</t>
  </si>
  <si>
    <t>B4-15-087A</t>
  </si>
  <si>
    <t>B-406-1</t>
  </si>
  <si>
    <t>B4-15-052A</t>
  </si>
  <si>
    <t>B-406-2</t>
  </si>
  <si>
    <t>B4-15-053A</t>
  </si>
  <si>
    <t>B-406-3</t>
  </si>
  <si>
    <t>B4-15-054A</t>
  </si>
  <si>
    <t>B-406-4</t>
  </si>
  <si>
    <t>B4-15-055A</t>
  </si>
  <si>
    <t>B4-15-051A</t>
  </si>
  <si>
    <t>B4-15-083A</t>
  </si>
  <si>
    <t>B-407-1</t>
  </si>
  <si>
    <t>B4-15-073A</t>
  </si>
  <si>
    <t>B-407-2</t>
  </si>
  <si>
    <t>B4-15-074A</t>
  </si>
  <si>
    <t>B-407-3</t>
  </si>
  <si>
    <t>B4-15-075A</t>
  </si>
  <si>
    <t>B-407-4</t>
  </si>
  <si>
    <t>B4-15-076A</t>
  </si>
  <si>
    <t>B4-15-072A</t>
  </si>
  <si>
    <t>B4-15-088A</t>
  </si>
  <si>
    <t>B-408-1</t>
  </si>
  <si>
    <t>B4-15-047A</t>
  </si>
  <si>
    <t>B-408-2</t>
  </si>
  <si>
    <t>B4-15-048A</t>
  </si>
  <si>
    <t>B-408-3</t>
  </si>
  <si>
    <t>B4-15-049A</t>
  </si>
  <si>
    <t>B-408-4</t>
  </si>
  <si>
    <t>B4-15-050A</t>
  </si>
  <si>
    <t>B4-15-046A</t>
  </si>
  <si>
    <t>B4-15-084A</t>
  </si>
  <si>
    <t>B-410-1</t>
  </si>
  <si>
    <t>B4-15-042A</t>
  </si>
  <si>
    <t>B-410-2</t>
  </si>
  <si>
    <t>B4-15-043A</t>
  </si>
  <si>
    <t>B-410-3</t>
  </si>
  <si>
    <t>B4-15-044A</t>
  </si>
  <si>
    <t>B-410-4</t>
  </si>
  <si>
    <t>B4-15-045A</t>
  </si>
  <si>
    <t>B4-15-041A</t>
  </si>
  <si>
    <t>B4-15-085A</t>
  </si>
  <si>
    <t>B-412</t>
  </si>
  <si>
    <t>B4-15-037A</t>
  </si>
  <si>
    <t>B4-15-038A</t>
  </si>
  <si>
    <t>B4-15-038B</t>
  </si>
  <si>
    <t>B4-15-039A</t>
  </si>
  <si>
    <t>B4-15-040A</t>
  </si>
  <si>
    <t>B4-15-040B</t>
  </si>
  <si>
    <t>B4-15-089A</t>
  </si>
  <si>
    <t>B-413</t>
  </si>
  <si>
    <t>B4-15-078A</t>
  </si>
  <si>
    <t>B4-15-078B</t>
  </si>
  <si>
    <t>B4-15-079A</t>
  </si>
  <si>
    <t>B4-15-079B</t>
  </si>
  <si>
    <t>B4-15-080A</t>
  </si>
  <si>
    <t>B-413-1</t>
  </si>
  <si>
    <t>B4-15-100A</t>
  </si>
  <si>
    <t>B-414-1</t>
  </si>
  <si>
    <t>B4-15-032A</t>
  </si>
  <si>
    <t>B-414-2</t>
  </si>
  <si>
    <t>B4-15-033A</t>
  </si>
  <si>
    <t>B-414-3</t>
  </si>
  <si>
    <t>B4-15-034A</t>
  </si>
  <si>
    <t>B-414-4</t>
  </si>
  <si>
    <t>B4-15-035A</t>
  </si>
  <si>
    <t>B4-15-036A</t>
  </si>
  <si>
    <t>B4-15-090A</t>
  </si>
  <si>
    <t>B-415</t>
  </si>
  <si>
    <t>B4-15-077A</t>
  </si>
  <si>
    <t>B4-15-101A</t>
  </si>
  <si>
    <t>B4-15-102A</t>
  </si>
  <si>
    <t>B-416-1</t>
  </si>
  <si>
    <t>B4-15-027A</t>
  </si>
  <si>
    <t>B-416-2</t>
  </si>
  <si>
    <t>B4-15-028A</t>
  </si>
  <si>
    <t>B-416-3</t>
  </si>
  <si>
    <t>B4-15-029A</t>
  </si>
  <si>
    <t>B-416-4</t>
  </si>
  <si>
    <t>B4-15-030A</t>
  </si>
  <si>
    <t>B4-15-031A</t>
  </si>
  <si>
    <t>B4-15-091A</t>
  </si>
  <si>
    <t>B-417-1</t>
  </si>
  <si>
    <t>B4-15-016A</t>
  </si>
  <si>
    <t>B-417-2</t>
  </si>
  <si>
    <t>B4-15-015A</t>
  </si>
  <si>
    <t>B-417-3</t>
  </si>
  <si>
    <t>B4-15-014A</t>
  </si>
  <si>
    <t>B-417-4</t>
  </si>
  <si>
    <t>B4-15-013A</t>
  </si>
  <si>
    <t>B4-15-012A</t>
  </si>
  <si>
    <t>B4-15-096A</t>
  </si>
  <si>
    <t>B-418-1</t>
  </si>
  <si>
    <t>B4-15-022A</t>
  </si>
  <si>
    <t>B-418-2</t>
  </si>
  <si>
    <t>B4-15-023A</t>
  </si>
  <si>
    <t>B-418-3</t>
  </si>
  <si>
    <t>B4-15-024A</t>
  </si>
  <si>
    <t>B-418-4</t>
  </si>
  <si>
    <t>B4-15-025A</t>
  </si>
  <si>
    <t>B4-15-026A</t>
  </si>
  <si>
    <t>B4-15-092A</t>
  </si>
  <si>
    <t>B-419-1</t>
  </si>
  <si>
    <t>B4-15-011A</t>
  </si>
  <si>
    <t>B-419-2</t>
  </si>
  <si>
    <t>B4-15-010A</t>
  </si>
  <si>
    <t>B-419-3</t>
  </si>
  <si>
    <t>B4-15-009A</t>
  </si>
  <si>
    <t>B-419-4</t>
  </si>
  <si>
    <t>B4-15-008A</t>
  </si>
  <si>
    <t>B4-15-007A</t>
  </si>
  <si>
    <t>B4-15-095A</t>
  </si>
  <si>
    <t>B-420-1</t>
  </si>
  <si>
    <t>B4-15-017A</t>
  </si>
  <si>
    <t>B-420-2</t>
  </si>
  <si>
    <t>B4-15-018A</t>
  </si>
  <si>
    <t>B-420-3</t>
  </si>
  <si>
    <t>B4-15-019A</t>
  </si>
  <si>
    <t>B-420-4</t>
  </si>
  <si>
    <t>B4-15-020A</t>
  </si>
  <si>
    <t>B4-15-021A</t>
  </si>
  <si>
    <t>B4-15-093A</t>
  </si>
  <si>
    <t>B-421-1</t>
  </si>
  <si>
    <t>B4-15-006A</t>
  </si>
  <si>
    <t>B-421-2</t>
  </si>
  <si>
    <t>B4-15-005A</t>
  </si>
  <si>
    <t>B-421-3</t>
  </si>
  <si>
    <t>B4-15-004A</t>
  </si>
  <si>
    <t>B-421-4</t>
  </si>
  <si>
    <t>B4-15-003A</t>
  </si>
  <si>
    <t>B4-15-002A</t>
  </si>
  <si>
    <t>B4-15-094A</t>
  </si>
  <si>
    <t>B-422</t>
  </si>
  <si>
    <t>B4-15-001A</t>
  </si>
  <si>
    <t>B4-15-001B</t>
  </si>
  <si>
    <t>B-501</t>
  </si>
  <si>
    <t>B5-15-081A</t>
  </si>
  <si>
    <t>B5-15-097A</t>
  </si>
  <si>
    <t>B5-15-098A</t>
  </si>
  <si>
    <t>B5-15-099A</t>
  </si>
  <si>
    <t>B-502</t>
  </si>
  <si>
    <t>B5-15-061A</t>
  </si>
  <si>
    <t>B5-15-061B</t>
  </si>
  <si>
    <t>B-503-1</t>
  </si>
  <si>
    <t>B5-15-063A</t>
  </si>
  <si>
    <t>B-503-2</t>
  </si>
  <si>
    <t>B5-15-064A</t>
  </si>
  <si>
    <t>B-503-3</t>
  </si>
  <si>
    <t>B5-15-065A</t>
  </si>
  <si>
    <t>B-503-4</t>
  </si>
  <si>
    <t>B5-15-066A</t>
  </si>
  <si>
    <t>B5-15-062A</t>
  </si>
  <si>
    <t>B5-15-086A</t>
  </si>
  <si>
    <t>B-504-1</t>
  </si>
  <si>
    <t>B5-15-057A</t>
  </si>
  <si>
    <t>B-504-2</t>
  </si>
  <si>
    <t>B5-15-058A</t>
  </si>
  <si>
    <t>B-504-3</t>
  </si>
  <si>
    <t>B5-15-059A</t>
  </si>
  <si>
    <t>B-504-4</t>
  </si>
  <si>
    <t>B5-15-060A</t>
  </si>
  <si>
    <t>B5-15-056A</t>
  </si>
  <si>
    <t>B5-15-082A</t>
  </si>
  <si>
    <t>B-505-1</t>
  </si>
  <si>
    <t>B5-15-068A</t>
  </si>
  <si>
    <t>B-505-2</t>
  </si>
  <si>
    <t>B5-15-069A</t>
  </si>
  <si>
    <t>B-505-3</t>
  </si>
  <si>
    <t>B5-15-070A</t>
  </si>
  <si>
    <t>B-505-4</t>
  </si>
  <si>
    <t>B5-15-071A</t>
  </si>
  <si>
    <t>B5-15-067A</t>
  </si>
  <si>
    <t>B5-15-087A</t>
  </si>
  <si>
    <t>B-506-1</t>
  </si>
  <si>
    <t>B5-15-052A</t>
  </si>
  <si>
    <t>B-506-2</t>
  </si>
  <si>
    <t>B5-15-053A</t>
  </si>
  <si>
    <t>B-506-3</t>
  </si>
  <si>
    <t>B5-15-054A</t>
  </si>
  <si>
    <t>B-506-4</t>
  </si>
  <si>
    <t>B5-15-055A</t>
  </si>
  <si>
    <t>B5-15-051A</t>
  </si>
  <si>
    <t>B5-15-083A</t>
  </si>
  <si>
    <t>B-507-1</t>
  </si>
  <si>
    <t>B5-15-073A</t>
  </si>
  <si>
    <t>B-507-2</t>
  </si>
  <si>
    <t>B5-15-074A</t>
  </si>
  <si>
    <t>B-507-3</t>
  </si>
  <si>
    <t>B5-15-075A</t>
  </si>
  <si>
    <t>B-507-4</t>
  </si>
  <si>
    <t>B5-15-076A</t>
  </si>
  <si>
    <t>B5-15-072A</t>
  </si>
  <si>
    <t>B5-15-088A</t>
  </si>
  <si>
    <t>B-508-1</t>
  </si>
  <si>
    <t>B5-15-047A</t>
  </si>
  <si>
    <t>B-508-2</t>
  </si>
  <si>
    <t>B5-15-048A</t>
  </si>
  <si>
    <t>B-508-3</t>
  </si>
  <si>
    <t>B5-15-049A</t>
  </si>
  <si>
    <t>B-508-4</t>
  </si>
  <si>
    <t>B5-15-050A</t>
  </si>
  <si>
    <t>B5-15-046A</t>
  </si>
  <si>
    <t>B5-15-084A</t>
  </si>
  <si>
    <t>B-510-1</t>
  </si>
  <si>
    <t>B5-15-042A</t>
  </si>
  <si>
    <t>B-510-2</t>
  </si>
  <si>
    <t>B5-15-043A</t>
  </si>
  <si>
    <t>B-510-3</t>
  </si>
  <si>
    <t>B5-15-044A</t>
  </si>
  <si>
    <t>B-510-4</t>
  </si>
  <si>
    <t>B5-15-045A</t>
  </si>
  <si>
    <t>B5-15-041A</t>
  </si>
  <si>
    <t>B5-15-085A</t>
  </si>
  <si>
    <t>B-512</t>
  </si>
  <si>
    <t>B5-15-037A</t>
  </si>
  <si>
    <t>B5-15-038A</t>
  </si>
  <si>
    <t>B5-15-039A</t>
  </si>
  <si>
    <t>B5-15-040A</t>
  </si>
  <si>
    <t>B5-15-040B</t>
  </si>
  <si>
    <t>B5-15-089A</t>
  </si>
  <si>
    <t>B-513</t>
  </si>
  <si>
    <t>B5-15-078A</t>
  </si>
  <si>
    <t>B5-15-078B</t>
  </si>
  <si>
    <t>B5-15-079A</t>
  </si>
  <si>
    <t>B5-15-079B</t>
  </si>
  <si>
    <t>B5-15-080A</t>
  </si>
  <si>
    <t>B5-15-100A</t>
  </si>
  <si>
    <t>B-514-1</t>
  </si>
  <si>
    <t>B5-15-032A</t>
  </si>
  <si>
    <t>B-514-2</t>
  </si>
  <si>
    <t>B5-15-033A</t>
  </si>
  <si>
    <t>B-514-3</t>
  </si>
  <si>
    <t>B5-15-034A</t>
  </si>
  <si>
    <t>B-514-4</t>
  </si>
  <si>
    <t>B5-15-035A</t>
  </si>
  <si>
    <t>B5-15-036A</t>
  </si>
  <si>
    <t>B5-15-090A</t>
  </si>
  <si>
    <t>B-515</t>
  </si>
  <si>
    <t>B5-15-077A</t>
  </si>
  <si>
    <t>B5-15-102A</t>
  </si>
  <si>
    <t>B5-15-103A</t>
  </si>
  <si>
    <t>B-516-1</t>
  </si>
  <si>
    <t>B5-15-027A</t>
  </si>
  <si>
    <t>B-516-2</t>
  </si>
  <si>
    <t>B5-15-028A</t>
  </si>
  <si>
    <t>B-516-3</t>
  </si>
  <si>
    <t>B5-15-029A</t>
  </si>
  <si>
    <t>B-516-4</t>
  </si>
  <si>
    <t>B5-15-030A</t>
  </si>
  <si>
    <t>B5-15-031A</t>
  </si>
  <si>
    <t>B5-15-091A</t>
  </si>
  <si>
    <t>B-517-1</t>
  </si>
  <si>
    <t>B5-15-016A</t>
  </si>
  <si>
    <t>B-517-2</t>
  </si>
  <si>
    <t>B5-15-015A</t>
  </si>
  <si>
    <t>B-517-3</t>
  </si>
  <si>
    <t>B5-15-014A</t>
  </si>
  <si>
    <t>B-517-4</t>
  </si>
  <si>
    <t>B5-15-013A</t>
  </si>
  <si>
    <t>B5-15-012A</t>
  </si>
  <si>
    <t>B5-15-096A</t>
  </si>
  <si>
    <t>B-518-1</t>
  </si>
  <si>
    <t>B5-15-022A</t>
  </si>
  <si>
    <t>B-518-2</t>
  </si>
  <si>
    <t>B5-15-023A</t>
  </si>
  <si>
    <t>B-518-3</t>
  </si>
  <si>
    <t>B5-15-024A</t>
  </si>
  <si>
    <t>B-518-4</t>
  </si>
  <si>
    <t>B5-15-025A</t>
  </si>
  <si>
    <t>B5-15-026A</t>
  </si>
  <si>
    <t>B5-15-092A</t>
  </si>
  <si>
    <t>B-519-1</t>
  </si>
  <si>
    <t>B5-15-011A</t>
  </si>
  <si>
    <t>B-519-2</t>
  </si>
  <si>
    <t>B5-15-010A</t>
  </si>
  <si>
    <t>B-519-3</t>
  </si>
  <si>
    <t>B5-15-009A</t>
  </si>
  <si>
    <t>B-519-4</t>
  </si>
  <si>
    <t>B5-15-008A</t>
  </si>
  <si>
    <t>B5-15-007A</t>
  </si>
  <si>
    <t>B5-15-095A</t>
  </si>
  <si>
    <t>B-520-1</t>
  </si>
  <si>
    <t>B5-15-017A</t>
  </si>
  <si>
    <t>B-520-2</t>
  </si>
  <si>
    <t>B5-15-018A</t>
  </si>
  <si>
    <t>B-520-3</t>
  </si>
  <si>
    <t>B5-15-019A</t>
  </si>
  <si>
    <t>B-520-4</t>
  </si>
  <si>
    <t>B5-15-020A</t>
  </si>
  <si>
    <t>B5-15-021A</t>
  </si>
  <si>
    <t>B5-15-093A</t>
  </si>
  <si>
    <t>B-521-1</t>
  </si>
  <si>
    <t>B5-15-006A</t>
  </si>
  <si>
    <t>B-521-2</t>
  </si>
  <si>
    <t>B5-15-005A</t>
  </si>
  <si>
    <t>B-521-3</t>
  </si>
  <si>
    <t>B5-15-004A</t>
  </si>
  <si>
    <t>B-521-4</t>
  </si>
  <si>
    <t>B5-15-003A</t>
  </si>
  <si>
    <t>B5-15-002A</t>
  </si>
  <si>
    <t>B5-15-094A</t>
  </si>
  <si>
    <t>B-522</t>
  </si>
  <si>
    <t>B5-15-001A</t>
  </si>
  <si>
    <t>B5-15-001B</t>
  </si>
  <si>
    <t>A5-15-095A</t>
  </si>
  <si>
    <t>A5-15-094A</t>
  </si>
  <si>
    <t>A-521-4</t>
  </si>
  <si>
    <t>A-521-3</t>
  </si>
  <si>
    <t>A-521-2</t>
  </si>
  <si>
    <t>A-521-1</t>
  </si>
  <si>
    <t>A5-15-089A</t>
  </si>
  <si>
    <t>A-520</t>
  </si>
  <si>
    <t>A5-15-087A</t>
  </si>
  <si>
    <t>A5-15-086A</t>
  </si>
  <si>
    <t>A-519-4</t>
  </si>
  <si>
    <t>A-519-3</t>
  </si>
  <si>
    <t>A-519-2</t>
  </si>
  <si>
    <t>A-519-1</t>
  </si>
  <si>
    <t>A5-15-081A</t>
  </si>
  <si>
    <t>A5-15-080A</t>
  </si>
  <si>
    <t>A-518-4</t>
  </si>
  <si>
    <t>A-518-3</t>
  </si>
  <si>
    <t>A-518-2</t>
  </si>
  <si>
    <t>A-518-1</t>
  </si>
  <si>
    <t>A5-15-075A</t>
  </si>
  <si>
    <t>A5-15-074A</t>
  </si>
  <si>
    <t>A5-15-073B</t>
  </si>
  <si>
    <t>A-517-4</t>
  </si>
  <si>
    <t>A5-15-073A</t>
  </si>
  <si>
    <t>A-517-3</t>
  </si>
  <si>
    <t>A5-15-072B</t>
  </si>
  <si>
    <t>A-517-2</t>
  </si>
  <si>
    <t>A5-15-072A</t>
  </si>
  <si>
    <t>A-517-1</t>
  </si>
  <si>
    <t>A5-15-071A</t>
  </si>
  <si>
    <t>A5-15-070A</t>
  </si>
  <si>
    <t>A-516-4</t>
  </si>
  <si>
    <t>A-516-3</t>
  </si>
  <si>
    <t>A-516-2</t>
  </si>
  <si>
    <t>A5-15-066A</t>
  </si>
  <si>
    <t>A-516-1</t>
  </si>
  <si>
    <t>A5-15-065A</t>
  </si>
  <si>
    <t>A-515</t>
  </si>
  <si>
    <t>A5-15-064A</t>
  </si>
  <si>
    <t>A5-15-063A</t>
  </si>
  <si>
    <t>A5-15-062A</t>
  </si>
  <si>
    <t>A5-15-061A</t>
  </si>
  <si>
    <t>A-514-4</t>
  </si>
  <si>
    <t>A5-15-060A</t>
  </si>
  <si>
    <t>A-514-3</t>
  </si>
  <si>
    <t>A5-15-059A</t>
  </si>
  <si>
    <t>A-514-2</t>
  </si>
  <si>
    <t>A5-15-058A</t>
  </si>
  <si>
    <t>A-514-1</t>
  </si>
  <si>
    <t>A5-15-057A</t>
  </si>
  <si>
    <t>A-513</t>
  </si>
  <si>
    <t>A5-15-056B</t>
  </si>
  <si>
    <t>A5-15-056A</t>
  </si>
  <si>
    <t>A5-15-055A</t>
  </si>
  <si>
    <t>A5-15-054A</t>
  </si>
  <si>
    <t>A5-15-053A</t>
  </si>
  <si>
    <t>A5-15-052A</t>
  </si>
  <si>
    <t>A-512</t>
  </si>
  <si>
    <t>A5-15-051A</t>
  </si>
  <si>
    <t>A5-15-050A</t>
  </si>
  <si>
    <t>A5-15-049A</t>
  </si>
  <si>
    <t>A5-15-048A</t>
  </si>
  <si>
    <t>A5-15-047A</t>
  </si>
  <si>
    <t>A5-15-045A</t>
  </si>
  <si>
    <t>A5-15-044A</t>
  </si>
  <si>
    <t>A5-15-043A</t>
  </si>
  <si>
    <t>A-510-4</t>
  </si>
  <si>
    <t>A5-15-042A</t>
  </si>
  <si>
    <t>A-510-3</t>
  </si>
  <si>
    <t>A-510-2</t>
  </si>
  <si>
    <t>A-510-1</t>
  </si>
  <si>
    <t>A5-15-040A</t>
  </si>
  <si>
    <t>A-510</t>
  </si>
  <si>
    <t>A5-15-039A</t>
  </si>
  <si>
    <t>A5-15-038B</t>
  </si>
  <si>
    <t>A5-15-038A</t>
  </si>
  <si>
    <t>A-508-4</t>
  </si>
  <si>
    <t>A5-15-037A</t>
  </si>
  <si>
    <t>A-508-3</t>
  </si>
  <si>
    <t>A-508-2</t>
  </si>
  <si>
    <t>A5-15-035A</t>
  </si>
  <si>
    <t>A-508-1</t>
  </si>
  <si>
    <t>A5-15-034A</t>
  </si>
  <si>
    <t>A5-15-033A</t>
  </si>
  <si>
    <t>A5-15-032A</t>
  </si>
  <si>
    <t>A-507-4</t>
  </si>
  <si>
    <t>A-507-3</t>
  </si>
  <si>
    <t>A5-15-030A</t>
  </si>
  <si>
    <t>A-507-2</t>
  </si>
  <si>
    <t>A5-15-029A</t>
  </si>
  <si>
    <t>A-507-1</t>
  </si>
  <si>
    <t>A5-15-028A</t>
  </si>
  <si>
    <t>A5-15-027A</t>
  </si>
  <si>
    <t>A-506-4</t>
  </si>
  <si>
    <t>A5-15-025A</t>
  </si>
  <si>
    <t>A-506-3</t>
  </si>
  <si>
    <t>A5-15-024A</t>
  </si>
  <si>
    <t>A-506-2</t>
  </si>
  <si>
    <t>A5-15-023A</t>
  </si>
  <si>
    <t>A-506-1</t>
  </si>
  <si>
    <t>A5-15-022A</t>
  </si>
  <si>
    <t>A5-15-021A</t>
  </si>
  <si>
    <t>A5-15-020A</t>
  </si>
  <si>
    <t>A-505-4</t>
  </si>
  <si>
    <t>A5-15-019A</t>
  </si>
  <si>
    <t>A-505-3</t>
  </si>
  <si>
    <t>A5-15-018A</t>
  </si>
  <si>
    <t>A-505-2</t>
  </si>
  <si>
    <t>A5-15-017A</t>
  </si>
  <si>
    <t>A-505-1</t>
  </si>
  <si>
    <t>A5-15-016A</t>
  </si>
  <si>
    <t>A5-15-015A</t>
  </si>
  <si>
    <t>A5-15-014A</t>
  </si>
  <si>
    <t>A-504-4</t>
  </si>
  <si>
    <t>A5-15-013A</t>
  </si>
  <si>
    <t>A-504-3</t>
  </si>
  <si>
    <t>A-504-2</t>
  </si>
  <si>
    <t>A5-15-011A</t>
  </si>
  <si>
    <t>A-504-1</t>
  </si>
  <si>
    <t>A5-15-010A</t>
  </si>
  <si>
    <t>A5-15-009A</t>
  </si>
  <si>
    <t>A5-15-008A</t>
  </si>
  <si>
    <t>A-503-4</t>
  </si>
  <si>
    <t>A-503-3</t>
  </si>
  <si>
    <t>A5-15-006A</t>
  </si>
  <si>
    <t>A-503-2</t>
  </si>
  <si>
    <t>A5-15-005A</t>
  </si>
  <si>
    <t>A-503-1</t>
  </si>
  <si>
    <t>A5-15-004A</t>
  </si>
  <si>
    <t>A-502</t>
  </si>
  <si>
    <t>A5-15-003A</t>
  </si>
  <si>
    <t>A5-15-002A</t>
  </si>
  <si>
    <t>A-501</t>
  </si>
  <si>
    <t>A5-15-001B</t>
  </si>
  <si>
    <t>A5-15-001A</t>
  </si>
  <si>
    <t>A4-15-095A</t>
  </si>
  <si>
    <t>A4-15-094A</t>
  </si>
  <si>
    <t>A-421-4</t>
  </si>
  <si>
    <t>A-421-3</t>
  </si>
  <si>
    <t>A-421-2</t>
  </si>
  <si>
    <t>A-421-1</t>
  </si>
  <si>
    <t>A4-15-089A</t>
  </si>
  <si>
    <t>A-420</t>
  </si>
  <si>
    <t>A4-15-087A</t>
  </si>
  <si>
    <t>A4-15-086A</t>
  </si>
  <si>
    <t>A-419-4</t>
  </si>
  <si>
    <t>A-419-3</t>
  </si>
  <si>
    <t>A-419-2</t>
  </si>
  <si>
    <t>A-419-1</t>
  </si>
  <si>
    <t>A4-15-081A</t>
  </si>
  <si>
    <t>A4-15-080A</t>
  </si>
  <si>
    <t>A-418-4</t>
  </si>
  <si>
    <t>A-418-3</t>
  </si>
  <si>
    <t>A-418-2</t>
  </si>
  <si>
    <t>A-418-1</t>
  </si>
  <si>
    <t>A4-15-075A</t>
  </si>
  <si>
    <t>A4-15-074A</t>
  </si>
  <si>
    <t>A-417-4</t>
  </si>
  <si>
    <t>A-417-3</t>
  </si>
  <si>
    <t>A-417-2</t>
  </si>
  <si>
    <t>A-417-1</t>
  </si>
  <si>
    <t>A4-15-071A</t>
  </si>
  <si>
    <t>A4-15-070A</t>
  </si>
  <si>
    <t>A4-15-069A</t>
  </si>
  <si>
    <t>A-416-4</t>
  </si>
  <si>
    <t>A4-15-068A</t>
  </si>
  <si>
    <t>A-416-3</t>
  </si>
  <si>
    <t>A-416-2</t>
  </si>
  <si>
    <t>A4-15-066A</t>
  </si>
  <si>
    <t>A-416-1</t>
  </si>
  <si>
    <t>A4-15-065A</t>
  </si>
  <si>
    <t>A-415</t>
  </si>
  <si>
    <t>A4-15-064A</t>
  </si>
  <si>
    <t>A4-15-063A</t>
  </si>
  <si>
    <t>A4-15-062A</t>
  </si>
  <si>
    <t>A4-15-061A</t>
  </si>
  <si>
    <t>A-414-4</t>
  </si>
  <si>
    <t>A4-15-060A</t>
  </si>
  <si>
    <t>A4-15-059A</t>
  </si>
  <si>
    <t>A-414-3</t>
  </si>
  <si>
    <t>A4-15-058A</t>
  </si>
  <si>
    <t>A-414-1</t>
  </si>
  <si>
    <t>A4-15-057A</t>
  </si>
  <si>
    <t>A-413-1</t>
  </si>
  <si>
    <t>A4-15-056B</t>
  </si>
  <si>
    <t>A-413</t>
  </si>
  <si>
    <t>A4-15-056A</t>
  </si>
  <si>
    <t>A4-15-055A</t>
  </si>
  <si>
    <t>A4-15-054A</t>
  </si>
  <si>
    <t>A4-15-053A</t>
  </si>
  <si>
    <t>A4-15-052A</t>
  </si>
  <si>
    <t>A-412</t>
  </si>
  <si>
    <t>A4-15-051A</t>
  </si>
  <si>
    <t>A4-15-050A</t>
  </si>
  <si>
    <t>A4-15-049A</t>
  </si>
  <si>
    <t>A4-15-048A</t>
  </si>
  <si>
    <t>A4-15-047A</t>
  </si>
  <si>
    <t>A4-15-045A</t>
  </si>
  <si>
    <t>A4-15-044A</t>
  </si>
  <si>
    <t>A4-15-043A</t>
  </si>
  <si>
    <t>A-410-4</t>
  </si>
  <si>
    <t>A4-15-042A</t>
  </si>
  <si>
    <t>A-410-3</t>
  </si>
  <si>
    <t>A-410-2</t>
  </si>
  <si>
    <t>A-410-1</t>
  </si>
  <si>
    <t>A4-15-040A</t>
  </si>
  <si>
    <t>A-410</t>
  </si>
  <si>
    <t>A4-15-039A</t>
  </si>
  <si>
    <t>A4-15-038B</t>
  </si>
  <si>
    <t>A4-15-038A</t>
  </si>
  <si>
    <t>A-408-4</t>
  </si>
  <si>
    <t>A-408-3</t>
  </si>
  <si>
    <t>A-408-2</t>
  </si>
  <si>
    <t>A4-15-035A</t>
  </si>
  <si>
    <t>A-408-1</t>
  </si>
  <si>
    <t>A4-15-034A</t>
  </si>
  <si>
    <t>A4-15-033A</t>
  </si>
  <si>
    <t>A4-15-032A</t>
  </si>
  <si>
    <t>A-407-4</t>
  </si>
  <si>
    <t>A-407-3</t>
  </si>
  <si>
    <t>A4-15-030A</t>
  </si>
  <si>
    <t>A-407-2</t>
  </si>
  <si>
    <t>A4-15-029A</t>
  </si>
  <si>
    <t>A-407-1</t>
  </si>
  <si>
    <t>A4-15-028A</t>
  </si>
  <si>
    <t>A4-15-027A</t>
  </si>
  <si>
    <t>A4-15-026A</t>
  </si>
  <si>
    <t>A-406-4</t>
  </si>
  <si>
    <t>A4-15-025A</t>
  </si>
  <si>
    <t>A-406-3</t>
  </si>
  <si>
    <t>A4-15-024A</t>
  </si>
  <si>
    <t>A-406-2</t>
  </si>
  <si>
    <t>A4-15-023A</t>
  </si>
  <si>
    <t>A-406-1</t>
  </si>
  <si>
    <t>A4-15-022A</t>
  </si>
  <si>
    <t>A4-15-021A</t>
  </si>
  <si>
    <t>A4-15-020A</t>
  </si>
  <si>
    <t>A-405-4</t>
  </si>
  <si>
    <t>A4-15-019A</t>
  </si>
  <si>
    <t>A-405-3</t>
  </si>
  <si>
    <t>A4-15-018A</t>
  </si>
  <si>
    <t>A-405-2</t>
  </si>
  <si>
    <t>A4-15-017A</t>
  </si>
  <si>
    <t>A-405-1</t>
  </si>
  <si>
    <t>A4-15-016A</t>
  </si>
  <si>
    <t>A4-15-015A</t>
  </si>
  <si>
    <t>A4-15-014A</t>
  </si>
  <si>
    <t>A-404-4</t>
  </si>
  <si>
    <t>A4-15-013A</t>
  </si>
  <si>
    <t>A-404-3</t>
  </si>
  <si>
    <t>A-404-2</t>
  </si>
  <si>
    <t>A4-15-011A</t>
  </si>
  <si>
    <t>A-404-1</t>
  </si>
  <si>
    <t>A4-15-010A</t>
  </si>
  <si>
    <t>A4-15-009A</t>
  </si>
  <si>
    <t>A4-15-008A</t>
  </si>
  <si>
    <t>A-403-4</t>
  </si>
  <si>
    <t>A4-15-007A</t>
  </si>
  <si>
    <t>A-403-3</t>
  </si>
  <si>
    <t>A4-15-006A</t>
  </si>
  <si>
    <t>A-403-2</t>
  </si>
  <si>
    <t>A4-15-005A</t>
  </si>
  <si>
    <t>A-403-1</t>
  </si>
  <si>
    <t>A4-15-004A</t>
  </si>
  <si>
    <t>A-402</t>
  </si>
  <si>
    <t>A4-15-003A</t>
  </si>
  <si>
    <t>A4-15-002A</t>
  </si>
  <si>
    <t>A-401</t>
  </si>
  <si>
    <t>A4-15-001B</t>
  </si>
  <si>
    <t>A4-15-001A</t>
  </si>
  <si>
    <t>A3-15-095A</t>
  </si>
  <si>
    <t>A-321-9</t>
  </si>
  <si>
    <t>A3-15-094A</t>
  </si>
  <si>
    <t>A-321-4</t>
  </si>
  <si>
    <t>A3-15-092A</t>
  </si>
  <si>
    <t>A-321-2</t>
  </si>
  <si>
    <t>A-321-1</t>
  </si>
  <si>
    <t>A3-15-089A</t>
  </si>
  <si>
    <t>A-320</t>
  </si>
  <si>
    <t>A3-15-087A</t>
  </si>
  <si>
    <t>A3-15-086A</t>
  </si>
  <si>
    <t>A-319-4</t>
  </si>
  <si>
    <t>A-319-3</t>
  </si>
  <si>
    <t>A-319-2</t>
  </si>
  <si>
    <t>A-319-1</t>
  </si>
  <si>
    <t>A3-15-081A</t>
  </si>
  <si>
    <t>A3-15-080A</t>
  </si>
  <si>
    <t>A-318-4</t>
  </si>
  <si>
    <t>A-318-3</t>
  </si>
  <si>
    <t>A-318-2</t>
  </si>
  <si>
    <t>A-318-1</t>
  </si>
  <si>
    <t>A3-15-075A</t>
  </si>
  <si>
    <t>A3-15-074A</t>
  </si>
  <si>
    <t>A3-15-073B</t>
  </si>
  <si>
    <t>A-317-4</t>
  </si>
  <si>
    <t>A3-15-073A</t>
  </si>
  <si>
    <t>A-317-3</t>
  </si>
  <si>
    <t>A3-15-072B</t>
  </si>
  <si>
    <t>A-317-2</t>
  </si>
  <si>
    <t>A3-15-072A</t>
  </si>
  <si>
    <t>A-317-1</t>
  </si>
  <si>
    <t>A3-15-071A</t>
  </si>
  <si>
    <t>A3-15-070A</t>
  </si>
  <si>
    <t>A-316-4</t>
  </si>
  <si>
    <t>A-316-3</t>
  </si>
  <si>
    <t>A-316-2</t>
  </si>
  <si>
    <t>A3-15-066A</t>
  </si>
  <si>
    <t>A-316-1</t>
  </si>
  <si>
    <t>A3-15-065A</t>
  </si>
  <si>
    <t>A-315</t>
  </si>
  <si>
    <t>A3-15-064A</t>
  </si>
  <si>
    <t>A3-15-063A</t>
  </si>
  <si>
    <t>A3-15-062A</t>
  </si>
  <si>
    <t>A3-15-061A</t>
  </si>
  <si>
    <t>A-314-4</t>
  </si>
  <si>
    <t>A3-15-060A</t>
  </si>
  <si>
    <t>A-314-3</t>
  </si>
  <si>
    <t>A3-15-059A</t>
  </si>
  <si>
    <t>A-314-2</t>
  </si>
  <si>
    <t>A3-15-058A</t>
  </si>
  <si>
    <t>A-314-1</t>
  </si>
  <si>
    <t>A3-15-057A</t>
  </si>
  <si>
    <t>A-313-1</t>
  </si>
  <si>
    <t>A3-15-056B</t>
  </si>
  <si>
    <t>A-313</t>
  </si>
  <si>
    <t>A3-15-056A</t>
  </si>
  <si>
    <t>A3-15-055A</t>
  </si>
  <si>
    <t>A3-15-054A</t>
  </si>
  <si>
    <t>A3-15-053A</t>
  </si>
  <si>
    <t>A3-15-052A</t>
  </si>
  <si>
    <t>A-312</t>
  </si>
  <si>
    <t>A3-15-051A</t>
  </si>
  <si>
    <t>A3-15-050A</t>
  </si>
  <si>
    <t>A3-15-049A</t>
  </si>
  <si>
    <t>A3-15-048A</t>
  </si>
  <si>
    <t>A3-15-047A</t>
  </si>
  <si>
    <t>A3-15-045A</t>
  </si>
  <si>
    <t>A3-15-044A</t>
  </si>
  <si>
    <t>A3-15-043A</t>
  </si>
  <si>
    <t>A-310-4</t>
  </si>
  <si>
    <t>A3-15-042A</t>
  </si>
  <si>
    <t>A-310-3</t>
  </si>
  <si>
    <t>A-310-2</t>
  </si>
  <si>
    <t>A-310-1</t>
  </si>
  <si>
    <t>A3-15-040A</t>
  </si>
  <si>
    <t>A-310</t>
  </si>
  <si>
    <t>A3-15-039A</t>
  </si>
  <si>
    <t>A3-15-038B</t>
  </si>
  <si>
    <t>A3-15-038A</t>
  </si>
  <si>
    <t>A-308-4</t>
  </si>
  <si>
    <t>A3-15-037A</t>
  </si>
  <si>
    <t>A-308-3</t>
  </si>
  <si>
    <t>A-308-2</t>
  </si>
  <si>
    <t>A3-15-035A</t>
  </si>
  <si>
    <t>A-308-1</t>
  </si>
  <si>
    <t>A3-15-034A</t>
  </si>
  <si>
    <t>A3-15-033A</t>
  </si>
  <si>
    <t>A3-15-032A</t>
  </si>
  <si>
    <t>A-307-4</t>
  </si>
  <si>
    <t>A-307-3</t>
  </si>
  <si>
    <t>A-307-2</t>
  </si>
  <si>
    <t>A-307-1</t>
  </si>
  <si>
    <t>A3-15-028A</t>
  </si>
  <si>
    <t>A3-15-027A</t>
  </si>
  <si>
    <t>A-306-4</t>
  </si>
  <si>
    <t>A3-15-025A</t>
  </si>
  <si>
    <t>A-306-3</t>
  </si>
  <si>
    <t>A3-15-024A</t>
  </si>
  <si>
    <t>A-306-2</t>
  </si>
  <si>
    <t>A3-15-023A</t>
  </si>
  <si>
    <t>A-306-1</t>
  </si>
  <si>
    <t>A3-15-022A</t>
  </si>
  <si>
    <t>A3-15-021A</t>
  </si>
  <si>
    <t>A3-15-020A</t>
  </si>
  <si>
    <t>A-305-4</t>
  </si>
  <si>
    <t>A3-15-019A</t>
  </si>
  <si>
    <t>A-305-3</t>
  </si>
  <si>
    <t>A3-15-018A</t>
  </si>
  <si>
    <t>A-305-2</t>
  </si>
  <si>
    <t>A3-15-017A</t>
  </si>
  <si>
    <t>A-305-1</t>
  </si>
  <si>
    <t>A3-15-016A</t>
  </si>
  <si>
    <t>A3-15-015A</t>
  </si>
  <si>
    <t>A3-15-014A</t>
  </si>
  <si>
    <t>A-304-4</t>
  </si>
  <si>
    <t>A3-15-013A</t>
  </si>
  <si>
    <t>A-304-3</t>
  </si>
  <si>
    <t>A-304-2</t>
  </si>
  <si>
    <t>A3-15-011A</t>
  </si>
  <si>
    <t>A-304-1</t>
  </si>
  <si>
    <t>A3-15-010A</t>
  </si>
  <si>
    <t>A3-15-009A</t>
  </si>
  <si>
    <t>A3-15-008A</t>
  </si>
  <si>
    <t>A-303-4</t>
  </si>
  <si>
    <t>A-303-3</t>
  </si>
  <si>
    <t>A3-15-006A</t>
  </si>
  <si>
    <t>A-303-2</t>
  </si>
  <si>
    <t>A3-15-005A</t>
  </si>
  <si>
    <t>A-303-1</t>
  </si>
  <si>
    <t>A3-15-004A</t>
  </si>
  <si>
    <t>A-302</t>
  </si>
  <si>
    <t>A3-15-003A</t>
  </si>
  <si>
    <t>A3-15-002A</t>
  </si>
  <si>
    <t>A-301</t>
  </si>
  <si>
    <t>A3-15-001B</t>
  </si>
  <si>
    <t>A3-15-001A</t>
  </si>
  <si>
    <t>A2-15-095A</t>
  </si>
  <si>
    <t>A2-15-094A</t>
  </si>
  <si>
    <t>A-221-4</t>
  </si>
  <si>
    <t>A-221-3</t>
  </si>
  <si>
    <t>A-221-2</t>
  </si>
  <si>
    <t>A-221-1</t>
  </si>
  <si>
    <t>A2-15-089A</t>
  </si>
  <si>
    <t>A-220</t>
  </si>
  <si>
    <t>A2-15-088A</t>
  </si>
  <si>
    <t>A2-15-087A</t>
  </si>
  <si>
    <t>A2-15-086A</t>
  </si>
  <si>
    <t>A-219-4</t>
  </si>
  <si>
    <t>A-219-3</t>
  </si>
  <si>
    <t>A-219-2</t>
  </si>
  <si>
    <t>A-219-1</t>
  </si>
  <si>
    <t>A2-15-081A</t>
  </si>
  <si>
    <t>A2-15-080A</t>
  </si>
  <si>
    <t>A-218-4</t>
  </si>
  <si>
    <t>A-218-3</t>
  </si>
  <si>
    <t>A-218-2</t>
  </si>
  <si>
    <t>A-218-1</t>
  </si>
  <si>
    <t>A2-15-075A</t>
  </si>
  <si>
    <t>A2-15-074A</t>
  </si>
  <si>
    <t>A-217-4</t>
  </si>
  <si>
    <t>A-217-3</t>
  </si>
  <si>
    <t>A-217-2</t>
  </si>
  <si>
    <t>A-217-1</t>
  </si>
  <si>
    <t>A2-15-071A</t>
  </si>
  <si>
    <t>A2-15-070A</t>
  </si>
  <si>
    <t>A2-15-069A</t>
  </si>
  <si>
    <t>A-216-4</t>
  </si>
  <si>
    <t>A2-15-068A</t>
  </si>
  <si>
    <t>A-216-3</t>
  </si>
  <si>
    <t>A-216-2</t>
  </si>
  <si>
    <t>A2-15-066A</t>
  </si>
  <si>
    <t>A-216-1</t>
  </si>
  <si>
    <t>A2-15-065A</t>
  </si>
  <si>
    <t>A-215</t>
  </si>
  <si>
    <t>A2-15-064A</t>
  </si>
  <si>
    <t>A2-15-063A</t>
  </si>
  <si>
    <t>A2-15-062A</t>
  </si>
  <si>
    <t>A2-15-061A</t>
  </si>
  <si>
    <t>A-214-4</t>
  </si>
  <si>
    <t>A2-15-060A</t>
  </si>
  <si>
    <t>A-214-3</t>
  </si>
  <si>
    <t>A2-15-059A</t>
  </si>
  <si>
    <t>A-214-2</t>
  </si>
  <si>
    <t>A2-15-058A</t>
  </si>
  <si>
    <t>A-214-1</t>
  </si>
  <si>
    <t>A2-15-057A</t>
  </si>
  <si>
    <t>A-213-1</t>
  </si>
  <si>
    <t>A2-15-056B</t>
  </si>
  <si>
    <t>A-213</t>
  </si>
  <si>
    <t>A2-15-056A</t>
  </si>
  <si>
    <t>A2-15-055A</t>
  </si>
  <si>
    <t>A2-15-054A</t>
  </si>
  <si>
    <t>A2-15-053A</t>
  </si>
  <si>
    <t>A2-15-052A</t>
  </si>
  <si>
    <t>A-212</t>
  </si>
  <si>
    <t>A2-15-051A</t>
  </si>
  <si>
    <t>A2-15-050A</t>
  </si>
  <si>
    <t>A2-15-049A</t>
  </si>
  <si>
    <t>A2-15-048A</t>
  </si>
  <si>
    <t>A2-15-047A</t>
  </si>
  <si>
    <t>A2-15-045A</t>
  </si>
  <si>
    <t>A2-15-044A</t>
  </si>
  <si>
    <t>A2-15-043A</t>
  </si>
  <si>
    <t>A-210-4</t>
  </si>
  <si>
    <t>A2-15-042A</t>
  </si>
  <si>
    <t>A-210-3</t>
  </si>
  <si>
    <t>A-210-2</t>
  </si>
  <si>
    <t>A-210-1</t>
  </si>
  <si>
    <t>A2-15-040A</t>
  </si>
  <si>
    <t>A-210</t>
  </si>
  <si>
    <t>A2-15-039A</t>
  </si>
  <si>
    <t>A2-15-038B</t>
  </si>
  <si>
    <t>A2-15-038A</t>
  </si>
  <si>
    <t>A-208-4</t>
  </si>
  <si>
    <t>A2-15-037A</t>
  </si>
  <si>
    <t>A-208-3</t>
  </si>
  <si>
    <t>A-208-2</t>
  </si>
  <si>
    <t>A2-15-035A</t>
  </si>
  <si>
    <t>A-208-1</t>
  </si>
  <si>
    <t>A2-15-034A</t>
  </si>
  <si>
    <t>A2-15-033A</t>
  </si>
  <si>
    <t>A2-15-032A</t>
  </si>
  <si>
    <t>A-207-4</t>
  </si>
  <si>
    <t>A-207-3</t>
  </si>
  <si>
    <t>A2-15-030A</t>
  </si>
  <si>
    <t>A-207-2</t>
  </si>
  <si>
    <t>A2-15-029A</t>
  </si>
  <si>
    <t>A-207-1</t>
  </si>
  <si>
    <t>A2-15-028A</t>
  </si>
  <si>
    <t>A2-15-027A</t>
  </si>
  <si>
    <t>A-206-4</t>
  </si>
  <si>
    <t>A-206-3</t>
  </si>
  <si>
    <t>A-206-2</t>
  </si>
  <si>
    <t>A-206-1</t>
  </si>
  <si>
    <t>A2-15-022A</t>
  </si>
  <si>
    <t>A2-15-021A</t>
  </si>
  <si>
    <t>A-205-4</t>
  </si>
  <si>
    <t>A-205-3</t>
  </si>
  <si>
    <t>A-205-2</t>
  </si>
  <si>
    <t>A-205-1</t>
  </si>
  <si>
    <t>A2-15-016A</t>
  </si>
  <si>
    <t>A2-15-015A</t>
  </si>
  <si>
    <t>A2-15-014A</t>
  </si>
  <si>
    <t>A-204-4</t>
  </si>
  <si>
    <t>A2-15-013A</t>
  </si>
  <si>
    <t>A-204-3</t>
  </si>
  <si>
    <t>A-204-2</t>
  </si>
  <si>
    <t>A-204-1</t>
  </si>
  <si>
    <t>A2-15-010A</t>
  </si>
  <si>
    <t>A2-15-009A</t>
  </si>
  <si>
    <t>A-203-4</t>
  </si>
  <si>
    <t>A-203-3</t>
  </si>
  <si>
    <t>A-203-2</t>
  </si>
  <si>
    <t>A-203-1</t>
  </si>
  <si>
    <t>A2-15-004A</t>
  </si>
  <si>
    <t>A-202</t>
  </si>
  <si>
    <t>A2-15-002A</t>
  </si>
  <si>
    <t>A-201</t>
  </si>
  <si>
    <t>A2-15-001B</t>
  </si>
  <si>
    <t>A2-15-001A</t>
  </si>
  <si>
    <t>A1-23-100A</t>
  </si>
  <si>
    <t>A1-23-099A</t>
  </si>
  <si>
    <t>A-131-4</t>
  </si>
  <si>
    <t>A-131-3</t>
  </si>
  <si>
    <t>A-131-2</t>
  </si>
  <si>
    <t>A-131-1</t>
  </si>
  <si>
    <t>A1-23-094A</t>
  </si>
  <si>
    <t>A-130</t>
  </si>
  <si>
    <t>A1-23-092B</t>
  </si>
  <si>
    <t>A1-23-092A</t>
  </si>
  <si>
    <t>A-129-4</t>
  </si>
  <si>
    <t>A-129-3</t>
  </si>
  <si>
    <t>A-129-2</t>
  </si>
  <si>
    <t>A-129-1</t>
  </si>
  <si>
    <t>A1-23-089A</t>
  </si>
  <si>
    <t>A1-23-088B</t>
  </si>
  <si>
    <t>A-128-4</t>
  </si>
  <si>
    <t>A-128-3</t>
  </si>
  <si>
    <t>A-128-2</t>
  </si>
  <si>
    <t>A-128-1</t>
  </si>
  <si>
    <t>A1-23-086A</t>
  </si>
  <si>
    <t>A1-23-085A</t>
  </si>
  <si>
    <t>A-127-4</t>
  </si>
  <si>
    <t>A-127-3</t>
  </si>
  <si>
    <t>A-127-2</t>
  </si>
  <si>
    <t>A-127-1</t>
  </si>
  <si>
    <t>A1-23-080A</t>
  </si>
  <si>
    <t>A1-23-079A</t>
  </si>
  <si>
    <t>A-126-4</t>
  </si>
  <si>
    <t>A-126-3</t>
  </si>
  <si>
    <t>A-126-2</t>
  </si>
  <si>
    <t>A-126-1</t>
  </si>
  <si>
    <t>A1-23-074A</t>
  </si>
  <si>
    <t>A1-23-073A</t>
  </si>
  <si>
    <t>A-124-4</t>
  </si>
  <si>
    <t>A1-23-072A</t>
  </si>
  <si>
    <t>A-124-3</t>
  </si>
  <si>
    <t>A1-23-071A</t>
  </si>
  <si>
    <t>A-124-2</t>
  </si>
  <si>
    <t>A1-23-070A</t>
  </si>
  <si>
    <t>A-124-1</t>
  </si>
  <si>
    <t>A1-23-069A</t>
  </si>
  <si>
    <t>A-123</t>
  </si>
  <si>
    <t>A1-23-068A</t>
  </si>
  <si>
    <t>A1-23-067A</t>
  </si>
  <si>
    <t>A1-23-066A</t>
  </si>
  <si>
    <t>A1-23-065A</t>
  </si>
  <si>
    <t>A1-23-064A</t>
  </si>
  <si>
    <t>A-122</t>
  </si>
  <si>
    <t>A1-23-063B</t>
  </si>
  <si>
    <t>A1-23-063A</t>
  </si>
  <si>
    <t>A-121-1</t>
  </si>
  <si>
    <t>A1-23-062B</t>
  </si>
  <si>
    <t>A1-23-062A</t>
  </si>
  <si>
    <t>A-121</t>
  </si>
  <si>
    <t>A1-23-061B</t>
  </si>
  <si>
    <t>A1-23-061A</t>
  </si>
  <si>
    <t>A1-23-060B</t>
  </si>
  <si>
    <t>A1-23-060A</t>
  </si>
  <si>
    <t>A-120-3</t>
  </si>
  <si>
    <t>A1-23-059B</t>
  </si>
  <si>
    <t>A-120-2</t>
  </si>
  <si>
    <t>A1-23-059A</t>
  </si>
  <si>
    <t>A-120-1</t>
  </si>
  <si>
    <t>A1-23-058A</t>
  </si>
  <si>
    <t>A-119</t>
  </si>
  <si>
    <t>A1-23-057A</t>
  </si>
  <si>
    <t>A1-23-056A</t>
  </si>
  <si>
    <t>A1-23-055A</t>
  </si>
  <si>
    <t>A1-23-054A</t>
  </si>
  <si>
    <t>A1-23-053A</t>
  </si>
  <si>
    <t>A1-23-052A</t>
  </si>
  <si>
    <t>A1-23-051A</t>
  </si>
  <si>
    <t>A1-23-050A</t>
  </si>
  <si>
    <t>A-118-1</t>
  </si>
  <si>
    <t>A1-23-049A</t>
  </si>
  <si>
    <t>A-117</t>
  </si>
  <si>
    <t>A1-23-048A</t>
  </si>
  <si>
    <t>A-116</t>
  </si>
  <si>
    <t>A1-23-047A</t>
  </si>
  <si>
    <t>A1-23-046A</t>
  </si>
  <si>
    <t>A1-23-045A</t>
  </si>
  <si>
    <t>A1-23-044A</t>
  </si>
  <si>
    <t>A1-23-043A</t>
  </si>
  <si>
    <t>A1-23-042B</t>
  </si>
  <si>
    <t>A1-23-042A</t>
  </si>
  <si>
    <t>A1-23-041A</t>
  </si>
  <si>
    <t>A1-23-040A</t>
  </si>
  <si>
    <t>A-115</t>
  </si>
  <si>
    <t>A1-23-039A</t>
  </si>
  <si>
    <t>A1-23-038A</t>
  </si>
  <si>
    <t>A-113</t>
  </si>
  <si>
    <t>A1-23-037A</t>
  </si>
  <si>
    <t>A1-23-036A</t>
  </si>
  <si>
    <t>A1-23-035A</t>
  </si>
  <si>
    <t>A-111</t>
  </si>
  <si>
    <t>A1-23-034A</t>
  </si>
  <si>
    <t>A1-23-033A</t>
  </si>
  <si>
    <t>A1-23-032A</t>
  </si>
  <si>
    <t>A-110</t>
  </si>
  <si>
    <t>A1-23-031A</t>
  </si>
  <si>
    <t>A1-23-030A</t>
  </si>
  <si>
    <t>A-107</t>
  </si>
  <si>
    <t>A1-23-029A</t>
  </si>
  <si>
    <t>A1-23-028A</t>
  </si>
  <si>
    <t>A-106d</t>
  </si>
  <si>
    <t>A1-23-027A</t>
  </si>
  <si>
    <t>A1-23-026A</t>
  </si>
  <si>
    <t>A-106c</t>
  </si>
  <si>
    <t>A1-23-025A</t>
  </si>
  <si>
    <t>A1-23-024A</t>
  </si>
  <si>
    <t>A-106b</t>
  </si>
  <si>
    <t>A1-23-023A</t>
  </si>
  <si>
    <t>A1-23-022A</t>
  </si>
  <si>
    <t>A-106a</t>
  </si>
  <si>
    <t>A1-23-021A</t>
  </si>
  <si>
    <t>A1-23-020B</t>
  </si>
  <si>
    <t>A1-23-020A</t>
  </si>
  <si>
    <t>A1-23-019B</t>
  </si>
  <si>
    <t>A1-23-019A</t>
  </si>
  <si>
    <t>A1-23-018A</t>
  </si>
  <si>
    <t>A1-23-017B</t>
  </si>
  <si>
    <t>A1-23-017A</t>
  </si>
  <si>
    <t>A-106</t>
  </si>
  <si>
    <t>A1-23-016B</t>
  </si>
  <si>
    <t>A1-23-016A</t>
  </si>
  <si>
    <t>A1-23-015B</t>
  </si>
  <si>
    <t>A1-23-015A</t>
  </si>
  <si>
    <t>A1-23-014B</t>
  </si>
  <si>
    <t>A1-23-014A</t>
  </si>
  <si>
    <t>A1-23-013B</t>
  </si>
  <si>
    <t>A1-23-013A</t>
  </si>
  <si>
    <t>A-104</t>
  </si>
  <si>
    <t>A1-23-012B</t>
  </si>
  <si>
    <t>A1-23-012A</t>
  </si>
  <si>
    <t>A-103</t>
  </si>
  <si>
    <t>A1-23-011B</t>
  </si>
  <si>
    <t>A1-23-011A</t>
  </si>
  <si>
    <t>A-102</t>
  </si>
  <si>
    <t>A1-23-010B</t>
  </si>
  <si>
    <t>A-101</t>
  </si>
  <si>
    <t>A1-23-010A</t>
  </si>
  <si>
    <t>A1-23-009B</t>
  </si>
  <si>
    <t>B519-5</t>
  </si>
  <si>
    <t>Also</t>
  </si>
  <si>
    <t>RD</t>
  </si>
  <si>
    <t>Office</t>
  </si>
  <si>
    <t>Gym</t>
  </si>
  <si>
    <t>Restroom</t>
  </si>
  <si>
    <t>Meeting Room</t>
  </si>
  <si>
    <t>Janitor</t>
  </si>
  <si>
    <t>Laundry</t>
  </si>
  <si>
    <t>Data</t>
  </si>
  <si>
    <t>A1-23-0733A</t>
  </si>
  <si>
    <t>A1-23-0734A</t>
  </si>
  <si>
    <t>A1-23-0735A</t>
  </si>
  <si>
    <t>A1-23-0736A</t>
  </si>
  <si>
    <t>A1-23-0042</t>
  </si>
  <si>
    <t>A1-15-027A</t>
  </si>
  <si>
    <t>A1-15-028A</t>
  </si>
  <si>
    <t>A1-15-029A</t>
  </si>
  <si>
    <t>A1-15-030A</t>
  </si>
  <si>
    <t>A2-23-001A</t>
  </si>
  <si>
    <t>A2-23-006A</t>
  </si>
  <si>
    <t>A2-23-005A</t>
  </si>
  <si>
    <t>A2-23-004A</t>
  </si>
  <si>
    <t>A2-23-003A</t>
  </si>
  <si>
    <t>A2-23-011A</t>
  </si>
  <si>
    <t>A2-23-010A</t>
  </si>
  <si>
    <t>A2-23-009A</t>
  </si>
  <si>
    <t>A2-23-008A</t>
  </si>
  <si>
    <t>A2-23-022A</t>
  </si>
  <si>
    <t>A2-23-023A</t>
  </si>
  <si>
    <t>A2-23-024A</t>
  </si>
  <si>
    <t>A2-23-025A</t>
  </si>
  <si>
    <t>A-414-2</t>
  </si>
  <si>
    <t xml:space="preserve">A5-15-002A </t>
  </si>
  <si>
    <t>NOTES</t>
  </si>
  <si>
    <t>Floor</t>
  </si>
  <si>
    <t>TECH NEEDED</t>
  </si>
  <si>
    <t xml:space="preserve"> FACE-PLATE </t>
  </si>
  <si>
    <t xml:space="preserve">CABLE 
BOX 
</t>
  </si>
  <si>
    <t xml:space="preserve"> WIRE-MOLD </t>
  </si>
  <si>
    <t xml:space="preserve">DATA JACK </t>
  </si>
  <si>
    <t>VIDEO JACK</t>
  </si>
  <si>
    <t xml:space="preserve">PHONE JACK </t>
  </si>
  <si>
    <t>RED PHONE</t>
  </si>
  <si>
    <t>RM BX</t>
  </si>
  <si>
    <t>NFP</t>
  </si>
  <si>
    <t>NFI</t>
  </si>
  <si>
    <t>NDJ</t>
  </si>
  <si>
    <t>NVJ</t>
  </si>
  <si>
    <t>RI</t>
  </si>
  <si>
    <t>DTG</t>
  </si>
  <si>
    <t>DTNG</t>
  </si>
  <si>
    <t>DLG</t>
  </si>
  <si>
    <t>DLNG</t>
  </si>
  <si>
    <t>In</t>
  </si>
  <si>
    <t>Out</t>
  </si>
  <si>
    <t>Loose</t>
  </si>
  <si>
    <t>Missing</t>
  </si>
  <si>
    <t>Broken</t>
  </si>
  <si>
    <t xml:space="preserve">VIDEO JACK </t>
  </si>
  <si>
    <t xml:space="preserve">RED PHONE </t>
  </si>
  <si>
    <t xml:space="preserve">CABLE 
BOX </t>
  </si>
  <si>
    <t>OCCUPIED</t>
  </si>
  <si>
    <t>Repaired M/B</t>
  </si>
  <si>
    <t>No Cxn</t>
  </si>
  <si>
    <t>LAUNDRY</t>
  </si>
  <si>
    <t>TV IN &amp; NO CONNECTION</t>
  </si>
  <si>
    <t>Room not found</t>
  </si>
  <si>
    <t>TV LOOSE &amp; NO CONNECTION</t>
  </si>
  <si>
    <t>TV LOOSE</t>
  </si>
  <si>
    <t xml:space="preserve">  Red phone replaced</t>
  </si>
  <si>
    <t>laundry</t>
  </si>
  <si>
    <t xml:space="preserve">  </t>
  </si>
  <si>
    <t>A-118</t>
  </si>
  <si>
    <t>A1-23-026C</t>
  </si>
  <si>
    <t>Ext. may be wrong</t>
  </si>
  <si>
    <t>A-120-0</t>
  </si>
  <si>
    <t>A-120-?</t>
  </si>
  <si>
    <t>A1-23-026CATV</t>
  </si>
  <si>
    <t>A1-23-025CATV</t>
  </si>
  <si>
    <t>A1-23-024A,C,CATV</t>
  </si>
  <si>
    <t>YES</t>
  </si>
  <si>
    <t>C= Phone</t>
  </si>
  <si>
    <t>Mail room</t>
  </si>
  <si>
    <t>B-120-3</t>
  </si>
  <si>
    <t>B1-19-029A</t>
  </si>
  <si>
    <t>Possibly missing data jack</t>
  </si>
  <si>
    <t>Data closet</t>
  </si>
  <si>
    <t>Locked</t>
  </si>
  <si>
    <t>Loose video</t>
  </si>
  <si>
    <t>Was being cleaned</t>
  </si>
  <si>
    <t>B5-15-037B</t>
  </si>
  <si>
    <t>B5-15-039B</t>
  </si>
  <si>
    <t>Couldn't find</t>
  </si>
  <si>
    <t>Storage closet</t>
  </si>
  <si>
    <t>Electric room</t>
  </si>
  <si>
    <t>Stuck</t>
  </si>
  <si>
    <t>Tech-Redphone</t>
  </si>
  <si>
    <t>OC/visit</t>
  </si>
  <si>
    <t>RM FP</t>
  </si>
  <si>
    <t>Technican says it is a "Elect"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</si>
</sst>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Sylfaen"/>
      <family val="1"/>
    </font>
    <font>
      <b/>
      <sz val="12"/>
      <color indexed="8"/>
      <name val="Sylfaen"/>
      <family val="1"/>
    </font>
    <font>
      <b/>
      <sz val="11"/>
      <name val="Sylfaen"/>
      <family val="1"/>
    </font>
    <font>
      <sz val="1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Book Antiqua"/>
      <family val="1"/>
    </font>
    <font>
      <sz val="10"/>
      <color theme="1"/>
      <name val="Arial"/>
      <family val="2"/>
    </font>
    <font>
      <b/>
      <sz val="12"/>
      <color indexed="8"/>
      <name val="Book Antiqua"/>
      <family val="1"/>
    </font>
    <font>
      <b/>
      <sz val="10"/>
      <color indexed="8"/>
      <name val="Arial"/>
      <family val="2"/>
    </font>
    <font>
      <b/>
      <sz val="12"/>
      <name val="Calibri"/>
      <family val="2"/>
      <scheme val="minor"/>
    </font>
    <font>
      <sz val="12"/>
      <name val="Book Antiqua"/>
      <family val="1"/>
    </font>
    <font>
      <b/>
      <sz val="12"/>
      <name val="Book Antiqua"/>
      <family val="1"/>
    </font>
    <font>
      <sz val="10"/>
      <color indexed="8"/>
      <name val="Arial"/>
      <family val="2"/>
    </font>
    <font>
      <sz val="11"/>
      <color indexed="8"/>
      <name val="Sylfaen"/>
      <family val="1"/>
    </font>
    <font>
      <sz val="12"/>
      <color indexed="8"/>
      <name val="Sylfaen"/>
      <family val="1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8" fillId="4" borderId="0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right"/>
    </xf>
    <xf numFmtId="0" fontId="10" fillId="4" borderId="0" xfId="0" applyFont="1" applyFill="1" applyBorder="1" applyAlignment="1">
      <alignment horizontal="right" vertical="center"/>
    </xf>
    <xf numFmtId="0" fontId="8" fillId="0" borderId="0" xfId="0" applyFont="1" applyAlignment="1">
      <alignment horizontal="right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/>
    <xf numFmtId="0" fontId="13" fillId="0" borderId="1" xfId="0" applyFont="1" applyFill="1" applyBorder="1" applyAlignment="1">
      <alignment horizontal="left"/>
    </xf>
    <xf numFmtId="0" fontId="14" fillId="0" borderId="1" xfId="1" applyFont="1" applyFill="1" applyBorder="1" applyAlignment="1">
      <alignment horizontal="left" wrapText="1"/>
    </xf>
    <xf numFmtId="0" fontId="14" fillId="0" borderId="1" xfId="1" applyFont="1" applyFill="1" applyBorder="1" applyAlignment="1">
      <alignment horizontal="right" wrapText="1"/>
    </xf>
    <xf numFmtId="0" fontId="0" fillId="5" borderId="1" xfId="0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635"/>
  <sheetViews>
    <sheetView zoomScaleNormal="100" workbookViewId="0">
      <pane xSplit="4" ySplit="1" topLeftCell="E131" activePane="bottomRight" state="frozen"/>
      <selection pane="topRight" activeCell="E1" sqref="E1"/>
      <selection pane="bottomLeft" activeCell="A2" sqref="A2"/>
      <selection pane="bottomRight" activeCell="L22" sqref="L22"/>
    </sheetView>
  </sheetViews>
  <sheetFormatPr defaultColWidth="8.7109375" defaultRowHeight="15" x14ac:dyDescent="0.25"/>
  <cols>
    <col min="1" max="1" width="6.5703125" style="8" bestFit="1" customWidth="1"/>
    <col min="2" max="2" width="10.28515625" style="8" customWidth="1"/>
    <col min="3" max="3" width="7.140625" style="8" hidden="1" customWidth="1"/>
    <col min="4" max="4" width="10.140625" style="8" customWidth="1"/>
    <col min="5" max="5" width="9.85546875" customWidth="1"/>
    <col min="6" max="6" width="8.28515625" style="1" customWidth="1"/>
    <col min="7" max="7" width="9.5703125" style="1" customWidth="1"/>
    <col min="8" max="8" width="11.28515625" style="1" customWidth="1"/>
    <col min="9" max="9" width="8.28515625" style="1" customWidth="1"/>
    <col min="10" max="10" width="10.42578125" style="1" customWidth="1"/>
    <col min="11" max="11" width="9.5703125" style="1" customWidth="1"/>
    <col min="12" max="12" width="36.7109375" style="7" customWidth="1"/>
    <col min="13" max="14" width="11" style="11" customWidth="1"/>
    <col min="15" max="15" width="5.140625" style="1" customWidth="1"/>
    <col min="16" max="16" width="4.85546875" style="1" bestFit="1" customWidth="1"/>
    <col min="17" max="17" width="4.140625" style="1" bestFit="1" customWidth="1"/>
    <col min="18" max="18" width="4.7109375" style="1" bestFit="1" customWidth="1"/>
    <col min="19" max="19" width="4.5703125" style="1" bestFit="1" customWidth="1"/>
    <col min="20" max="20" width="3.5703125" style="1" customWidth="1"/>
    <col min="21" max="21" width="5" style="1" bestFit="1" customWidth="1"/>
    <col min="22" max="22" width="4.28515625" style="1" customWidth="1"/>
    <col min="23" max="23" width="4.85546875" style="1" bestFit="1" customWidth="1"/>
    <col min="24" max="24" width="6.42578125" style="1" bestFit="1" customWidth="1"/>
    <col min="25" max="25" width="5.85546875" style="1" bestFit="1" customWidth="1"/>
    <col min="26" max="16384" width="8.7109375" style="1"/>
  </cols>
  <sheetData>
    <row r="1" spans="1:25" s="9" customFormat="1" ht="45" customHeight="1" x14ac:dyDescent="0.25">
      <c r="A1" s="43" t="s">
        <v>1820</v>
      </c>
      <c r="B1" s="43" t="s">
        <v>261</v>
      </c>
      <c r="C1" s="44" t="s">
        <v>262</v>
      </c>
      <c r="D1" s="44" t="s">
        <v>263</v>
      </c>
      <c r="E1" s="45" t="s">
        <v>1823</v>
      </c>
      <c r="F1" s="45" t="s">
        <v>1822</v>
      </c>
      <c r="G1" s="45" t="s">
        <v>1824</v>
      </c>
      <c r="H1" s="45" t="s">
        <v>1826</v>
      </c>
      <c r="I1" s="45" t="s">
        <v>1825</v>
      </c>
      <c r="J1" s="45" t="s">
        <v>1827</v>
      </c>
      <c r="K1" s="5" t="s">
        <v>1828</v>
      </c>
      <c r="L1" s="5" t="s">
        <v>1819</v>
      </c>
      <c r="M1" s="5" t="s">
        <v>1821</v>
      </c>
      <c r="N1" s="5" t="s">
        <v>1882</v>
      </c>
      <c r="O1" s="46" t="s">
        <v>1829</v>
      </c>
      <c r="P1" s="47" t="s">
        <v>1830</v>
      </c>
      <c r="Q1" s="46" t="s">
        <v>1831</v>
      </c>
      <c r="R1" s="46" t="s">
        <v>1832</v>
      </c>
      <c r="S1" s="46" t="s">
        <v>1833</v>
      </c>
      <c r="T1" s="46" t="s">
        <v>1834</v>
      </c>
      <c r="U1" s="47" t="s">
        <v>1835</v>
      </c>
      <c r="V1" s="46" t="s">
        <v>1836</v>
      </c>
      <c r="W1" s="47" t="s">
        <v>1837</v>
      </c>
      <c r="X1" s="46" t="s">
        <v>1838</v>
      </c>
      <c r="Y1" s="46" t="s">
        <v>1884</v>
      </c>
    </row>
    <row r="2" spans="1:25" ht="15.75" customHeight="1" x14ac:dyDescent="0.25">
      <c r="A2" s="14">
        <v>1</v>
      </c>
      <c r="B2" s="15" t="s">
        <v>266</v>
      </c>
      <c r="C2" s="19"/>
      <c r="D2" s="15" t="s">
        <v>267</v>
      </c>
      <c r="E2" s="10"/>
      <c r="F2" s="10"/>
      <c r="G2" s="10"/>
      <c r="H2" s="10"/>
      <c r="I2" s="10"/>
      <c r="J2" s="10"/>
      <c r="K2" s="10"/>
      <c r="L2" s="34" t="s">
        <v>1868</v>
      </c>
      <c r="M2" s="10" t="str">
        <f t="shared" ref="M2:M66" si="0">IF(AND(ISBLANK(E2),ISBLANK(F2),ISBLANK(G2),ISBLANK(H2),ISBLANK(I2),ISBLANK(J2)),"","YES")</f>
        <v/>
      </c>
      <c r="N2" s="10" t="str">
        <f>IF(AND(ISBLANK(E2),ISBLANK(F2),ISBLANK(G2),ISBLANK(H2),ISBLANK(I2),ISBLANK(J2),ISBLANK(K2)),"","YES")</f>
        <v/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14">
        <v>1</v>
      </c>
      <c r="B3" s="15" t="s">
        <v>266</v>
      </c>
      <c r="C3" s="19"/>
      <c r="D3" s="15" t="s">
        <v>268</v>
      </c>
      <c r="E3" s="10"/>
      <c r="F3" s="10"/>
      <c r="G3" s="10"/>
      <c r="H3" s="10"/>
      <c r="I3" s="10"/>
      <c r="J3" s="10"/>
      <c r="K3" s="10"/>
      <c r="L3" s="34"/>
      <c r="M3" s="10" t="str">
        <f t="shared" si="0"/>
        <v/>
      </c>
      <c r="N3" s="10" t="str">
        <f t="shared" ref="N3:N66" si="1">IF(AND(ISBLANK(E3),ISBLANK(F3),ISBLANK(G3),ISBLANK(H3),ISBLANK(I3),ISBLANK(J3),ISBLANK(K3)),"","YES")</f>
        <v/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14">
        <v>1</v>
      </c>
      <c r="B4" s="15" t="s">
        <v>266</v>
      </c>
      <c r="C4" s="19"/>
      <c r="D4" s="15" t="s">
        <v>269</v>
      </c>
      <c r="E4" s="10"/>
      <c r="F4" s="10"/>
      <c r="G4" s="10"/>
      <c r="H4" s="10"/>
      <c r="I4" s="10"/>
      <c r="J4" s="10"/>
      <c r="K4" s="10"/>
      <c r="L4" s="34"/>
      <c r="M4" s="10" t="str">
        <f t="shared" si="0"/>
        <v/>
      </c>
      <c r="N4" s="10" t="str">
        <f t="shared" si="1"/>
        <v/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14">
        <v>1</v>
      </c>
      <c r="B5" s="15" t="s">
        <v>266</v>
      </c>
      <c r="C5" s="19"/>
      <c r="D5" s="15" t="s">
        <v>270</v>
      </c>
      <c r="E5" s="10"/>
      <c r="F5" s="10"/>
      <c r="G5" s="10"/>
      <c r="H5" s="10"/>
      <c r="I5" s="10"/>
      <c r="J5" s="10"/>
      <c r="K5" s="10"/>
      <c r="L5" s="34"/>
      <c r="M5" s="10" t="str">
        <f t="shared" si="0"/>
        <v/>
      </c>
      <c r="N5" s="10" t="str">
        <f t="shared" si="1"/>
        <v/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14">
        <v>1</v>
      </c>
      <c r="B6" s="15" t="s">
        <v>266</v>
      </c>
      <c r="C6" s="19"/>
      <c r="D6" s="15" t="s">
        <v>271</v>
      </c>
      <c r="E6" s="10"/>
      <c r="F6" s="10"/>
      <c r="G6" s="10"/>
      <c r="H6" s="10"/>
      <c r="I6" s="10"/>
      <c r="J6" s="10"/>
      <c r="K6" s="10"/>
      <c r="L6" s="34"/>
      <c r="M6" s="10" t="str">
        <f t="shared" si="0"/>
        <v/>
      </c>
      <c r="N6" s="10" t="str">
        <f t="shared" si="1"/>
        <v/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14">
        <v>1</v>
      </c>
      <c r="B7" s="15" t="s">
        <v>266</v>
      </c>
      <c r="C7" s="19"/>
      <c r="D7" s="15" t="s">
        <v>272</v>
      </c>
      <c r="E7" s="10"/>
      <c r="F7" s="10"/>
      <c r="G7" s="10"/>
      <c r="H7" s="10"/>
      <c r="I7" s="10"/>
      <c r="J7" s="10"/>
      <c r="K7" s="10"/>
      <c r="L7" s="34"/>
      <c r="M7" s="10" t="str">
        <f t="shared" si="0"/>
        <v/>
      </c>
      <c r="N7" s="10" t="str">
        <f t="shared" si="1"/>
        <v/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14">
        <v>1</v>
      </c>
      <c r="B8" s="15" t="s">
        <v>266</v>
      </c>
      <c r="C8" s="19"/>
      <c r="D8" s="15" t="s">
        <v>273</v>
      </c>
      <c r="E8" s="10"/>
      <c r="F8" s="10"/>
      <c r="G8" s="10"/>
      <c r="H8" s="10"/>
      <c r="I8" s="10"/>
      <c r="J8" s="10"/>
      <c r="K8" s="10"/>
      <c r="L8" s="34"/>
      <c r="M8" s="10" t="str">
        <f t="shared" si="0"/>
        <v/>
      </c>
      <c r="N8" s="10" t="str">
        <f t="shared" si="1"/>
        <v/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14">
        <v>1</v>
      </c>
      <c r="B9" s="15" t="s">
        <v>266</v>
      </c>
      <c r="C9" s="19"/>
      <c r="D9" s="15" t="s">
        <v>274</v>
      </c>
      <c r="E9" s="10"/>
      <c r="F9" s="10"/>
      <c r="G9" s="10"/>
      <c r="H9" s="10"/>
      <c r="I9" s="10"/>
      <c r="J9" s="10"/>
      <c r="K9" s="10"/>
      <c r="L9" s="34"/>
      <c r="M9" s="10" t="str">
        <f t="shared" si="0"/>
        <v/>
      </c>
      <c r="N9" s="10" t="str">
        <f t="shared" si="1"/>
        <v/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14">
        <v>1</v>
      </c>
      <c r="B10" s="15" t="s">
        <v>266</v>
      </c>
      <c r="C10" s="19"/>
      <c r="D10" s="15" t="s">
        <v>275</v>
      </c>
      <c r="E10" s="10"/>
      <c r="F10" s="10"/>
      <c r="G10" s="10"/>
      <c r="H10" s="10"/>
      <c r="I10" s="10"/>
      <c r="J10" s="10"/>
      <c r="K10" s="10"/>
      <c r="L10" s="34"/>
      <c r="M10" s="10" t="str">
        <f t="shared" si="0"/>
        <v/>
      </c>
      <c r="N10" s="10" t="str">
        <f t="shared" si="1"/>
        <v/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14">
        <v>1</v>
      </c>
      <c r="B11" s="15" t="s">
        <v>266</v>
      </c>
      <c r="C11" s="19"/>
      <c r="D11" s="15" t="s">
        <v>276</v>
      </c>
      <c r="E11" s="10"/>
      <c r="F11" s="10"/>
      <c r="G11" s="10"/>
      <c r="H11" s="10"/>
      <c r="I11" s="10"/>
      <c r="J11" s="10"/>
      <c r="K11" s="10"/>
      <c r="L11" s="34"/>
      <c r="M11" s="10" t="str">
        <f t="shared" si="0"/>
        <v/>
      </c>
      <c r="N11" s="10" t="str">
        <f t="shared" si="1"/>
        <v/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14">
        <v>1</v>
      </c>
      <c r="B12" s="15" t="s">
        <v>266</v>
      </c>
      <c r="C12" s="19"/>
      <c r="D12" s="15" t="s">
        <v>277</v>
      </c>
      <c r="E12" s="10"/>
      <c r="F12" s="10"/>
      <c r="G12" s="10"/>
      <c r="H12" s="10"/>
      <c r="I12" s="10"/>
      <c r="J12" s="10"/>
      <c r="K12" s="10"/>
      <c r="L12" s="34"/>
      <c r="M12" s="10" t="str">
        <f t="shared" si="0"/>
        <v/>
      </c>
      <c r="N12" s="10" t="str">
        <f t="shared" si="1"/>
        <v/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14">
        <v>1</v>
      </c>
      <c r="B13" s="15" t="s">
        <v>264</v>
      </c>
      <c r="C13" s="19"/>
      <c r="D13" s="15" t="s">
        <v>265</v>
      </c>
      <c r="E13" s="10"/>
      <c r="F13" s="10"/>
      <c r="G13" s="10"/>
      <c r="H13" s="10"/>
      <c r="I13" s="10"/>
      <c r="J13" s="10"/>
      <c r="K13" s="10"/>
      <c r="L13" s="34" t="s">
        <v>1879</v>
      </c>
      <c r="M13" s="10" t="str">
        <f t="shared" si="0"/>
        <v/>
      </c>
      <c r="N13" s="10" t="str">
        <f t="shared" si="1"/>
        <v/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14">
        <v>1</v>
      </c>
      <c r="B14" s="15" t="s">
        <v>278</v>
      </c>
      <c r="C14" s="19"/>
      <c r="D14" s="15" t="s">
        <v>279</v>
      </c>
      <c r="E14" s="10"/>
      <c r="F14" s="10"/>
      <c r="G14" s="10"/>
      <c r="H14" s="10"/>
      <c r="I14" s="10"/>
      <c r="J14" s="10"/>
      <c r="K14" s="10"/>
      <c r="L14" s="34"/>
      <c r="M14" s="10" t="str">
        <f t="shared" si="0"/>
        <v/>
      </c>
      <c r="N14" s="10" t="str">
        <f t="shared" si="1"/>
        <v/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14">
        <v>1</v>
      </c>
      <c r="B15" s="15" t="s">
        <v>280</v>
      </c>
      <c r="C15" s="19"/>
      <c r="D15" s="15" t="s">
        <v>281</v>
      </c>
      <c r="E15" s="10"/>
      <c r="F15" s="10"/>
      <c r="G15" s="10"/>
      <c r="H15" s="10"/>
      <c r="I15" s="10"/>
      <c r="J15" s="10"/>
      <c r="K15" s="10"/>
      <c r="L15" s="34"/>
      <c r="M15" s="10" t="str">
        <f t="shared" si="0"/>
        <v/>
      </c>
      <c r="N15" s="10" t="str">
        <f t="shared" si="1"/>
        <v/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14">
        <v>1</v>
      </c>
      <c r="B16" s="15" t="s">
        <v>282</v>
      </c>
      <c r="C16" s="19"/>
      <c r="D16" s="15" t="s">
        <v>283</v>
      </c>
      <c r="E16" s="10"/>
      <c r="F16" s="10"/>
      <c r="G16" s="10"/>
      <c r="H16" s="10"/>
      <c r="I16" s="10"/>
      <c r="J16" s="10"/>
      <c r="K16" s="10"/>
      <c r="L16" s="34"/>
      <c r="M16" s="10" t="str">
        <f t="shared" si="0"/>
        <v/>
      </c>
      <c r="N16" s="10" t="str">
        <f t="shared" si="1"/>
        <v/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14">
        <v>1</v>
      </c>
      <c r="B17" s="15" t="s">
        <v>284</v>
      </c>
      <c r="C17" s="19"/>
      <c r="D17" s="15" t="s">
        <v>285</v>
      </c>
      <c r="E17" s="10"/>
      <c r="F17" s="10"/>
      <c r="G17" s="10"/>
      <c r="H17" s="10"/>
      <c r="I17" s="10"/>
      <c r="J17" s="10"/>
      <c r="K17" s="10"/>
      <c r="L17" s="34"/>
      <c r="M17" s="10" t="str">
        <f t="shared" si="0"/>
        <v/>
      </c>
      <c r="N17" s="10" t="str">
        <f t="shared" si="1"/>
        <v/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14">
        <v>1</v>
      </c>
      <c r="B18" s="15" t="s">
        <v>124</v>
      </c>
      <c r="C18" s="19">
        <v>16787</v>
      </c>
      <c r="D18" s="15" t="s">
        <v>121</v>
      </c>
      <c r="E18" s="10"/>
      <c r="F18" s="10"/>
      <c r="G18" s="10"/>
      <c r="H18" s="10"/>
      <c r="I18" s="10"/>
      <c r="J18" s="10"/>
      <c r="K18" s="10"/>
      <c r="L18" s="34"/>
      <c r="M18" s="10" t="str">
        <f t="shared" si="0"/>
        <v/>
      </c>
      <c r="N18" s="10" t="str">
        <f t="shared" si="1"/>
        <v/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14">
        <v>1</v>
      </c>
      <c r="B19" s="15" t="s">
        <v>124</v>
      </c>
      <c r="C19" s="19"/>
      <c r="D19" s="15" t="s">
        <v>286</v>
      </c>
      <c r="E19" s="10"/>
      <c r="F19" s="10"/>
      <c r="G19" s="10"/>
      <c r="H19" s="10"/>
      <c r="I19" s="10"/>
      <c r="J19" s="10"/>
      <c r="K19" s="10"/>
      <c r="L19" s="34"/>
      <c r="M19" s="10" t="str">
        <f t="shared" si="0"/>
        <v/>
      </c>
      <c r="N19" s="10" t="str">
        <f t="shared" si="1"/>
        <v/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14">
        <v>1</v>
      </c>
      <c r="B20" s="15" t="s">
        <v>124</v>
      </c>
      <c r="C20" s="19"/>
      <c r="D20" s="15" t="s">
        <v>287</v>
      </c>
      <c r="E20" s="10"/>
      <c r="F20" s="10"/>
      <c r="G20" s="10"/>
      <c r="H20" s="10"/>
      <c r="I20" s="10"/>
      <c r="J20" s="10"/>
      <c r="K20" s="10"/>
      <c r="L20" s="34"/>
      <c r="M20" s="10" t="str">
        <f t="shared" si="0"/>
        <v/>
      </c>
      <c r="N20" s="10" t="str">
        <f t="shared" si="1"/>
        <v/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14">
        <v>1</v>
      </c>
      <c r="B21" s="15" t="s">
        <v>288</v>
      </c>
      <c r="C21" s="19"/>
      <c r="D21" s="15" t="s">
        <v>289</v>
      </c>
      <c r="E21" s="10"/>
      <c r="F21" s="10"/>
      <c r="G21" s="10"/>
      <c r="H21" s="10"/>
      <c r="I21" s="10"/>
      <c r="J21" s="10"/>
      <c r="K21" s="10"/>
      <c r="L21" s="34"/>
      <c r="M21" s="10" t="str">
        <f t="shared" si="0"/>
        <v/>
      </c>
      <c r="N21" s="10" t="str">
        <f t="shared" si="1"/>
        <v/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14">
        <v>1</v>
      </c>
      <c r="B22" s="15" t="s">
        <v>290</v>
      </c>
      <c r="C22" s="19"/>
      <c r="D22" s="15" t="s">
        <v>291</v>
      </c>
      <c r="E22" s="10"/>
      <c r="F22" s="10"/>
      <c r="G22" s="10"/>
      <c r="H22" s="10"/>
      <c r="I22" s="10"/>
      <c r="J22" s="10"/>
      <c r="K22" s="10"/>
      <c r="L22" s="34"/>
      <c r="M22" s="10" t="str">
        <f t="shared" si="0"/>
        <v/>
      </c>
      <c r="N22" s="10" t="str">
        <f t="shared" si="1"/>
        <v/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14">
        <v>1</v>
      </c>
      <c r="B23" s="15" t="s">
        <v>292</v>
      </c>
      <c r="C23" s="19"/>
      <c r="D23" s="15" t="s">
        <v>293</v>
      </c>
      <c r="E23" s="10"/>
      <c r="F23" s="10"/>
      <c r="G23" s="10"/>
      <c r="H23" s="10"/>
      <c r="I23" s="10"/>
      <c r="J23" s="10"/>
      <c r="K23" s="10"/>
      <c r="L23" s="34"/>
      <c r="M23" s="10" t="str">
        <f t="shared" si="0"/>
        <v/>
      </c>
      <c r="N23" s="10" t="str">
        <f t="shared" si="1"/>
        <v/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14">
        <v>1</v>
      </c>
      <c r="B24" s="15" t="s">
        <v>294</v>
      </c>
      <c r="C24" s="19"/>
      <c r="D24" s="15" t="s">
        <v>295</v>
      </c>
      <c r="E24" s="10"/>
      <c r="F24" s="10"/>
      <c r="G24" s="10"/>
      <c r="H24" s="10"/>
      <c r="I24" s="10"/>
      <c r="J24" s="10"/>
      <c r="K24" s="10"/>
      <c r="L24" s="34"/>
      <c r="M24" s="10" t="str">
        <f t="shared" si="0"/>
        <v/>
      </c>
      <c r="N24" s="10" t="str">
        <f t="shared" si="1"/>
        <v/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14">
        <v>1</v>
      </c>
      <c r="B25" s="15" t="s">
        <v>125</v>
      </c>
      <c r="C25" s="19">
        <v>16789</v>
      </c>
      <c r="D25" s="15" t="s">
        <v>126</v>
      </c>
      <c r="E25" s="10"/>
      <c r="F25" s="10"/>
      <c r="G25" s="10"/>
      <c r="H25" s="10"/>
      <c r="I25" s="10"/>
      <c r="J25" s="10"/>
      <c r="K25" s="10"/>
      <c r="L25" s="34"/>
      <c r="M25" s="10" t="str">
        <f t="shared" si="0"/>
        <v/>
      </c>
      <c r="N25" s="10" t="str">
        <f t="shared" si="1"/>
        <v/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14">
        <v>1</v>
      </c>
      <c r="B26" s="15" t="s">
        <v>125</v>
      </c>
      <c r="C26" s="19"/>
      <c r="D26" s="15" t="s">
        <v>296</v>
      </c>
      <c r="E26" s="10"/>
      <c r="F26" s="10"/>
      <c r="G26" s="10"/>
      <c r="H26" s="10"/>
      <c r="I26" s="10"/>
      <c r="J26" s="10"/>
      <c r="K26" s="10"/>
      <c r="L26" s="34"/>
      <c r="M26" s="10" t="str">
        <f t="shared" si="0"/>
        <v/>
      </c>
      <c r="N26" s="10" t="str">
        <f t="shared" si="1"/>
        <v/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14">
        <v>1</v>
      </c>
      <c r="B27" s="15" t="s">
        <v>125</v>
      </c>
      <c r="C27" s="19"/>
      <c r="D27" s="15" t="s">
        <v>297</v>
      </c>
      <c r="E27" s="10"/>
      <c r="F27" s="10"/>
      <c r="G27" s="10"/>
      <c r="H27" s="10"/>
      <c r="I27" s="10"/>
      <c r="J27" s="10"/>
      <c r="K27" s="10"/>
      <c r="L27" s="34"/>
      <c r="M27" s="10" t="str">
        <f t="shared" si="0"/>
        <v/>
      </c>
      <c r="N27" s="10" t="str">
        <f t="shared" si="1"/>
        <v/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14">
        <v>1</v>
      </c>
      <c r="B28" s="15" t="s">
        <v>298</v>
      </c>
      <c r="C28" s="19"/>
      <c r="D28" s="15" t="s">
        <v>299</v>
      </c>
      <c r="E28" s="10"/>
      <c r="F28" s="10"/>
      <c r="G28" s="10"/>
      <c r="H28" s="10"/>
      <c r="I28" s="10"/>
      <c r="J28" s="10"/>
      <c r="K28" s="10"/>
      <c r="L28" s="34"/>
      <c r="M28" s="10" t="str">
        <f t="shared" si="0"/>
        <v/>
      </c>
      <c r="N28" s="10" t="str">
        <f t="shared" si="1"/>
        <v/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14">
        <v>1</v>
      </c>
      <c r="B29" s="15" t="s">
        <v>300</v>
      </c>
      <c r="C29" s="19"/>
      <c r="D29" s="15" t="s">
        <v>301</v>
      </c>
      <c r="E29" s="10"/>
      <c r="F29" s="10"/>
      <c r="G29" s="10"/>
      <c r="H29" s="10"/>
      <c r="I29" s="10"/>
      <c r="J29" s="10"/>
      <c r="K29" s="10"/>
      <c r="L29" s="34"/>
      <c r="M29" s="10" t="str">
        <f t="shared" si="0"/>
        <v/>
      </c>
      <c r="N29" s="10" t="str">
        <f t="shared" si="1"/>
        <v/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14">
        <v>1</v>
      </c>
      <c r="B30" s="15" t="s">
        <v>302</v>
      </c>
      <c r="C30" s="19"/>
      <c r="D30" s="15" t="s">
        <v>303</v>
      </c>
      <c r="E30" s="48"/>
      <c r="F30" s="48"/>
      <c r="G30" s="48"/>
      <c r="H30" s="48" t="s">
        <v>1839</v>
      </c>
      <c r="I30" s="48"/>
      <c r="J30" s="48"/>
      <c r="K30" s="10"/>
      <c r="L30" s="34"/>
      <c r="M30" s="10" t="str">
        <f t="shared" si="0"/>
        <v>YES</v>
      </c>
      <c r="N30" s="10" t="str">
        <f t="shared" si="1"/>
        <v>YES</v>
      </c>
      <c r="O30" s="49"/>
      <c r="P30" s="49"/>
      <c r="Q30" s="49"/>
      <c r="R30" s="49"/>
      <c r="S30" s="49"/>
      <c r="T30" s="49">
        <v>1</v>
      </c>
      <c r="U30" s="49"/>
      <c r="V30" s="49"/>
      <c r="W30" s="49"/>
      <c r="X30" s="49"/>
      <c r="Y30" s="49"/>
    </row>
    <row r="31" spans="1:25" ht="15.75" customHeight="1" x14ac:dyDescent="0.25">
      <c r="A31" s="14">
        <v>1</v>
      </c>
      <c r="B31" s="15" t="s">
        <v>304</v>
      </c>
      <c r="C31" s="19"/>
      <c r="D31" s="15" t="s">
        <v>305</v>
      </c>
      <c r="E31" s="10"/>
      <c r="F31" s="10"/>
      <c r="G31" s="10"/>
      <c r="H31" s="10"/>
      <c r="I31" s="10"/>
      <c r="J31" s="10"/>
      <c r="K31" s="10"/>
      <c r="L31" s="34"/>
      <c r="M31" s="10" t="str">
        <f t="shared" si="0"/>
        <v/>
      </c>
      <c r="N31" s="10" t="str">
        <f t="shared" si="1"/>
        <v/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14">
        <v>1</v>
      </c>
      <c r="B32" s="15" t="s">
        <v>122</v>
      </c>
      <c r="C32" s="19">
        <v>16788</v>
      </c>
      <c r="D32" s="15" t="s">
        <v>123</v>
      </c>
      <c r="E32" s="10"/>
      <c r="F32" s="10"/>
      <c r="G32" s="10"/>
      <c r="H32" s="10"/>
      <c r="I32" s="10"/>
      <c r="J32" s="10"/>
      <c r="K32" s="10"/>
      <c r="L32" s="34"/>
      <c r="M32" s="10" t="str">
        <f t="shared" si="0"/>
        <v/>
      </c>
      <c r="N32" s="10" t="str">
        <f t="shared" si="1"/>
        <v/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14">
        <v>1</v>
      </c>
      <c r="B33" s="15" t="s">
        <v>122</v>
      </c>
      <c r="C33" s="19"/>
      <c r="D33" s="15" t="s">
        <v>306</v>
      </c>
      <c r="E33" s="10"/>
      <c r="F33" s="10"/>
      <c r="G33" s="10"/>
      <c r="H33" s="10"/>
      <c r="I33" s="10"/>
      <c r="J33" s="10"/>
      <c r="K33" s="10"/>
      <c r="L33" s="34"/>
      <c r="M33" s="10" t="str">
        <f t="shared" si="0"/>
        <v/>
      </c>
      <c r="N33" s="10" t="str">
        <f t="shared" si="1"/>
        <v/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14">
        <v>1</v>
      </c>
      <c r="B34" s="15" t="s">
        <v>122</v>
      </c>
      <c r="C34" s="19"/>
      <c r="D34" s="15" t="s">
        <v>307</v>
      </c>
      <c r="E34" s="10"/>
      <c r="F34" s="10"/>
      <c r="G34" s="10"/>
      <c r="H34" s="10"/>
      <c r="I34" s="10"/>
      <c r="J34" s="10"/>
      <c r="K34" s="10"/>
      <c r="L34" s="34"/>
      <c r="M34" s="10" t="str">
        <f t="shared" si="0"/>
        <v/>
      </c>
      <c r="N34" s="10" t="str">
        <f t="shared" si="1"/>
        <v/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14">
        <v>1</v>
      </c>
      <c r="B35" s="15" t="s">
        <v>308</v>
      </c>
      <c r="C35" s="19"/>
      <c r="D35" s="15" t="s">
        <v>309</v>
      </c>
      <c r="E35" s="10"/>
      <c r="F35" s="10"/>
      <c r="G35" s="10"/>
      <c r="H35" s="10"/>
      <c r="I35" s="10"/>
      <c r="J35" s="10"/>
      <c r="K35" s="10"/>
      <c r="L35" s="34"/>
      <c r="M35" s="10" t="str">
        <f t="shared" si="0"/>
        <v/>
      </c>
      <c r="N35" s="10" t="str">
        <f t="shared" si="1"/>
        <v/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14">
        <v>1</v>
      </c>
      <c r="B36" s="15" t="s">
        <v>310</v>
      </c>
      <c r="C36" s="19"/>
      <c r="D36" s="15" t="s">
        <v>311</v>
      </c>
      <c r="E36" s="10"/>
      <c r="F36" s="10"/>
      <c r="G36" s="10"/>
      <c r="H36" s="10"/>
      <c r="I36" s="10"/>
      <c r="J36" s="10"/>
      <c r="K36" s="10"/>
      <c r="L36" s="34"/>
      <c r="M36" s="10" t="str">
        <f t="shared" si="0"/>
        <v/>
      </c>
      <c r="N36" s="10" t="str">
        <f t="shared" si="1"/>
        <v/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14">
        <v>1</v>
      </c>
      <c r="B37" s="15" t="s">
        <v>312</v>
      </c>
      <c r="C37" s="19"/>
      <c r="D37" s="15" t="s">
        <v>313</v>
      </c>
      <c r="E37" s="10"/>
      <c r="F37" s="10"/>
      <c r="G37" s="10"/>
      <c r="H37" s="10"/>
      <c r="I37" s="10"/>
      <c r="J37" s="10"/>
      <c r="K37" s="10"/>
      <c r="L37" s="34"/>
      <c r="M37" s="10" t="str">
        <f t="shared" si="0"/>
        <v/>
      </c>
      <c r="N37" s="10" t="str">
        <f t="shared" si="1"/>
        <v/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14">
        <v>1</v>
      </c>
      <c r="B38" s="15" t="s">
        <v>314</v>
      </c>
      <c r="C38" s="19"/>
      <c r="D38" s="15" t="s">
        <v>315</v>
      </c>
      <c r="E38" s="10"/>
      <c r="F38" s="10"/>
      <c r="G38" s="10"/>
      <c r="H38" s="10"/>
      <c r="I38" s="10"/>
      <c r="J38" s="10"/>
      <c r="K38" s="10"/>
      <c r="L38" s="34"/>
      <c r="M38" s="10" t="str">
        <f t="shared" si="0"/>
        <v/>
      </c>
      <c r="N38" s="10" t="str">
        <f t="shared" si="1"/>
        <v/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14">
        <v>1</v>
      </c>
      <c r="B39" s="15" t="s">
        <v>129</v>
      </c>
      <c r="C39" s="19">
        <v>16791</v>
      </c>
      <c r="D39" s="15" t="s">
        <v>130</v>
      </c>
      <c r="E39" s="10"/>
      <c r="F39" s="10"/>
      <c r="G39" s="10"/>
      <c r="H39" s="10"/>
      <c r="I39" s="10"/>
      <c r="J39" s="10"/>
      <c r="K39" s="10"/>
      <c r="L39" s="34"/>
      <c r="M39" s="10" t="str">
        <f t="shared" si="0"/>
        <v/>
      </c>
      <c r="N39" s="10" t="str">
        <f t="shared" si="1"/>
        <v/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14">
        <v>1</v>
      </c>
      <c r="B40" s="15" t="s">
        <v>129</v>
      </c>
      <c r="C40" s="19"/>
      <c r="D40" s="15" t="s">
        <v>316</v>
      </c>
      <c r="E40" s="10"/>
      <c r="F40" s="10"/>
      <c r="G40" s="10"/>
      <c r="H40" s="10"/>
      <c r="I40" s="10"/>
      <c r="J40" s="10"/>
      <c r="K40" s="10"/>
      <c r="L40" s="34"/>
      <c r="M40" s="10" t="str">
        <f t="shared" si="0"/>
        <v/>
      </c>
      <c r="N40" s="10" t="str">
        <f t="shared" si="1"/>
        <v/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14">
        <v>1</v>
      </c>
      <c r="B41" s="15" t="s">
        <v>129</v>
      </c>
      <c r="C41" s="19"/>
      <c r="D41" s="15" t="s">
        <v>317</v>
      </c>
      <c r="E41" s="10"/>
      <c r="F41" s="10"/>
      <c r="G41" s="10"/>
      <c r="H41" s="10"/>
      <c r="I41" s="10"/>
      <c r="J41" s="10"/>
      <c r="K41" s="10"/>
      <c r="L41" s="34"/>
      <c r="M41" s="10" t="str">
        <f t="shared" si="0"/>
        <v/>
      </c>
      <c r="N41" s="10" t="str">
        <f t="shared" si="1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14">
        <v>1</v>
      </c>
      <c r="B42" s="15" t="s">
        <v>318</v>
      </c>
      <c r="C42" s="19"/>
      <c r="D42" s="15" t="s">
        <v>319</v>
      </c>
      <c r="E42" s="10"/>
      <c r="F42" s="10"/>
      <c r="G42" s="10"/>
      <c r="H42" s="10"/>
      <c r="I42" s="10"/>
      <c r="J42" s="10"/>
      <c r="K42" s="10"/>
      <c r="L42" s="34"/>
      <c r="M42" s="10" t="str">
        <f t="shared" si="0"/>
        <v/>
      </c>
      <c r="N42" s="10" t="str">
        <f t="shared" si="1"/>
        <v/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14">
        <v>1</v>
      </c>
      <c r="B43" s="15" t="s">
        <v>320</v>
      </c>
      <c r="C43" s="19"/>
      <c r="D43" s="15" t="s">
        <v>321</v>
      </c>
      <c r="E43" s="10"/>
      <c r="F43" s="10"/>
      <c r="G43" s="10"/>
      <c r="H43" s="10"/>
      <c r="I43" s="10"/>
      <c r="J43" s="10"/>
      <c r="K43" s="10"/>
      <c r="L43" s="34"/>
      <c r="M43" s="10" t="str">
        <f t="shared" si="0"/>
        <v/>
      </c>
      <c r="N43" s="10" t="str">
        <f t="shared" si="1"/>
        <v/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14">
        <v>1</v>
      </c>
      <c r="B44" s="15" t="s">
        <v>322</v>
      </c>
      <c r="C44" s="19"/>
      <c r="D44" s="15" t="s">
        <v>323</v>
      </c>
      <c r="E44" s="10"/>
      <c r="F44" s="10"/>
      <c r="G44" s="10"/>
      <c r="H44" s="10"/>
      <c r="I44" s="10"/>
      <c r="J44" s="10"/>
      <c r="K44" s="10"/>
      <c r="L44" s="34"/>
      <c r="M44" s="10" t="str">
        <f t="shared" si="0"/>
        <v/>
      </c>
      <c r="N44" s="10" t="str">
        <f t="shared" si="1"/>
        <v/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14">
        <v>1</v>
      </c>
      <c r="B45" s="15" t="s">
        <v>324</v>
      </c>
      <c r="C45" s="19"/>
      <c r="D45" s="15" t="s">
        <v>325</v>
      </c>
      <c r="E45" s="48"/>
      <c r="F45" s="48"/>
      <c r="G45" s="48"/>
      <c r="H45" s="48" t="s">
        <v>1839</v>
      </c>
      <c r="I45" s="48"/>
      <c r="J45" s="48"/>
      <c r="K45" s="10"/>
      <c r="L45" s="34"/>
      <c r="M45" s="10" t="str">
        <f t="shared" si="0"/>
        <v>YES</v>
      </c>
      <c r="N45" s="10" t="str">
        <f t="shared" si="1"/>
        <v>YES</v>
      </c>
      <c r="O45" s="49"/>
      <c r="P45" s="49"/>
      <c r="Q45" s="49"/>
      <c r="R45" s="49"/>
      <c r="S45" s="49"/>
      <c r="T45" s="49">
        <v>1</v>
      </c>
      <c r="U45" s="49"/>
      <c r="V45" s="49"/>
      <c r="W45" s="49"/>
      <c r="X45" s="49"/>
      <c r="Y45" s="49"/>
    </row>
    <row r="46" spans="1:25" ht="15.75" customHeight="1" x14ac:dyDescent="0.25">
      <c r="A46" s="14">
        <v>1</v>
      </c>
      <c r="B46" s="15" t="s">
        <v>127</v>
      </c>
      <c r="C46" s="19">
        <v>16790</v>
      </c>
      <c r="D46" s="15" t="s">
        <v>128</v>
      </c>
      <c r="E46" s="48"/>
      <c r="F46" s="48"/>
      <c r="G46" s="48"/>
      <c r="H46" s="48" t="s">
        <v>1839</v>
      </c>
      <c r="I46" s="48"/>
      <c r="J46" s="48"/>
      <c r="K46" s="10"/>
      <c r="L46" s="34"/>
      <c r="M46" s="10" t="str">
        <f t="shared" si="0"/>
        <v>YES</v>
      </c>
      <c r="N46" s="10" t="str">
        <f t="shared" si="1"/>
        <v>YES</v>
      </c>
      <c r="O46" s="49"/>
      <c r="P46" s="49"/>
      <c r="Q46" s="49"/>
      <c r="R46" s="49"/>
      <c r="S46" s="49"/>
      <c r="T46" s="49">
        <v>1</v>
      </c>
      <c r="U46" s="49"/>
      <c r="V46" s="49"/>
      <c r="W46" s="49"/>
      <c r="X46" s="49"/>
      <c r="Y46" s="49"/>
    </row>
    <row r="47" spans="1:25" ht="15.75" customHeight="1" x14ac:dyDescent="0.25">
      <c r="A47" s="14">
        <v>1</v>
      </c>
      <c r="B47" s="15" t="s">
        <v>127</v>
      </c>
      <c r="C47" s="19"/>
      <c r="D47" s="15" t="s">
        <v>326</v>
      </c>
      <c r="E47" s="10"/>
      <c r="F47" s="10"/>
      <c r="G47" s="10"/>
      <c r="H47" s="10"/>
      <c r="I47" s="10"/>
      <c r="J47" s="10"/>
      <c r="K47" s="10"/>
      <c r="L47" s="34"/>
      <c r="M47" s="10" t="str">
        <f t="shared" si="0"/>
        <v/>
      </c>
      <c r="N47" s="10" t="str">
        <f t="shared" si="1"/>
        <v/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14">
        <v>1</v>
      </c>
      <c r="B48" s="15" t="s">
        <v>127</v>
      </c>
      <c r="C48" s="19"/>
      <c r="D48" s="15" t="s">
        <v>327</v>
      </c>
      <c r="E48" s="10"/>
      <c r="F48" s="10"/>
      <c r="G48" s="10"/>
      <c r="H48" s="10"/>
      <c r="I48" s="10"/>
      <c r="J48" s="10"/>
      <c r="K48" s="10"/>
      <c r="L48" s="34"/>
      <c r="M48" s="10" t="str">
        <f t="shared" si="0"/>
        <v/>
      </c>
      <c r="N48" s="10" t="str">
        <f t="shared" si="1"/>
        <v/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14">
        <v>1</v>
      </c>
      <c r="B49" s="15" t="s">
        <v>328</v>
      </c>
      <c r="C49" s="19"/>
      <c r="D49" s="15" t="s">
        <v>329</v>
      </c>
      <c r="E49" s="10"/>
      <c r="F49" s="10"/>
      <c r="G49" s="10"/>
      <c r="H49" s="10"/>
      <c r="I49" s="10"/>
      <c r="J49" s="10"/>
      <c r="K49" s="10"/>
      <c r="L49" s="34"/>
      <c r="M49" s="10" t="str">
        <f t="shared" si="0"/>
        <v/>
      </c>
      <c r="N49" s="10" t="str">
        <f t="shared" si="1"/>
        <v/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14">
        <v>1</v>
      </c>
      <c r="B50" s="15" t="s">
        <v>330</v>
      </c>
      <c r="C50" s="19"/>
      <c r="D50" s="15" t="s">
        <v>331</v>
      </c>
      <c r="E50" s="10"/>
      <c r="F50" s="10"/>
      <c r="G50" s="10"/>
      <c r="H50" s="10"/>
      <c r="I50" s="10"/>
      <c r="J50" s="10"/>
      <c r="K50" s="10"/>
      <c r="L50" s="34" t="s">
        <v>1880</v>
      </c>
      <c r="M50" s="10" t="str">
        <f t="shared" si="0"/>
        <v/>
      </c>
      <c r="N50" s="10" t="str">
        <f t="shared" si="1"/>
        <v/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14">
        <v>1</v>
      </c>
      <c r="B51" s="15" t="s">
        <v>330</v>
      </c>
      <c r="C51" s="19"/>
      <c r="D51" s="15" t="s">
        <v>332</v>
      </c>
      <c r="E51" s="10"/>
      <c r="F51" s="10"/>
      <c r="G51" s="10"/>
      <c r="H51" s="10"/>
      <c r="I51" s="10"/>
      <c r="J51" s="10"/>
      <c r="K51" s="10"/>
      <c r="L51" s="34" t="s">
        <v>1880</v>
      </c>
      <c r="M51" s="10" t="str">
        <f t="shared" si="0"/>
        <v/>
      </c>
      <c r="N51" s="10" t="str">
        <f t="shared" si="1"/>
        <v/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14">
        <v>1</v>
      </c>
      <c r="B52" s="15" t="s">
        <v>333</v>
      </c>
      <c r="C52" s="19"/>
      <c r="D52" s="15" t="s">
        <v>334</v>
      </c>
      <c r="E52" s="10"/>
      <c r="F52" s="10"/>
      <c r="G52" s="10"/>
      <c r="H52" s="10"/>
      <c r="I52" s="10"/>
      <c r="J52" s="10"/>
      <c r="K52" s="10"/>
      <c r="L52" s="34" t="s">
        <v>1880</v>
      </c>
      <c r="M52" s="10" t="str">
        <f t="shared" si="0"/>
        <v/>
      </c>
      <c r="N52" s="10" t="str">
        <f t="shared" si="1"/>
        <v/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14">
        <v>1</v>
      </c>
      <c r="B53" s="15" t="s">
        <v>333</v>
      </c>
      <c r="C53" s="19"/>
      <c r="D53" s="15" t="s">
        <v>335</v>
      </c>
      <c r="E53" s="10"/>
      <c r="F53" s="10"/>
      <c r="G53" s="10"/>
      <c r="H53" s="10"/>
      <c r="I53" s="10"/>
      <c r="J53" s="10"/>
      <c r="K53" s="10"/>
      <c r="L53" s="34" t="s">
        <v>1880</v>
      </c>
      <c r="M53" s="10" t="str">
        <f t="shared" si="0"/>
        <v/>
      </c>
      <c r="N53" s="10" t="str">
        <f t="shared" si="1"/>
        <v/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14">
        <v>1</v>
      </c>
      <c r="B54" s="15" t="s">
        <v>348</v>
      </c>
      <c r="C54" s="19"/>
      <c r="D54" s="15" t="s">
        <v>349</v>
      </c>
      <c r="E54" s="10"/>
      <c r="F54" s="10"/>
      <c r="G54" s="10"/>
      <c r="H54" s="10"/>
      <c r="I54" s="10"/>
      <c r="J54" s="10"/>
      <c r="K54" s="10"/>
      <c r="L54" s="34" t="s">
        <v>1793</v>
      </c>
      <c r="M54" s="10" t="str">
        <f t="shared" si="0"/>
        <v/>
      </c>
      <c r="N54" s="10" t="str">
        <f t="shared" si="1"/>
        <v/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14">
        <v>1</v>
      </c>
      <c r="B55" s="15" t="s">
        <v>348</v>
      </c>
      <c r="C55" s="19"/>
      <c r="D55" s="15" t="s">
        <v>350</v>
      </c>
      <c r="E55" s="10"/>
      <c r="F55" s="10"/>
      <c r="G55" s="10"/>
      <c r="H55" s="10"/>
      <c r="I55" s="10"/>
      <c r="J55" s="10"/>
      <c r="K55" s="10"/>
      <c r="L55" s="34" t="s">
        <v>1793</v>
      </c>
      <c r="M55" s="10" t="str">
        <f t="shared" si="0"/>
        <v/>
      </c>
      <c r="N55" s="10" t="str">
        <f t="shared" si="1"/>
        <v/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14">
        <v>1</v>
      </c>
      <c r="B56" s="15" t="s">
        <v>348</v>
      </c>
      <c r="C56" s="19"/>
      <c r="D56" s="15" t="s">
        <v>351</v>
      </c>
      <c r="E56" s="10"/>
      <c r="F56" s="10"/>
      <c r="G56" s="10"/>
      <c r="H56" s="10"/>
      <c r="I56" s="10"/>
      <c r="J56" s="10"/>
      <c r="K56" s="10"/>
      <c r="L56" s="34" t="s">
        <v>1793</v>
      </c>
      <c r="M56" s="10" t="str">
        <f t="shared" si="0"/>
        <v/>
      </c>
      <c r="N56" s="10" t="str">
        <f t="shared" si="1"/>
        <v/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14">
        <v>1</v>
      </c>
      <c r="B57" s="15" t="s">
        <v>348</v>
      </c>
      <c r="C57" s="19"/>
      <c r="D57" s="15" t="s">
        <v>352</v>
      </c>
      <c r="E57" s="10"/>
      <c r="F57" s="10"/>
      <c r="G57" s="10"/>
      <c r="H57" s="10"/>
      <c r="I57" s="10"/>
      <c r="J57" s="10"/>
      <c r="K57" s="10"/>
      <c r="L57" s="34" t="s">
        <v>1793</v>
      </c>
      <c r="M57" s="10" t="str">
        <f t="shared" si="0"/>
        <v/>
      </c>
      <c r="N57" s="10" t="str">
        <f t="shared" si="1"/>
        <v/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14">
        <v>1</v>
      </c>
      <c r="B58" s="15" t="s">
        <v>353</v>
      </c>
      <c r="C58" s="19"/>
      <c r="D58" s="15" t="s">
        <v>354</v>
      </c>
      <c r="E58" s="10"/>
      <c r="F58" s="10"/>
      <c r="G58" s="10"/>
      <c r="H58" s="10"/>
      <c r="I58" s="10"/>
      <c r="J58" s="10"/>
      <c r="K58" s="10"/>
      <c r="L58" s="34"/>
      <c r="M58" s="10" t="str">
        <f t="shared" si="0"/>
        <v/>
      </c>
      <c r="N58" s="10" t="str">
        <f t="shared" si="1"/>
        <v/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14">
        <v>1</v>
      </c>
      <c r="B59" s="15" t="s">
        <v>355</v>
      </c>
      <c r="C59" s="19"/>
      <c r="D59" s="15" t="s">
        <v>356</v>
      </c>
      <c r="E59" s="10"/>
      <c r="F59" s="10"/>
      <c r="G59" s="10"/>
      <c r="H59" s="10"/>
      <c r="I59" s="10"/>
      <c r="J59" s="10"/>
      <c r="K59" s="10"/>
      <c r="L59" s="34"/>
      <c r="M59" s="10" t="str">
        <f t="shared" si="0"/>
        <v/>
      </c>
      <c r="N59" s="10" t="str">
        <f t="shared" si="1"/>
        <v/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14">
        <v>1</v>
      </c>
      <c r="B60" s="15" t="s">
        <v>357</v>
      </c>
      <c r="C60" s="19"/>
      <c r="D60" s="15" t="s">
        <v>358</v>
      </c>
      <c r="E60" s="10"/>
      <c r="F60" s="10"/>
      <c r="G60" s="10"/>
      <c r="H60" s="10"/>
      <c r="I60" s="10"/>
      <c r="J60" s="10"/>
      <c r="K60" s="10"/>
      <c r="L60" s="34"/>
      <c r="M60" s="10" t="str">
        <f t="shared" si="0"/>
        <v/>
      </c>
      <c r="N60" s="10" t="str">
        <f t="shared" si="1"/>
        <v/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14">
        <v>1</v>
      </c>
      <c r="B61" s="15" t="s">
        <v>359</v>
      </c>
      <c r="C61" s="19"/>
      <c r="D61" s="15" t="s">
        <v>360</v>
      </c>
      <c r="E61" s="10"/>
      <c r="F61" s="10"/>
      <c r="G61" s="10"/>
      <c r="H61" s="10"/>
      <c r="I61" s="10"/>
      <c r="J61" s="10"/>
      <c r="K61" s="10"/>
      <c r="L61" s="34"/>
      <c r="M61" s="10" t="str">
        <f t="shared" si="0"/>
        <v/>
      </c>
      <c r="N61" s="10" t="str">
        <f t="shared" si="1"/>
        <v/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14">
        <v>1</v>
      </c>
      <c r="B62" s="15" t="s">
        <v>361</v>
      </c>
      <c r="C62" s="19"/>
      <c r="D62" s="15" t="s">
        <v>362</v>
      </c>
      <c r="E62" s="10"/>
      <c r="F62" s="10"/>
      <c r="G62" s="10"/>
      <c r="H62" s="10"/>
      <c r="I62" s="10"/>
      <c r="J62" s="10"/>
      <c r="K62" s="10"/>
      <c r="L62" s="34"/>
      <c r="M62" s="10" t="str">
        <f t="shared" si="0"/>
        <v/>
      </c>
      <c r="N62" s="10" t="str">
        <f t="shared" si="1"/>
        <v/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14">
        <v>1</v>
      </c>
      <c r="B63" s="15" t="s">
        <v>135</v>
      </c>
      <c r="C63" s="19">
        <v>16794</v>
      </c>
      <c r="D63" s="15" t="s">
        <v>136</v>
      </c>
      <c r="E63" s="10"/>
      <c r="F63" s="10"/>
      <c r="G63" s="10"/>
      <c r="H63" s="10"/>
      <c r="I63" s="10"/>
      <c r="J63" s="10"/>
      <c r="K63" s="10"/>
      <c r="L63" s="34"/>
      <c r="M63" s="10" t="str">
        <f t="shared" si="0"/>
        <v/>
      </c>
      <c r="N63" s="10" t="str">
        <f t="shared" si="1"/>
        <v/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14">
        <v>1</v>
      </c>
      <c r="B64" s="15" t="s">
        <v>135</v>
      </c>
      <c r="C64" s="19"/>
      <c r="D64" s="15" t="s">
        <v>363</v>
      </c>
      <c r="E64" s="10"/>
      <c r="F64" s="10"/>
      <c r="G64" s="10"/>
      <c r="H64" s="10"/>
      <c r="I64" s="10"/>
      <c r="J64" s="10"/>
      <c r="K64" s="10"/>
      <c r="L64" s="34"/>
      <c r="M64" s="10" t="str">
        <f t="shared" si="0"/>
        <v/>
      </c>
      <c r="N64" s="10" t="str">
        <f t="shared" si="1"/>
        <v/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14">
        <v>1</v>
      </c>
      <c r="B65" s="15" t="s">
        <v>135</v>
      </c>
      <c r="C65" s="19"/>
      <c r="D65" s="15" t="s">
        <v>364</v>
      </c>
      <c r="E65" s="10"/>
      <c r="F65" s="10"/>
      <c r="G65" s="10"/>
      <c r="H65" s="10"/>
      <c r="I65" s="10"/>
      <c r="J65" s="10"/>
      <c r="K65" s="10"/>
      <c r="L65" s="34"/>
      <c r="M65" s="10" t="str">
        <f t="shared" si="0"/>
        <v/>
      </c>
      <c r="N65" s="10" t="str">
        <f t="shared" si="1"/>
        <v/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14">
        <v>1</v>
      </c>
      <c r="B66" s="15" t="s">
        <v>365</v>
      </c>
      <c r="C66" s="19"/>
      <c r="D66" s="15" t="s">
        <v>366</v>
      </c>
      <c r="E66" s="10"/>
      <c r="F66" s="10"/>
      <c r="G66" s="10"/>
      <c r="H66" s="10"/>
      <c r="I66" s="10"/>
      <c r="J66" s="10"/>
      <c r="K66" s="10"/>
      <c r="L66" s="34" t="s">
        <v>1872</v>
      </c>
      <c r="M66" s="10" t="str">
        <f t="shared" si="0"/>
        <v/>
      </c>
      <c r="N66" s="10" t="str">
        <f t="shared" si="1"/>
        <v/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14">
        <v>1</v>
      </c>
      <c r="B67" s="15" t="s">
        <v>365</v>
      </c>
      <c r="C67" s="19"/>
      <c r="D67" s="15" t="s">
        <v>367</v>
      </c>
      <c r="E67" s="10"/>
      <c r="F67" s="10"/>
      <c r="G67" s="10"/>
      <c r="H67" s="10"/>
      <c r="I67" s="10"/>
      <c r="J67" s="10"/>
      <c r="K67" s="10"/>
      <c r="L67" s="34" t="s">
        <v>1872</v>
      </c>
      <c r="M67" s="10" t="str">
        <f t="shared" ref="M67:M130" si="2">IF(AND(ISBLANK(E67),ISBLANK(F67),ISBLANK(G67),ISBLANK(H67),ISBLANK(I67),ISBLANK(J67)),"","YES")</f>
        <v/>
      </c>
      <c r="N67" s="10" t="str">
        <f t="shared" ref="N67:N130" si="3">IF(AND(ISBLANK(E67),ISBLANK(F67),ISBLANK(G67),ISBLANK(H67),ISBLANK(I67),ISBLANK(J67),ISBLANK(K67)),"","YES")</f>
        <v/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14">
        <v>1</v>
      </c>
      <c r="B68" s="15" t="s">
        <v>365</v>
      </c>
      <c r="C68" s="19"/>
      <c r="D68" s="15" t="s">
        <v>368</v>
      </c>
      <c r="E68" s="10"/>
      <c r="F68" s="10"/>
      <c r="G68" s="10"/>
      <c r="H68" s="10"/>
      <c r="I68" s="10"/>
      <c r="J68" s="10"/>
      <c r="K68" s="10"/>
      <c r="L68" s="34" t="s">
        <v>1872</v>
      </c>
      <c r="M68" s="10" t="str">
        <f t="shared" si="2"/>
        <v/>
      </c>
      <c r="N68" s="10" t="str">
        <f t="shared" si="3"/>
        <v/>
      </c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spans="1:25" ht="15.75" customHeight="1" x14ac:dyDescent="0.25">
      <c r="A69" s="14">
        <v>1</v>
      </c>
      <c r="B69" s="15" t="s">
        <v>369</v>
      </c>
      <c r="C69" s="19"/>
      <c r="D69" s="15" t="s">
        <v>370</v>
      </c>
      <c r="E69" s="10"/>
      <c r="F69" s="10"/>
      <c r="G69" s="10"/>
      <c r="H69" s="10"/>
      <c r="I69" s="10"/>
      <c r="J69" s="10"/>
      <c r="K69" s="10"/>
      <c r="L69" s="34"/>
      <c r="M69" s="10" t="str">
        <f t="shared" si="2"/>
        <v/>
      </c>
      <c r="N69" s="10" t="str">
        <f t="shared" si="3"/>
        <v/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14">
        <v>1</v>
      </c>
      <c r="B70" s="15" t="s">
        <v>371</v>
      </c>
      <c r="C70" s="19"/>
      <c r="D70" s="15" t="s">
        <v>372</v>
      </c>
      <c r="E70" s="10"/>
      <c r="F70" s="10"/>
      <c r="G70" s="10"/>
      <c r="H70" s="10"/>
      <c r="I70" s="10"/>
      <c r="J70" s="10"/>
      <c r="K70" s="10"/>
      <c r="L70" s="34"/>
      <c r="M70" s="10" t="str">
        <f t="shared" si="2"/>
        <v/>
      </c>
      <c r="N70" s="10" t="str">
        <f t="shared" si="3"/>
        <v/>
      </c>
      <c r="O70" s="2"/>
      <c r="P70" s="3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14">
        <v>1</v>
      </c>
      <c r="B71" s="15" t="s">
        <v>1869</v>
      </c>
      <c r="C71" s="19"/>
      <c r="D71" s="15" t="s">
        <v>1870</v>
      </c>
      <c r="E71" s="10"/>
      <c r="F71" s="10"/>
      <c r="G71" s="10"/>
      <c r="H71" s="10"/>
      <c r="I71" s="10"/>
      <c r="J71" s="10"/>
      <c r="K71" s="10"/>
      <c r="L71" s="34"/>
      <c r="M71" s="10" t="str">
        <f t="shared" si="2"/>
        <v/>
      </c>
      <c r="N71" s="10" t="str">
        <f t="shared" si="3"/>
        <v/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14">
        <v>1</v>
      </c>
      <c r="B72" s="15" t="s">
        <v>373</v>
      </c>
      <c r="C72" s="19"/>
      <c r="D72" s="15" t="s">
        <v>374</v>
      </c>
      <c r="E72" s="10"/>
      <c r="F72" s="10"/>
      <c r="G72" s="10"/>
      <c r="H72" s="10"/>
      <c r="I72" s="10"/>
      <c r="J72" s="10"/>
      <c r="K72" s="10"/>
      <c r="L72" s="34"/>
      <c r="M72" s="10" t="str">
        <f t="shared" si="2"/>
        <v/>
      </c>
      <c r="N72" s="10" t="str">
        <f t="shared" si="3"/>
        <v/>
      </c>
      <c r="O72" s="2"/>
      <c r="P72" s="3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14">
        <v>1</v>
      </c>
      <c r="B73" s="15" t="s">
        <v>137</v>
      </c>
      <c r="C73" s="19">
        <v>16795</v>
      </c>
      <c r="D73" s="15" t="s">
        <v>138</v>
      </c>
      <c r="E73" s="10"/>
      <c r="F73" s="10"/>
      <c r="G73" s="10"/>
      <c r="H73" s="10"/>
      <c r="I73" s="10"/>
      <c r="J73" s="10"/>
      <c r="K73" s="10"/>
      <c r="L73" s="34"/>
      <c r="M73" s="10" t="str">
        <f t="shared" si="2"/>
        <v/>
      </c>
      <c r="N73" s="10" t="str">
        <f t="shared" si="3"/>
        <v/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14">
        <v>1</v>
      </c>
      <c r="B74" s="15" t="s">
        <v>137</v>
      </c>
      <c r="C74" s="19"/>
      <c r="D74" s="15" t="s">
        <v>375</v>
      </c>
      <c r="E74" s="10"/>
      <c r="F74" s="10"/>
      <c r="G74" s="10"/>
      <c r="H74" s="10"/>
      <c r="I74" s="10"/>
      <c r="J74" s="10"/>
      <c r="K74" s="10"/>
      <c r="L74" s="34"/>
      <c r="M74" s="10" t="str">
        <f t="shared" si="2"/>
        <v/>
      </c>
      <c r="N74" s="10" t="str">
        <f t="shared" si="3"/>
        <v/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14">
        <v>1</v>
      </c>
      <c r="B75" s="15" t="s">
        <v>137</v>
      </c>
      <c r="C75" s="19"/>
      <c r="D75" s="15" t="s">
        <v>376</v>
      </c>
      <c r="E75" s="10"/>
      <c r="F75" s="10"/>
      <c r="G75" s="10"/>
      <c r="H75" s="10"/>
      <c r="I75" s="10"/>
      <c r="J75" s="10"/>
      <c r="K75" s="10"/>
      <c r="L75" s="34"/>
      <c r="M75" s="10" t="str">
        <f t="shared" si="2"/>
        <v/>
      </c>
      <c r="N75" s="10" t="str">
        <f t="shared" si="3"/>
        <v/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14">
        <v>1</v>
      </c>
      <c r="B76" s="15" t="s">
        <v>377</v>
      </c>
      <c r="C76" s="19"/>
      <c r="D76" s="15" t="s">
        <v>378</v>
      </c>
      <c r="E76" s="10"/>
      <c r="F76" s="10"/>
      <c r="G76" s="10"/>
      <c r="H76" s="10"/>
      <c r="I76" s="10"/>
      <c r="J76" s="10"/>
      <c r="K76" s="10"/>
      <c r="L76" s="34"/>
      <c r="M76" s="10" t="str">
        <f t="shared" si="2"/>
        <v/>
      </c>
      <c r="N76" s="10" t="str">
        <f t="shared" si="3"/>
        <v/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14">
        <v>1</v>
      </c>
      <c r="B77" s="15" t="s">
        <v>379</v>
      </c>
      <c r="C77" s="19"/>
      <c r="D77" s="15" t="s">
        <v>380</v>
      </c>
      <c r="E77" s="10"/>
      <c r="F77" s="10"/>
      <c r="G77" s="10"/>
      <c r="H77" s="10"/>
      <c r="I77" s="10"/>
      <c r="J77" s="10"/>
      <c r="K77" s="10"/>
      <c r="L77" s="34"/>
      <c r="M77" s="10" t="str">
        <f t="shared" si="2"/>
        <v/>
      </c>
      <c r="N77" s="10" t="str">
        <f t="shared" si="3"/>
        <v/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14">
        <v>1</v>
      </c>
      <c r="B78" s="15" t="s">
        <v>381</v>
      </c>
      <c r="C78" s="19"/>
      <c r="D78" s="15" t="s">
        <v>382</v>
      </c>
      <c r="E78" s="10"/>
      <c r="F78" s="10"/>
      <c r="G78" s="10"/>
      <c r="H78" s="10"/>
      <c r="I78" s="10"/>
      <c r="J78" s="10"/>
      <c r="K78" s="10"/>
      <c r="L78" s="34"/>
      <c r="M78" s="10" t="str">
        <f t="shared" si="2"/>
        <v/>
      </c>
      <c r="N78" s="10" t="str">
        <f t="shared" si="3"/>
        <v/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14">
        <v>1</v>
      </c>
      <c r="B79" s="15" t="s">
        <v>383</v>
      </c>
      <c r="C79" s="19"/>
      <c r="D79" s="15" t="s">
        <v>384</v>
      </c>
      <c r="E79" s="10"/>
      <c r="F79" s="10"/>
      <c r="G79" s="10"/>
      <c r="H79" s="10"/>
      <c r="I79" s="10"/>
      <c r="J79" s="10"/>
      <c r="K79" s="10"/>
      <c r="L79" s="34"/>
      <c r="M79" s="10" t="str">
        <f t="shared" si="2"/>
        <v/>
      </c>
      <c r="N79" s="10" t="str">
        <f t="shared" si="3"/>
        <v/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14">
        <v>1</v>
      </c>
      <c r="B80" s="15" t="s">
        <v>139</v>
      </c>
      <c r="C80" s="19">
        <v>16796</v>
      </c>
      <c r="D80" s="15" t="s">
        <v>140</v>
      </c>
      <c r="E80" s="10"/>
      <c r="F80" s="10"/>
      <c r="G80" s="10"/>
      <c r="H80" s="10"/>
      <c r="I80" s="10"/>
      <c r="J80" s="10"/>
      <c r="K80" s="10"/>
      <c r="L80" s="34"/>
      <c r="M80" s="10" t="str">
        <f t="shared" si="2"/>
        <v/>
      </c>
      <c r="N80" s="10" t="str">
        <f t="shared" si="3"/>
        <v/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14">
        <v>1</v>
      </c>
      <c r="B81" s="15" t="s">
        <v>139</v>
      </c>
      <c r="C81" s="19"/>
      <c r="D81" s="15" t="s">
        <v>385</v>
      </c>
      <c r="E81" s="10"/>
      <c r="F81" s="10"/>
      <c r="G81" s="10"/>
      <c r="H81" s="10"/>
      <c r="I81" s="10"/>
      <c r="J81" s="10"/>
      <c r="K81" s="10"/>
      <c r="L81" s="34"/>
      <c r="M81" s="10" t="str">
        <f t="shared" si="2"/>
        <v/>
      </c>
      <c r="N81" s="10" t="str">
        <f t="shared" si="3"/>
        <v/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14">
        <v>1</v>
      </c>
      <c r="B82" s="15" t="s">
        <v>139</v>
      </c>
      <c r="C82" s="19"/>
      <c r="D82" s="15" t="s">
        <v>386</v>
      </c>
      <c r="E82" s="10"/>
      <c r="F82" s="10"/>
      <c r="G82" s="10"/>
      <c r="H82" s="10"/>
      <c r="I82" s="10"/>
      <c r="J82" s="10"/>
      <c r="K82" s="10"/>
      <c r="L82" s="34"/>
      <c r="M82" s="10" t="str">
        <f t="shared" si="2"/>
        <v/>
      </c>
      <c r="N82" s="10" t="str">
        <f t="shared" si="3"/>
        <v/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14">
        <v>1</v>
      </c>
      <c r="B83" s="15" t="s">
        <v>387</v>
      </c>
      <c r="C83" s="19"/>
      <c r="D83" s="15" t="s">
        <v>388</v>
      </c>
      <c r="E83" s="10"/>
      <c r="F83" s="10"/>
      <c r="G83" s="10"/>
      <c r="H83" s="10"/>
      <c r="I83" s="10"/>
      <c r="J83" s="10"/>
      <c r="K83" s="10"/>
      <c r="L83" s="34"/>
      <c r="M83" s="10" t="str">
        <f t="shared" si="2"/>
        <v/>
      </c>
      <c r="N83" s="10" t="str">
        <f t="shared" si="3"/>
        <v/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14">
        <v>1</v>
      </c>
      <c r="B84" s="15" t="s">
        <v>389</v>
      </c>
      <c r="C84" s="19"/>
      <c r="D84" s="15" t="s">
        <v>390</v>
      </c>
      <c r="E84" s="10"/>
      <c r="F84" s="10"/>
      <c r="G84" s="10"/>
      <c r="H84" s="10"/>
      <c r="I84" s="10"/>
      <c r="J84" s="10"/>
      <c r="K84" s="10"/>
      <c r="L84" s="34"/>
      <c r="M84" s="10" t="str">
        <f t="shared" si="2"/>
        <v/>
      </c>
      <c r="N84" s="10" t="str">
        <f t="shared" si="3"/>
        <v/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14">
        <v>1</v>
      </c>
      <c r="B85" s="15" t="s">
        <v>391</v>
      </c>
      <c r="C85" s="19"/>
      <c r="D85" s="15" t="s">
        <v>392</v>
      </c>
      <c r="E85" s="10"/>
      <c r="F85" s="10"/>
      <c r="G85" s="10"/>
      <c r="H85" s="10"/>
      <c r="I85" s="10"/>
      <c r="J85" s="10"/>
      <c r="K85" s="10"/>
      <c r="L85" s="34"/>
      <c r="M85" s="10" t="str">
        <f t="shared" si="2"/>
        <v/>
      </c>
      <c r="N85" s="10" t="str">
        <f t="shared" si="3"/>
        <v/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14">
        <v>1</v>
      </c>
      <c r="B86" s="15" t="s">
        <v>393</v>
      </c>
      <c r="C86" s="19"/>
      <c r="D86" s="15" t="s">
        <v>394</v>
      </c>
      <c r="E86" s="10"/>
      <c r="F86" s="10"/>
      <c r="G86" s="10"/>
      <c r="H86" s="10"/>
      <c r="I86" s="10"/>
      <c r="J86" s="10"/>
      <c r="K86" s="10"/>
      <c r="L86" s="34"/>
      <c r="M86" s="10" t="str">
        <f t="shared" si="2"/>
        <v/>
      </c>
      <c r="N86" s="10" t="str">
        <f t="shared" si="3"/>
        <v/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14">
        <v>1</v>
      </c>
      <c r="B87" s="15" t="s">
        <v>141</v>
      </c>
      <c r="C87" s="19">
        <v>16797</v>
      </c>
      <c r="D87" s="15" t="s">
        <v>142</v>
      </c>
      <c r="E87" s="10"/>
      <c r="F87" s="10"/>
      <c r="G87" s="10"/>
      <c r="H87" s="10"/>
      <c r="I87" s="10"/>
      <c r="J87" s="10"/>
      <c r="K87" s="10"/>
      <c r="L87" s="34"/>
      <c r="M87" s="10" t="str">
        <f t="shared" si="2"/>
        <v/>
      </c>
      <c r="N87" s="10" t="str">
        <f t="shared" si="3"/>
        <v/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14">
        <v>1</v>
      </c>
      <c r="B88" s="15" t="s">
        <v>141</v>
      </c>
      <c r="C88" s="19"/>
      <c r="D88" s="15" t="s">
        <v>395</v>
      </c>
      <c r="E88" s="10"/>
      <c r="F88" s="10"/>
      <c r="G88" s="10"/>
      <c r="H88" s="10"/>
      <c r="I88" s="10"/>
      <c r="J88" s="10"/>
      <c r="K88" s="10"/>
      <c r="L88" s="34"/>
      <c r="M88" s="10" t="str">
        <f t="shared" si="2"/>
        <v/>
      </c>
      <c r="N88" s="10" t="str">
        <f t="shared" si="3"/>
        <v/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14">
        <v>1</v>
      </c>
      <c r="B89" s="15" t="s">
        <v>141</v>
      </c>
      <c r="C89" s="19"/>
      <c r="D89" s="15" t="s">
        <v>396</v>
      </c>
      <c r="E89" s="48"/>
      <c r="F89" s="48"/>
      <c r="G89" s="48"/>
      <c r="H89" s="48" t="s">
        <v>1839</v>
      </c>
      <c r="I89" s="48"/>
      <c r="J89" s="48"/>
      <c r="K89" s="10"/>
      <c r="L89" s="34"/>
      <c r="M89" s="10" t="str">
        <f t="shared" si="2"/>
        <v>YES</v>
      </c>
      <c r="N89" s="10" t="str">
        <f t="shared" si="3"/>
        <v>YES</v>
      </c>
      <c r="O89" s="49"/>
      <c r="P89" s="49"/>
      <c r="Q89" s="49"/>
      <c r="R89" s="49"/>
      <c r="S89" s="49"/>
      <c r="T89" s="49">
        <v>1</v>
      </c>
      <c r="U89" s="49"/>
      <c r="V89" s="49"/>
      <c r="W89" s="49"/>
      <c r="X89" s="49"/>
      <c r="Y89" s="49"/>
    </row>
    <row r="90" spans="1:25" ht="15.75" customHeight="1" x14ac:dyDescent="0.25">
      <c r="A90" s="14">
        <v>1</v>
      </c>
      <c r="B90" s="15" t="s">
        <v>397</v>
      </c>
      <c r="C90" s="19"/>
      <c r="D90" s="15" t="s">
        <v>398</v>
      </c>
      <c r="E90" s="10"/>
      <c r="F90" s="10"/>
      <c r="G90" s="10"/>
      <c r="H90" s="10"/>
      <c r="I90" s="10"/>
      <c r="J90" s="10"/>
      <c r="K90" s="10"/>
      <c r="L90" s="34"/>
      <c r="M90" s="10" t="str">
        <f t="shared" si="2"/>
        <v/>
      </c>
      <c r="N90" s="10" t="str">
        <f t="shared" si="3"/>
        <v/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14">
        <v>1</v>
      </c>
      <c r="B91" s="15" t="s">
        <v>399</v>
      </c>
      <c r="C91" s="19"/>
      <c r="D91" s="15" t="s">
        <v>400</v>
      </c>
      <c r="E91" s="10"/>
      <c r="F91" s="10"/>
      <c r="G91" s="10"/>
      <c r="H91" s="10"/>
      <c r="I91" s="10"/>
      <c r="J91" s="10"/>
      <c r="K91" s="10"/>
      <c r="L91" s="34"/>
      <c r="M91" s="10" t="str">
        <f t="shared" si="2"/>
        <v/>
      </c>
      <c r="N91" s="10" t="str">
        <f t="shared" si="3"/>
        <v/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14">
        <v>1</v>
      </c>
      <c r="B92" s="15" t="s">
        <v>401</v>
      </c>
      <c r="C92" s="19"/>
      <c r="D92" s="15" t="s">
        <v>402</v>
      </c>
      <c r="E92" s="48"/>
      <c r="F92" s="48"/>
      <c r="G92" s="48"/>
      <c r="H92" s="48" t="s">
        <v>1839</v>
      </c>
      <c r="I92" s="48"/>
      <c r="J92" s="48"/>
      <c r="K92" s="10"/>
      <c r="L92" s="34"/>
      <c r="M92" s="10" t="str">
        <f t="shared" si="2"/>
        <v>YES</v>
      </c>
      <c r="N92" s="10" t="str">
        <f t="shared" si="3"/>
        <v>YES</v>
      </c>
      <c r="O92" s="49"/>
      <c r="P92" s="49"/>
      <c r="Q92" s="49"/>
      <c r="R92" s="49"/>
      <c r="S92" s="49"/>
      <c r="T92" s="49">
        <v>1</v>
      </c>
      <c r="U92" s="49"/>
      <c r="V92" s="49"/>
      <c r="W92" s="49"/>
      <c r="X92" s="49"/>
      <c r="Y92" s="49"/>
    </row>
    <row r="93" spans="1:25" ht="15.75" customHeight="1" x14ac:dyDescent="0.25">
      <c r="A93" s="14">
        <v>1</v>
      </c>
      <c r="B93" s="15" t="s">
        <v>403</v>
      </c>
      <c r="C93" s="19"/>
      <c r="D93" s="15" t="s">
        <v>404</v>
      </c>
      <c r="E93" s="10"/>
      <c r="F93" s="10"/>
      <c r="G93" s="10"/>
      <c r="H93" s="10"/>
      <c r="I93" s="10"/>
      <c r="J93" s="10"/>
      <c r="K93" s="10"/>
      <c r="L93" s="34"/>
      <c r="M93" s="10" t="str">
        <f t="shared" si="2"/>
        <v/>
      </c>
      <c r="N93" s="10" t="str">
        <f t="shared" si="3"/>
        <v/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14">
        <v>1</v>
      </c>
      <c r="B94" s="15" t="s">
        <v>143</v>
      </c>
      <c r="C94" s="19">
        <v>16798</v>
      </c>
      <c r="D94" s="15" t="s">
        <v>144</v>
      </c>
      <c r="E94" s="10"/>
      <c r="F94" s="10"/>
      <c r="G94" s="10"/>
      <c r="H94" s="10"/>
      <c r="I94" s="10"/>
      <c r="J94" s="10"/>
      <c r="K94" s="10"/>
      <c r="L94" s="34"/>
      <c r="M94" s="10" t="str">
        <f t="shared" si="2"/>
        <v/>
      </c>
      <c r="N94" s="10" t="str">
        <f t="shared" si="3"/>
        <v/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14">
        <v>1</v>
      </c>
      <c r="B95" s="15" t="s">
        <v>143</v>
      </c>
      <c r="C95" s="19"/>
      <c r="D95" s="15" t="s">
        <v>405</v>
      </c>
      <c r="E95" s="10"/>
      <c r="F95" s="10"/>
      <c r="G95" s="10"/>
      <c r="H95" s="10"/>
      <c r="I95" s="10"/>
      <c r="J95" s="10"/>
      <c r="K95" s="10"/>
      <c r="L95" s="34"/>
      <c r="M95" s="10" t="str">
        <f t="shared" si="2"/>
        <v/>
      </c>
      <c r="N95" s="10" t="str">
        <f t="shared" si="3"/>
        <v/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14">
        <v>1</v>
      </c>
      <c r="B96" s="15" t="s">
        <v>143</v>
      </c>
      <c r="C96" s="19"/>
      <c r="D96" s="15" t="s">
        <v>406</v>
      </c>
      <c r="E96" s="10"/>
      <c r="F96" s="10"/>
      <c r="G96" s="10"/>
      <c r="H96" s="10"/>
      <c r="I96" s="10"/>
      <c r="J96" s="10"/>
      <c r="K96" s="10"/>
      <c r="L96" s="34"/>
      <c r="M96" s="10" t="str">
        <f t="shared" si="2"/>
        <v/>
      </c>
      <c r="N96" s="10" t="str">
        <f t="shared" si="3"/>
        <v/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14">
        <v>1</v>
      </c>
      <c r="B97" s="15" t="s">
        <v>407</v>
      </c>
      <c r="C97" s="19"/>
      <c r="D97" s="15" t="s">
        <v>408</v>
      </c>
      <c r="E97" s="10"/>
      <c r="F97" s="10"/>
      <c r="G97" s="10"/>
      <c r="H97" s="10"/>
      <c r="I97" s="10"/>
      <c r="J97" s="10"/>
      <c r="K97" s="10"/>
      <c r="L97" s="34"/>
      <c r="M97" s="10" t="str">
        <f t="shared" si="2"/>
        <v/>
      </c>
      <c r="N97" s="10" t="str">
        <f t="shared" si="3"/>
        <v/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14">
        <v>1</v>
      </c>
      <c r="B98" s="15" t="s">
        <v>409</v>
      </c>
      <c r="C98" s="19"/>
      <c r="D98" s="15" t="s">
        <v>410</v>
      </c>
      <c r="E98" s="10"/>
      <c r="F98" s="10"/>
      <c r="G98" s="10"/>
      <c r="H98" s="10"/>
      <c r="I98" s="10"/>
      <c r="J98" s="10"/>
      <c r="K98" s="10"/>
      <c r="L98" s="34"/>
      <c r="M98" s="10" t="str">
        <f t="shared" si="2"/>
        <v/>
      </c>
      <c r="N98" s="10" t="str">
        <f t="shared" si="3"/>
        <v/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14">
        <v>1</v>
      </c>
      <c r="B99" s="15" t="s">
        <v>411</v>
      </c>
      <c r="C99" s="19"/>
      <c r="D99" s="15" t="s">
        <v>412</v>
      </c>
      <c r="E99" s="10"/>
      <c r="F99" s="10"/>
      <c r="G99" s="10"/>
      <c r="H99" s="10"/>
      <c r="I99" s="10"/>
      <c r="J99" s="10"/>
      <c r="K99" s="10"/>
      <c r="L99" s="34"/>
      <c r="M99" s="10" t="str">
        <f t="shared" si="2"/>
        <v/>
      </c>
      <c r="N99" s="10" t="str">
        <f t="shared" si="3"/>
        <v/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14">
        <v>1</v>
      </c>
      <c r="B100" s="15" t="s">
        <v>413</v>
      </c>
      <c r="C100" s="19"/>
      <c r="D100" s="15" t="s">
        <v>414</v>
      </c>
      <c r="E100" s="48"/>
      <c r="F100" s="48"/>
      <c r="G100" s="48"/>
      <c r="H100" s="48" t="s">
        <v>1839</v>
      </c>
      <c r="I100" s="48"/>
      <c r="J100" s="48"/>
      <c r="K100" s="10"/>
      <c r="L100" s="34"/>
      <c r="M100" s="10" t="str">
        <f t="shared" si="2"/>
        <v>YES</v>
      </c>
      <c r="N100" s="10" t="str">
        <f t="shared" si="3"/>
        <v>YES</v>
      </c>
      <c r="O100" s="49"/>
      <c r="P100" s="49"/>
      <c r="Q100" s="49"/>
      <c r="R100" s="49"/>
      <c r="S100" s="49"/>
      <c r="T100" s="49">
        <v>1</v>
      </c>
      <c r="U100" s="49"/>
      <c r="V100" s="49"/>
      <c r="W100" s="49"/>
      <c r="X100" s="49"/>
      <c r="Y100" s="49"/>
    </row>
    <row r="101" spans="1:25" ht="15.75" customHeight="1" x14ac:dyDescent="0.25">
      <c r="A101" s="14">
        <v>1</v>
      </c>
      <c r="B101" s="15" t="s">
        <v>145</v>
      </c>
      <c r="C101" s="19">
        <v>16799</v>
      </c>
      <c r="D101" s="15" t="s">
        <v>146</v>
      </c>
      <c r="E101" s="10"/>
      <c r="F101" s="10"/>
      <c r="G101" s="10"/>
      <c r="H101" s="10"/>
      <c r="I101" s="10"/>
      <c r="J101" s="10"/>
      <c r="K101" s="10"/>
      <c r="L101" s="34"/>
      <c r="M101" s="10" t="str">
        <f t="shared" si="2"/>
        <v/>
      </c>
      <c r="N101" s="10" t="str">
        <f t="shared" si="3"/>
        <v/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14">
        <v>1</v>
      </c>
      <c r="B102" s="15" t="s">
        <v>145</v>
      </c>
      <c r="C102" s="19"/>
      <c r="D102" s="15" t="s">
        <v>415</v>
      </c>
      <c r="E102" s="10"/>
      <c r="F102" s="10"/>
      <c r="G102" s="10"/>
      <c r="H102" s="10"/>
      <c r="I102" s="10"/>
      <c r="J102" s="10"/>
      <c r="K102" s="10"/>
      <c r="L102" s="34"/>
      <c r="M102" s="10" t="str">
        <f t="shared" si="2"/>
        <v/>
      </c>
      <c r="N102" s="10" t="str">
        <f t="shared" si="3"/>
        <v/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14">
        <v>1</v>
      </c>
      <c r="B103" s="15" t="s">
        <v>145</v>
      </c>
      <c r="C103" s="19"/>
      <c r="D103" s="15" t="s">
        <v>416</v>
      </c>
      <c r="E103" s="10"/>
      <c r="F103" s="10"/>
      <c r="G103" s="10"/>
      <c r="H103" s="10"/>
      <c r="I103" s="10"/>
      <c r="J103" s="10"/>
      <c r="K103" s="10"/>
      <c r="L103" s="34"/>
      <c r="M103" s="10" t="str">
        <f t="shared" si="2"/>
        <v/>
      </c>
      <c r="N103" s="10" t="str">
        <f t="shared" si="3"/>
        <v/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14">
        <v>1</v>
      </c>
      <c r="B104" s="15" t="s">
        <v>417</v>
      </c>
      <c r="C104" s="19"/>
      <c r="D104" s="15" t="s">
        <v>418</v>
      </c>
      <c r="E104" s="10"/>
      <c r="F104" s="10"/>
      <c r="G104" s="10"/>
      <c r="H104" s="10"/>
      <c r="I104" s="10"/>
      <c r="J104" s="10"/>
      <c r="K104" s="10"/>
      <c r="L104" s="34"/>
      <c r="M104" s="10" t="str">
        <f t="shared" si="2"/>
        <v/>
      </c>
      <c r="N104" s="10" t="str">
        <f t="shared" si="3"/>
        <v/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14">
        <v>1</v>
      </c>
      <c r="B105" s="15" t="s">
        <v>419</v>
      </c>
      <c r="C105" s="19"/>
      <c r="D105" s="15" t="s">
        <v>420</v>
      </c>
      <c r="E105" s="10"/>
      <c r="F105" s="10"/>
      <c r="G105" s="10"/>
      <c r="H105" s="10"/>
      <c r="I105" s="10"/>
      <c r="J105" s="10"/>
      <c r="K105" s="10"/>
      <c r="L105" s="34"/>
      <c r="M105" s="10" t="str">
        <f t="shared" si="2"/>
        <v/>
      </c>
      <c r="N105" s="10" t="str">
        <f t="shared" si="3"/>
        <v/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14">
        <v>1</v>
      </c>
      <c r="B106" s="15" t="s">
        <v>421</v>
      </c>
      <c r="C106" s="19"/>
      <c r="D106" s="15" t="s">
        <v>422</v>
      </c>
      <c r="E106" s="10"/>
      <c r="F106" s="10"/>
      <c r="G106" s="10"/>
      <c r="H106" s="10"/>
      <c r="I106" s="10"/>
      <c r="J106" s="10"/>
      <c r="K106" s="10"/>
      <c r="L106" s="34"/>
      <c r="M106" s="10" t="str">
        <f t="shared" si="2"/>
        <v/>
      </c>
      <c r="N106" s="10" t="str">
        <f t="shared" si="3"/>
        <v/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14">
        <v>1</v>
      </c>
      <c r="B107" s="15" t="s">
        <v>423</v>
      </c>
      <c r="C107" s="19"/>
      <c r="D107" s="15" t="s">
        <v>424</v>
      </c>
      <c r="E107" s="10"/>
      <c r="F107" s="10"/>
      <c r="G107" s="10"/>
      <c r="H107" s="10"/>
      <c r="I107" s="10"/>
      <c r="J107" s="10"/>
      <c r="K107" s="10"/>
      <c r="L107" s="34"/>
      <c r="M107" s="10" t="str">
        <f t="shared" si="2"/>
        <v/>
      </c>
      <c r="N107" s="10" t="str">
        <f t="shared" si="3"/>
        <v/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14">
        <v>1</v>
      </c>
      <c r="B108" s="15" t="s">
        <v>147</v>
      </c>
      <c r="C108" s="19">
        <v>16800</v>
      </c>
      <c r="D108" s="15" t="s">
        <v>148</v>
      </c>
      <c r="E108" s="10"/>
      <c r="F108" s="10"/>
      <c r="G108" s="10"/>
      <c r="H108" s="10"/>
      <c r="I108" s="10"/>
      <c r="J108" s="10"/>
      <c r="K108" s="10"/>
      <c r="L108" s="34"/>
      <c r="M108" s="10" t="str">
        <f t="shared" si="2"/>
        <v/>
      </c>
      <c r="N108" s="10" t="str">
        <f t="shared" si="3"/>
        <v/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14">
        <v>1</v>
      </c>
      <c r="B109" s="15" t="s">
        <v>147</v>
      </c>
      <c r="C109" s="19"/>
      <c r="D109" s="15" t="s">
        <v>425</v>
      </c>
      <c r="E109" s="10"/>
      <c r="F109" s="10"/>
      <c r="G109" s="10"/>
      <c r="H109" s="10"/>
      <c r="I109" s="10"/>
      <c r="J109" s="10"/>
      <c r="K109" s="10"/>
      <c r="L109" s="34"/>
      <c r="M109" s="10" t="str">
        <f t="shared" si="2"/>
        <v/>
      </c>
      <c r="N109" s="10" t="str">
        <f t="shared" si="3"/>
        <v/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14">
        <v>1</v>
      </c>
      <c r="B110" s="15" t="s">
        <v>147</v>
      </c>
      <c r="C110" s="19"/>
      <c r="D110" s="15" t="s">
        <v>426</v>
      </c>
      <c r="E110" s="10"/>
      <c r="F110" s="10"/>
      <c r="G110" s="10"/>
      <c r="H110" s="10"/>
      <c r="I110" s="10"/>
      <c r="J110" s="10"/>
      <c r="K110" s="10"/>
      <c r="L110" s="34"/>
      <c r="M110" s="10" t="str">
        <f t="shared" si="2"/>
        <v/>
      </c>
      <c r="N110" s="10" t="str">
        <f t="shared" si="3"/>
        <v/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14">
        <v>1</v>
      </c>
      <c r="B111" s="15" t="s">
        <v>427</v>
      </c>
      <c r="C111" s="19"/>
      <c r="D111" s="15" t="s">
        <v>428</v>
      </c>
      <c r="E111" s="10"/>
      <c r="F111" s="10"/>
      <c r="G111" s="10"/>
      <c r="H111" s="10"/>
      <c r="I111" s="10"/>
      <c r="J111" s="10"/>
      <c r="K111" s="10"/>
      <c r="L111" s="34"/>
      <c r="M111" s="10" t="str">
        <f t="shared" si="2"/>
        <v/>
      </c>
      <c r="N111" s="10" t="str">
        <f t="shared" si="3"/>
        <v/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14">
        <v>1</v>
      </c>
      <c r="B112" s="15" t="s">
        <v>427</v>
      </c>
      <c r="C112" s="19"/>
      <c r="D112" s="15" t="s">
        <v>429</v>
      </c>
      <c r="E112" s="10"/>
      <c r="F112" s="10"/>
      <c r="G112" s="10"/>
      <c r="H112" s="10"/>
      <c r="I112" s="10"/>
      <c r="J112" s="10"/>
      <c r="K112" s="10"/>
      <c r="L112" s="34"/>
      <c r="M112" s="10" t="str">
        <f t="shared" si="2"/>
        <v/>
      </c>
      <c r="N112" s="10" t="str">
        <f t="shared" si="3"/>
        <v/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14">
        <v>2</v>
      </c>
      <c r="B113" s="15" t="s">
        <v>430</v>
      </c>
      <c r="C113" s="19"/>
      <c r="D113" s="15" t="s">
        <v>431</v>
      </c>
      <c r="E113" s="10"/>
      <c r="F113" s="10"/>
      <c r="G113" s="10"/>
      <c r="H113" s="10"/>
      <c r="I113" s="10"/>
      <c r="J113" s="10"/>
      <c r="K113" s="10"/>
      <c r="L113" s="34"/>
      <c r="M113" s="10" t="str">
        <f t="shared" si="2"/>
        <v/>
      </c>
      <c r="N113" s="10" t="str">
        <f t="shared" si="3"/>
        <v/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14">
        <v>2</v>
      </c>
      <c r="B114" s="15" t="s">
        <v>430</v>
      </c>
      <c r="C114" s="19"/>
      <c r="D114" s="15" t="s">
        <v>432</v>
      </c>
      <c r="E114" s="10"/>
      <c r="F114" s="10"/>
      <c r="G114" s="10"/>
      <c r="H114" s="10"/>
      <c r="I114" s="10"/>
      <c r="J114" s="10"/>
      <c r="K114" s="10"/>
      <c r="L114" s="34"/>
      <c r="M114" s="10" t="str">
        <f t="shared" si="2"/>
        <v/>
      </c>
      <c r="N114" s="10" t="str">
        <f t="shared" si="3"/>
        <v/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14">
        <v>2</v>
      </c>
      <c r="B115" s="15" t="s">
        <v>430</v>
      </c>
      <c r="C115" s="19"/>
      <c r="D115" s="15" t="s">
        <v>433</v>
      </c>
      <c r="E115" s="10"/>
      <c r="F115" s="10"/>
      <c r="G115" s="10"/>
      <c r="H115" s="10"/>
      <c r="I115" s="10"/>
      <c r="J115" s="10"/>
      <c r="K115" s="10"/>
      <c r="L115" s="34"/>
      <c r="M115" s="10" t="str">
        <f t="shared" si="2"/>
        <v/>
      </c>
      <c r="N115" s="10" t="str">
        <f t="shared" si="3"/>
        <v/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14">
        <v>2</v>
      </c>
      <c r="B116" s="15" t="s">
        <v>430</v>
      </c>
      <c r="C116" s="19"/>
      <c r="D116" s="15" t="s">
        <v>434</v>
      </c>
      <c r="E116" s="10"/>
      <c r="F116" s="10"/>
      <c r="G116" s="10"/>
      <c r="H116" s="10"/>
      <c r="I116" s="10"/>
      <c r="J116" s="10"/>
      <c r="K116" s="10"/>
      <c r="L116" s="34"/>
      <c r="M116" s="10" t="str">
        <f t="shared" si="2"/>
        <v/>
      </c>
      <c r="N116" s="10" t="str">
        <f t="shared" si="3"/>
        <v/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14">
        <v>2</v>
      </c>
      <c r="B117" s="15" t="s">
        <v>435</v>
      </c>
      <c r="C117" s="19"/>
      <c r="D117" s="15" t="s">
        <v>436</v>
      </c>
      <c r="E117" s="10"/>
      <c r="F117" s="10"/>
      <c r="G117" s="10"/>
      <c r="H117" s="10"/>
      <c r="I117" s="10"/>
      <c r="J117" s="10"/>
      <c r="K117" s="10"/>
      <c r="L117" s="34"/>
      <c r="M117" s="10" t="str">
        <f t="shared" si="2"/>
        <v/>
      </c>
      <c r="N117" s="10" t="str">
        <f t="shared" si="3"/>
        <v/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14">
        <v>2</v>
      </c>
      <c r="B118" s="15" t="s">
        <v>435</v>
      </c>
      <c r="C118" s="19"/>
      <c r="D118" s="15" t="s">
        <v>437</v>
      </c>
      <c r="E118" s="10"/>
      <c r="F118" s="10"/>
      <c r="G118" s="10"/>
      <c r="H118" s="10"/>
      <c r="I118" s="10"/>
      <c r="J118" s="10"/>
      <c r="K118" s="10"/>
      <c r="L118" s="34"/>
      <c r="M118" s="10" t="str">
        <f t="shared" si="2"/>
        <v/>
      </c>
      <c r="N118" s="10" t="str">
        <f t="shared" si="3"/>
        <v/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14">
        <v>2</v>
      </c>
      <c r="B119" s="15" t="s">
        <v>438</v>
      </c>
      <c r="C119" s="19"/>
      <c r="D119" s="15" t="s">
        <v>439</v>
      </c>
      <c r="E119" s="10"/>
      <c r="F119" s="10"/>
      <c r="G119" s="10"/>
      <c r="H119" s="10"/>
      <c r="I119" s="10"/>
      <c r="J119" s="10"/>
      <c r="K119" s="10"/>
      <c r="L119" s="34"/>
      <c r="M119" s="10" t="str">
        <f t="shared" si="2"/>
        <v/>
      </c>
      <c r="N119" s="10" t="str">
        <f t="shared" si="3"/>
        <v/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14">
        <v>2</v>
      </c>
      <c r="B120" s="15" t="s">
        <v>440</v>
      </c>
      <c r="C120" s="19"/>
      <c r="D120" s="15" t="s">
        <v>441</v>
      </c>
      <c r="E120" s="10"/>
      <c r="F120" s="10"/>
      <c r="G120" s="10"/>
      <c r="H120" s="10"/>
      <c r="I120" s="10"/>
      <c r="J120" s="10"/>
      <c r="K120" s="10"/>
      <c r="L120" s="34"/>
      <c r="M120" s="10" t="str">
        <f t="shared" si="2"/>
        <v/>
      </c>
      <c r="N120" s="10" t="str">
        <f t="shared" si="3"/>
        <v/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14">
        <v>2</v>
      </c>
      <c r="B121" s="15" t="s">
        <v>442</v>
      </c>
      <c r="C121" s="19"/>
      <c r="D121" s="15" t="s">
        <v>443</v>
      </c>
      <c r="E121" s="10"/>
      <c r="F121" s="10"/>
      <c r="G121" s="10"/>
      <c r="H121" s="10"/>
      <c r="I121" s="10"/>
      <c r="J121" s="10"/>
      <c r="K121" s="10"/>
      <c r="L121" s="34"/>
      <c r="M121" s="10" t="str">
        <f t="shared" si="2"/>
        <v/>
      </c>
      <c r="N121" s="10" t="str">
        <f t="shared" si="3"/>
        <v/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14">
        <v>2</v>
      </c>
      <c r="B122" s="15" t="s">
        <v>444</v>
      </c>
      <c r="C122" s="19"/>
      <c r="D122" s="15" t="s">
        <v>445</v>
      </c>
      <c r="E122" s="10"/>
      <c r="F122" s="10"/>
      <c r="G122" s="10"/>
      <c r="H122" s="10"/>
      <c r="I122" s="10"/>
      <c r="J122" s="10"/>
      <c r="K122" s="10"/>
      <c r="L122" s="34"/>
      <c r="M122" s="10" t="str">
        <f t="shared" si="2"/>
        <v/>
      </c>
      <c r="N122" s="10" t="str">
        <f t="shared" si="3"/>
        <v/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14">
        <v>2</v>
      </c>
      <c r="B123" s="15" t="s">
        <v>165</v>
      </c>
      <c r="C123" s="19">
        <v>16809</v>
      </c>
      <c r="D123" s="15" t="s">
        <v>166</v>
      </c>
      <c r="E123" s="10"/>
      <c r="F123" s="10"/>
      <c r="G123" s="10"/>
      <c r="H123" s="10"/>
      <c r="I123" s="10"/>
      <c r="J123" s="10"/>
      <c r="K123" s="10"/>
      <c r="L123" s="34"/>
      <c r="M123" s="10" t="str">
        <f t="shared" si="2"/>
        <v/>
      </c>
      <c r="N123" s="10" t="str">
        <f t="shared" si="3"/>
        <v/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14">
        <v>2</v>
      </c>
      <c r="B124" s="15" t="s">
        <v>165</v>
      </c>
      <c r="C124" s="19"/>
      <c r="D124" s="15" t="s">
        <v>446</v>
      </c>
      <c r="E124" s="10"/>
      <c r="F124" s="10"/>
      <c r="G124" s="10"/>
      <c r="H124" s="10"/>
      <c r="I124" s="10"/>
      <c r="J124" s="10"/>
      <c r="K124" s="10"/>
      <c r="L124" s="34"/>
      <c r="M124" s="10" t="str">
        <f t="shared" si="2"/>
        <v/>
      </c>
      <c r="N124" s="10" t="str">
        <f t="shared" si="3"/>
        <v/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14">
        <v>2</v>
      </c>
      <c r="B125" s="15" t="s">
        <v>165</v>
      </c>
      <c r="C125" s="19"/>
      <c r="D125" s="15" t="s">
        <v>447</v>
      </c>
      <c r="E125" s="10"/>
      <c r="F125" s="10"/>
      <c r="G125" s="10"/>
      <c r="H125" s="10"/>
      <c r="I125" s="10"/>
      <c r="J125" s="10"/>
      <c r="K125" s="10"/>
      <c r="L125" s="34"/>
      <c r="M125" s="10" t="str">
        <f t="shared" si="2"/>
        <v/>
      </c>
      <c r="N125" s="10" t="str">
        <f t="shared" si="3"/>
        <v/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14">
        <v>2</v>
      </c>
      <c r="B126" s="15" t="s">
        <v>448</v>
      </c>
      <c r="C126" s="19"/>
      <c r="D126" s="15" t="s">
        <v>449</v>
      </c>
      <c r="E126" s="10"/>
      <c r="F126" s="10"/>
      <c r="G126" s="10"/>
      <c r="H126" s="10"/>
      <c r="I126" s="10"/>
      <c r="J126" s="10"/>
      <c r="K126" s="10"/>
      <c r="L126" s="34"/>
      <c r="M126" s="10" t="str">
        <f t="shared" si="2"/>
        <v/>
      </c>
      <c r="N126" s="10" t="str">
        <f t="shared" si="3"/>
        <v/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14">
        <v>2</v>
      </c>
      <c r="B127" s="15" t="s">
        <v>450</v>
      </c>
      <c r="C127" s="19"/>
      <c r="D127" s="15" t="s">
        <v>451</v>
      </c>
      <c r="E127" s="10"/>
      <c r="F127" s="10"/>
      <c r="G127" s="10"/>
      <c r="H127" s="10"/>
      <c r="I127" s="10"/>
      <c r="J127" s="10"/>
      <c r="K127" s="10"/>
      <c r="L127" s="34"/>
      <c r="M127" s="10" t="str">
        <f t="shared" si="2"/>
        <v/>
      </c>
      <c r="N127" s="10" t="str">
        <f t="shared" si="3"/>
        <v/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14">
        <v>2</v>
      </c>
      <c r="B128" s="15" t="s">
        <v>452</v>
      </c>
      <c r="C128" s="19"/>
      <c r="D128" s="15" t="s">
        <v>453</v>
      </c>
      <c r="E128" s="10"/>
      <c r="F128" s="10"/>
      <c r="G128" s="10"/>
      <c r="H128" s="10"/>
      <c r="I128" s="10"/>
      <c r="J128" s="10"/>
      <c r="K128" s="10"/>
      <c r="L128" s="34"/>
      <c r="M128" s="10" t="str">
        <f t="shared" si="2"/>
        <v/>
      </c>
      <c r="N128" s="10" t="str">
        <f t="shared" si="3"/>
        <v/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14">
        <v>2</v>
      </c>
      <c r="B129" s="15" t="s">
        <v>454</v>
      </c>
      <c r="C129" s="19"/>
      <c r="D129" s="15" t="s">
        <v>455</v>
      </c>
      <c r="E129" s="10"/>
      <c r="F129" s="10"/>
      <c r="G129" s="10"/>
      <c r="H129" s="10"/>
      <c r="I129" s="10"/>
      <c r="J129" s="10"/>
      <c r="K129" s="10"/>
      <c r="L129" s="34"/>
      <c r="M129" s="10" t="str">
        <f t="shared" si="2"/>
        <v/>
      </c>
      <c r="N129" s="10" t="str">
        <f t="shared" si="3"/>
        <v/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14">
        <v>2</v>
      </c>
      <c r="B130" s="15" t="s">
        <v>163</v>
      </c>
      <c r="C130" s="19">
        <v>16808</v>
      </c>
      <c r="D130" s="15" t="s">
        <v>164</v>
      </c>
      <c r="E130" s="10"/>
      <c r="F130" s="10"/>
      <c r="G130" s="10"/>
      <c r="H130" s="10"/>
      <c r="I130" s="10"/>
      <c r="J130" s="10"/>
      <c r="K130" s="10"/>
      <c r="L130" s="34"/>
      <c r="M130" s="10" t="str">
        <f t="shared" si="2"/>
        <v/>
      </c>
      <c r="N130" s="10" t="str">
        <f t="shared" si="3"/>
        <v/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14">
        <v>2</v>
      </c>
      <c r="B131" s="15" t="s">
        <v>163</v>
      </c>
      <c r="C131" s="19"/>
      <c r="D131" s="15" t="s">
        <v>456</v>
      </c>
      <c r="E131" s="10"/>
      <c r="F131" s="10"/>
      <c r="G131" s="10"/>
      <c r="H131" s="10"/>
      <c r="I131" s="10"/>
      <c r="J131" s="10"/>
      <c r="K131" s="10"/>
      <c r="L131" s="34"/>
      <c r="M131" s="10" t="str">
        <f t="shared" ref="M131:M194" si="4">IF(AND(ISBLANK(E131),ISBLANK(F131),ISBLANK(G131),ISBLANK(H131),ISBLANK(I131),ISBLANK(J131)),"","YES")</f>
        <v/>
      </c>
      <c r="N131" s="10" t="str">
        <f t="shared" ref="N131:N194" si="5">IF(AND(ISBLANK(E131),ISBLANK(F131),ISBLANK(G131),ISBLANK(H131),ISBLANK(I131),ISBLANK(J131),ISBLANK(K131)),"","YES")</f>
        <v/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14">
        <v>2</v>
      </c>
      <c r="B132" s="15" t="s">
        <v>163</v>
      </c>
      <c r="C132" s="19"/>
      <c r="D132" s="15" t="s">
        <v>457</v>
      </c>
      <c r="E132" s="10"/>
      <c r="F132" s="10"/>
      <c r="G132" s="10"/>
      <c r="H132" s="10"/>
      <c r="I132" s="10"/>
      <c r="J132" s="10"/>
      <c r="K132" s="10"/>
      <c r="L132" s="34"/>
      <c r="M132" s="10" t="str">
        <f t="shared" si="4"/>
        <v/>
      </c>
      <c r="N132" s="10" t="str">
        <f t="shared" si="5"/>
        <v/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14">
        <v>2</v>
      </c>
      <c r="B133" s="15" t="s">
        <v>458</v>
      </c>
      <c r="C133" s="19"/>
      <c r="D133" s="15" t="s">
        <v>459</v>
      </c>
      <c r="E133" s="10"/>
      <c r="F133" s="10"/>
      <c r="G133" s="10"/>
      <c r="H133" s="10"/>
      <c r="I133" s="10"/>
      <c r="J133" s="10"/>
      <c r="K133" s="10"/>
      <c r="L133" s="34"/>
      <c r="M133" s="10" t="str">
        <f t="shared" si="4"/>
        <v/>
      </c>
      <c r="N133" s="10" t="str">
        <f t="shared" si="5"/>
        <v/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14">
        <v>2</v>
      </c>
      <c r="B134" s="15" t="s">
        <v>460</v>
      </c>
      <c r="C134" s="19"/>
      <c r="D134" s="15" t="s">
        <v>461</v>
      </c>
      <c r="E134" s="10"/>
      <c r="F134" s="10"/>
      <c r="G134" s="10"/>
      <c r="H134" s="10"/>
      <c r="I134" s="10"/>
      <c r="J134" s="10"/>
      <c r="K134" s="10"/>
      <c r="L134" s="34"/>
      <c r="M134" s="10" t="str">
        <f t="shared" si="4"/>
        <v/>
      </c>
      <c r="N134" s="10" t="str">
        <f t="shared" si="5"/>
        <v/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14">
        <v>2</v>
      </c>
      <c r="B135" s="15" t="s">
        <v>462</v>
      </c>
      <c r="C135" s="19"/>
      <c r="D135" s="15" t="s">
        <v>463</v>
      </c>
      <c r="E135" s="10"/>
      <c r="F135" s="10"/>
      <c r="G135" s="10"/>
      <c r="H135" s="10"/>
      <c r="I135" s="10"/>
      <c r="J135" s="10"/>
      <c r="K135" s="10"/>
      <c r="L135" s="34"/>
      <c r="M135" s="10" t="str">
        <f t="shared" si="4"/>
        <v/>
      </c>
      <c r="N135" s="10" t="str">
        <f t="shared" si="5"/>
        <v/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14">
        <v>2</v>
      </c>
      <c r="B136" s="15" t="s">
        <v>464</v>
      </c>
      <c r="C136" s="19"/>
      <c r="D136" s="15" t="s">
        <v>465</v>
      </c>
      <c r="E136" s="10"/>
      <c r="F136" s="10"/>
      <c r="G136" s="10"/>
      <c r="H136" s="10"/>
      <c r="I136" s="10"/>
      <c r="J136" s="10"/>
      <c r="K136" s="10"/>
      <c r="L136" s="34"/>
      <c r="M136" s="10" t="str">
        <f t="shared" si="4"/>
        <v/>
      </c>
      <c r="N136" s="10" t="str">
        <f t="shared" si="5"/>
        <v/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14">
        <v>2</v>
      </c>
      <c r="B137" s="15" t="s">
        <v>167</v>
      </c>
      <c r="C137" s="19">
        <v>16810</v>
      </c>
      <c r="D137" s="15" t="s">
        <v>168</v>
      </c>
      <c r="E137" s="10"/>
      <c r="F137" s="10"/>
      <c r="G137" s="10"/>
      <c r="H137" s="10"/>
      <c r="I137" s="10"/>
      <c r="J137" s="10"/>
      <c r="K137" s="10"/>
      <c r="L137" s="34"/>
      <c r="M137" s="10" t="str">
        <f t="shared" si="4"/>
        <v/>
      </c>
      <c r="N137" s="10" t="str">
        <f t="shared" si="5"/>
        <v/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14">
        <v>2</v>
      </c>
      <c r="B138" s="15" t="s">
        <v>167</v>
      </c>
      <c r="C138" s="19"/>
      <c r="D138" s="15" t="s">
        <v>466</v>
      </c>
      <c r="E138" s="10"/>
      <c r="F138" s="10"/>
      <c r="G138" s="10"/>
      <c r="H138" s="10"/>
      <c r="I138" s="10"/>
      <c r="J138" s="10"/>
      <c r="K138" s="10"/>
      <c r="L138" s="34"/>
      <c r="M138" s="10" t="str">
        <f t="shared" si="4"/>
        <v/>
      </c>
      <c r="N138" s="10" t="str">
        <f t="shared" si="5"/>
        <v/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14">
        <v>2</v>
      </c>
      <c r="B139" s="15" t="s">
        <v>167</v>
      </c>
      <c r="C139" s="19"/>
      <c r="D139" s="15" t="s">
        <v>467</v>
      </c>
      <c r="E139" s="10"/>
      <c r="F139" s="10"/>
      <c r="G139" s="10"/>
      <c r="H139" s="10"/>
      <c r="I139" s="10"/>
      <c r="J139" s="10"/>
      <c r="K139" s="10"/>
      <c r="L139" s="34"/>
      <c r="M139" s="10" t="str">
        <f t="shared" si="4"/>
        <v/>
      </c>
      <c r="N139" s="10" t="str">
        <f t="shared" si="5"/>
        <v/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14">
        <v>2</v>
      </c>
      <c r="B140" s="15" t="s">
        <v>468</v>
      </c>
      <c r="C140" s="19"/>
      <c r="D140" s="15" t="s">
        <v>469</v>
      </c>
      <c r="E140" s="10"/>
      <c r="F140" s="10"/>
      <c r="G140" s="10"/>
      <c r="H140" s="10"/>
      <c r="I140" s="10"/>
      <c r="J140" s="10"/>
      <c r="K140" s="10"/>
      <c r="L140" s="34"/>
      <c r="M140" s="10" t="str">
        <f t="shared" si="4"/>
        <v/>
      </c>
      <c r="N140" s="10" t="str">
        <f t="shared" si="5"/>
        <v/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14">
        <v>2</v>
      </c>
      <c r="B141" s="15" t="s">
        <v>470</v>
      </c>
      <c r="C141" s="19"/>
      <c r="D141" s="15" t="s">
        <v>471</v>
      </c>
      <c r="E141" s="10"/>
      <c r="F141" s="10"/>
      <c r="G141" s="10"/>
      <c r="H141" s="10"/>
      <c r="I141" s="10"/>
      <c r="J141" s="10"/>
      <c r="K141" s="10"/>
      <c r="L141" s="34"/>
      <c r="M141" s="10" t="str">
        <f t="shared" si="4"/>
        <v/>
      </c>
      <c r="N141" s="10" t="str">
        <f t="shared" si="5"/>
        <v/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14">
        <v>2</v>
      </c>
      <c r="B142" s="15" t="s">
        <v>472</v>
      </c>
      <c r="C142" s="19"/>
      <c r="D142" s="15" t="s">
        <v>473</v>
      </c>
      <c r="E142" s="10"/>
      <c r="F142" s="10"/>
      <c r="G142" s="10"/>
      <c r="H142" s="10"/>
      <c r="I142" s="10"/>
      <c r="J142" s="10"/>
      <c r="K142" s="10"/>
      <c r="L142" s="34"/>
      <c r="M142" s="10" t="str">
        <f t="shared" si="4"/>
        <v/>
      </c>
      <c r="N142" s="10" t="str">
        <f t="shared" si="5"/>
        <v/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14">
        <v>2</v>
      </c>
      <c r="B143" s="15" t="s">
        <v>474</v>
      </c>
      <c r="C143" s="19"/>
      <c r="D143" s="15" t="s">
        <v>475</v>
      </c>
      <c r="E143" s="10"/>
      <c r="F143" s="10"/>
      <c r="G143" s="10"/>
      <c r="H143" s="10"/>
      <c r="I143" s="10"/>
      <c r="J143" s="10"/>
      <c r="K143" s="10"/>
      <c r="L143" s="34"/>
      <c r="M143" s="10" t="str">
        <f t="shared" si="4"/>
        <v/>
      </c>
      <c r="N143" s="10" t="str">
        <f t="shared" si="5"/>
        <v/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14">
        <v>2</v>
      </c>
      <c r="B144" s="15" t="s">
        <v>161</v>
      </c>
      <c r="C144" s="19">
        <v>16807</v>
      </c>
      <c r="D144" s="15" t="s">
        <v>162</v>
      </c>
      <c r="E144" s="10"/>
      <c r="F144" s="10"/>
      <c r="G144" s="10"/>
      <c r="H144" s="10"/>
      <c r="I144" s="10"/>
      <c r="J144" s="10"/>
      <c r="K144" s="10"/>
      <c r="L144" s="34"/>
      <c r="M144" s="10" t="str">
        <f t="shared" si="4"/>
        <v/>
      </c>
      <c r="N144" s="10" t="str">
        <f t="shared" si="5"/>
        <v/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14">
        <v>2</v>
      </c>
      <c r="B145" s="15" t="s">
        <v>161</v>
      </c>
      <c r="C145" s="19"/>
      <c r="D145" s="15" t="s">
        <v>476</v>
      </c>
      <c r="E145" s="10"/>
      <c r="F145" s="10"/>
      <c r="G145" s="10"/>
      <c r="H145" s="10"/>
      <c r="I145" s="10"/>
      <c r="J145" s="10"/>
      <c r="K145" s="10"/>
      <c r="L145" s="34"/>
      <c r="M145" s="10" t="str">
        <f t="shared" si="4"/>
        <v/>
      </c>
      <c r="N145" s="10" t="str">
        <f t="shared" si="5"/>
        <v/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14">
        <v>2</v>
      </c>
      <c r="B146" s="15" t="s">
        <v>161</v>
      </c>
      <c r="C146" s="19"/>
      <c r="D146" s="15" t="s">
        <v>477</v>
      </c>
      <c r="E146" s="10"/>
      <c r="F146" s="10"/>
      <c r="G146" s="10"/>
      <c r="H146" s="10"/>
      <c r="I146" s="10"/>
      <c r="J146" s="10"/>
      <c r="K146" s="10"/>
      <c r="L146" s="34"/>
      <c r="M146" s="10" t="str">
        <f t="shared" si="4"/>
        <v/>
      </c>
      <c r="N146" s="10" t="str">
        <f t="shared" si="5"/>
        <v/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14">
        <v>2</v>
      </c>
      <c r="B147" s="15" t="s">
        <v>478</v>
      </c>
      <c r="C147" s="19"/>
      <c r="D147" s="15" t="s">
        <v>479</v>
      </c>
      <c r="E147" s="48"/>
      <c r="F147" s="48"/>
      <c r="G147" s="48"/>
      <c r="H147" s="48" t="s">
        <v>1839</v>
      </c>
      <c r="I147" s="48"/>
      <c r="J147" s="48"/>
      <c r="K147" s="10"/>
      <c r="L147" s="34"/>
      <c r="M147" s="10" t="str">
        <f t="shared" si="4"/>
        <v>YES</v>
      </c>
      <c r="N147" s="10" t="str">
        <f t="shared" si="5"/>
        <v>YES</v>
      </c>
      <c r="O147" s="49"/>
      <c r="P147" s="49"/>
      <c r="Q147" s="49"/>
      <c r="R147" s="49"/>
      <c r="S147" s="49"/>
      <c r="T147" s="49">
        <v>1</v>
      </c>
      <c r="U147" s="49"/>
      <c r="V147" s="49"/>
      <c r="W147" s="49"/>
      <c r="X147" s="49"/>
      <c r="Y147" s="49"/>
    </row>
    <row r="148" spans="1:25" ht="15.75" customHeight="1" x14ac:dyDescent="0.25">
      <c r="A148" s="14">
        <v>2</v>
      </c>
      <c r="B148" s="15" t="s">
        <v>480</v>
      </c>
      <c r="C148" s="19"/>
      <c r="D148" s="15" t="s">
        <v>481</v>
      </c>
      <c r="E148" s="48"/>
      <c r="F148" s="48"/>
      <c r="G148" s="48"/>
      <c r="H148" s="48" t="s">
        <v>1839</v>
      </c>
      <c r="I148" s="48"/>
      <c r="J148" s="48"/>
      <c r="K148" s="10"/>
      <c r="L148" s="34"/>
      <c r="M148" s="10" t="str">
        <f t="shared" si="4"/>
        <v>YES</v>
      </c>
      <c r="N148" s="10" t="str">
        <f t="shared" si="5"/>
        <v>YES</v>
      </c>
      <c r="O148" s="49"/>
      <c r="P148" s="49"/>
      <c r="Q148" s="49"/>
      <c r="R148" s="49"/>
      <c r="S148" s="49"/>
      <c r="T148" s="49">
        <v>1</v>
      </c>
      <c r="U148" s="49"/>
      <c r="V148" s="49"/>
      <c r="W148" s="49"/>
      <c r="X148" s="49"/>
      <c r="Y148" s="49"/>
    </row>
    <row r="149" spans="1:25" ht="15.75" customHeight="1" x14ac:dyDescent="0.25">
      <c r="A149" s="14">
        <v>2</v>
      </c>
      <c r="B149" s="15" t="s">
        <v>482</v>
      </c>
      <c r="C149" s="19"/>
      <c r="D149" s="15" t="s">
        <v>483</v>
      </c>
      <c r="E149" s="10"/>
      <c r="F149" s="10"/>
      <c r="G149" s="10"/>
      <c r="H149" s="10"/>
      <c r="I149" s="10"/>
      <c r="J149" s="10"/>
      <c r="K149" s="10"/>
      <c r="L149" s="34"/>
      <c r="M149" s="10" t="str">
        <f t="shared" si="4"/>
        <v/>
      </c>
      <c r="N149" s="10" t="str">
        <f t="shared" si="5"/>
        <v/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14">
        <v>2</v>
      </c>
      <c r="B150" s="15" t="s">
        <v>484</v>
      </c>
      <c r="C150" s="19"/>
      <c r="D150" s="15" t="s">
        <v>485</v>
      </c>
      <c r="E150" s="10"/>
      <c r="F150" s="10"/>
      <c r="G150" s="10"/>
      <c r="H150" s="10"/>
      <c r="I150" s="10"/>
      <c r="J150" s="10"/>
      <c r="K150" s="10"/>
      <c r="L150" s="34"/>
      <c r="M150" s="10" t="str">
        <f t="shared" si="4"/>
        <v/>
      </c>
      <c r="N150" s="10" t="str">
        <f t="shared" si="5"/>
        <v/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14">
        <v>2</v>
      </c>
      <c r="B151" s="15" t="s">
        <v>169</v>
      </c>
      <c r="C151" s="19">
        <v>16811</v>
      </c>
      <c r="D151" s="15" t="s">
        <v>170</v>
      </c>
      <c r="E151" s="10"/>
      <c r="F151" s="10"/>
      <c r="G151" s="10"/>
      <c r="H151" s="10"/>
      <c r="I151" s="10"/>
      <c r="J151" s="10"/>
      <c r="K151" s="10"/>
      <c r="L151" s="34"/>
      <c r="M151" s="10" t="str">
        <f t="shared" si="4"/>
        <v/>
      </c>
      <c r="N151" s="10" t="str">
        <f t="shared" si="5"/>
        <v/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14">
        <v>2</v>
      </c>
      <c r="B152" s="15" t="s">
        <v>169</v>
      </c>
      <c r="C152" s="19"/>
      <c r="D152" s="15" t="s">
        <v>486</v>
      </c>
      <c r="E152" s="10"/>
      <c r="F152" s="10"/>
      <c r="G152" s="10"/>
      <c r="H152" s="10"/>
      <c r="I152" s="10"/>
      <c r="J152" s="10"/>
      <c r="K152" s="10"/>
      <c r="L152" s="34"/>
      <c r="M152" s="10" t="str">
        <f t="shared" si="4"/>
        <v/>
      </c>
      <c r="N152" s="10" t="str">
        <f t="shared" si="5"/>
        <v/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14">
        <v>2</v>
      </c>
      <c r="B153" s="15" t="s">
        <v>169</v>
      </c>
      <c r="C153" s="19"/>
      <c r="D153" s="15" t="s">
        <v>487</v>
      </c>
      <c r="E153" s="10"/>
      <c r="F153" s="10"/>
      <c r="G153" s="10"/>
      <c r="H153" s="10"/>
      <c r="I153" s="10"/>
      <c r="J153" s="10"/>
      <c r="K153" s="10"/>
      <c r="L153" s="34"/>
      <c r="M153" s="10" t="str">
        <f t="shared" si="4"/>
        <v/>
      </c>
      <c r="N153" s="10" t="str">
        <f t="shared" si="5"/>
        <v/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14">
        <v>2</v>
      </c>
      <c r="B154" s="15" t="s">
        <v>488</v>
      </c>
      <c r="C154" s="19"/>
      <c r="D154" s="15" t="s">
        <v>489</v>
      </c>
      <c r="E154" s="10"/>
      <c r="F154" s="10"/>
      <c r="G154" s="10"/>
      <c r="H154" s="10"/>
      <c r="I154" s="10"/>
      <c r="J154" s="10"/>
      <c r="K154" s="10"/>
      <c r="L154" s="34"/>
      <c r="M154" s="10" t="str">
        <f t="shared" si="4"/>
        <v/>
      </c>
      <c r="N154" s="10" t="str">
        <f t="shared" si="5"/>
        <v/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14">
        <v>2</v>
      </c>
      <c r="B155" s="15" t="s">
        <v>490</v>
      </c>
      <c r="C155" s="19"/>
      <c r="D155" s="15" t="s">
        <v>491</v>
      </c>
      <c r="E155" s="10"/>
      <c r="F155" s="10"/>
      <c r="G155" s="10"/>
      <c r="H155" s="10"/>
      <c r="I155" s="10"/>
      <c r="J155" s="10"/>
      <c r="K155" s="10"/>
      <c r="L155" s="34"/>
      <c r="M155" s="10" t="str">
        <f t="shared" si="4"/>
        <v/>
      </c>
      <c r="N155" s="10" t="str">
        <f t="shared" si="5"/>
        <v/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14">
        <v>2</v>
      </c>
      <c r="B156" s="15" t="s">
        <v>492</v>
      </c>
      <c r="C156" s="19"/>
      <c r="D156" s="15" t="s">
        <v>493</v>
      </c>
      <c r="E156" s="10"/>
      <c r="F156" s="10"/>
      <c r="G156" s="10"/>
      <c r="H156" s="10"/>
      <c r="I156" s="10"/>
      <c r="J156" s="10"/>
      <c r="K156" s="10"/>
      <c r="L156" s="34"/>
      <c r="M156" s="10" t="str">
        <f t="shared" si="4"/>
        <v/>
      </c>
      <c r="N156" s="10" t="str">
        <f t="shared" si="5"/>
        <v/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14">
        <v>2</v>
      </c>
      <c r="B157" s="15" t="s">
        <v>494</v>
      </c>
      <c r="C157" s="19"/>
      <c r="D157" s="15" t="s">
        <v>495</v>
      </c>
      <c r="E157" s="10"/>
      <c r="F157" s="10"/>
      <c r="G157" s="10"/>
      <c r="H157" s="10"/>
      <c r="I157" s="10"/>
      <c r="J157" s="10"/>
      <c r="K157" s="10"/>
      <c r="L157" s="34"/>
      <c r="M157" s="10" t="str">
        <f t="shared" si="4"/>
        <v/>
      </c>
      <c r="N157" s="10" t="str">
        <f t="shared" si="5"/>
        <v/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14">
        <v>2</v>
      </c>
      <c r="B158" s="15" t="s">
        <v>173</v>
      </c>
      <c r="C158" s="19">
        <v>16813</v>
      </c>
      <c r="D158" s="15" t="s">
        <v>174</v>
      </c>
      <c r="E158" s="10"/>
      <c r="F158" s="10"/>
      <c r="G158" s="10"/>
      <c r="H158" s="10"/>
      <c r="I158" s="10"/>
      <c r="J158" s="10"/>
      <c r="K158" s="10"/>
      <c r="L158" s="34"/>
      <c r="M158" s="10" t="str">
        <f t="shared" si="4"/>
        <v/>
      </c>
      <c r="N158" s="10" t="str">
        <f t="shared" si="5"/>
        <v/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14">
        <v>2</v>
      </c>
      <c r="B159" s="15" t="s">
        <v>173</v>
      </c>
      <c r="C159" s="19"/>
      <c r="D159" s="15" t="s">
        <v>496</v>
      </c>
      <c r="E159" s="10"/>
      <c r="F159" s="10"/>
      <c r="G159" s="10"/>
      <c r="H159" s="10"/>
      <c r="I159" s="10"/>
      <c r="J159" s="10"/>
      <c r="K159" s="10"/>
      <c r="L159" s="34"/>
      <c r="M159" s="10" t="str">
        <f t="shared" si="4"/>
        <v/>
      </c>
      <c r="N159" s="10" t="str">
        <f t="shared" si="5"/>
        <v/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14">
        <v>2</v>
      </c>
      <c r="B160" s="15" t="s">
        <v>173</v>
      </c>
      <c r="C160" s="19"/>
      <c r="D160" s="15" t="s">
        <v>497</v>
      </c>
      <c r="E160" s="10"/>
      <c r="F160" s="10"/>
      <c r="G160" s="10"/>
      <c r="H160" s="10"/>
      <c r="I160" s="10"/>
      <c r="J160" s="10"/>
      <c r="K160" s="10"/>
      <c r="L160" s="34"/>
      <c r="M160" s="10" t="str">
        <f t="shared" si="4"/>
        <v/>
      </c>
      <c r="N160" s="10" t="str">
        <f t="shared" si="5"/>
        <v/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14">
        <v>2</v>
      </c>
      <c r="B161" s="15" t="s">
        <v>498</v>
      </c>
      <c r="C161" s="19"/>
      <c r="D161" s="15" t="s">
        <v>499</v>
      </c>
      <c r="E161" s="10"/>
      <c r="F161" s="10"/>
      <c r="G161" s="10"/>
      <c r="H161" s="10"/>
      <c r="I161" s="10"/>
      <c r="J161" s="10"/>
      <c r="K161" s="10"/>
      <c r="L161" s="34"/>
      <c r="M161" s="10" t="str">
        <f t="shared" si="4"/>
        <v/>
      </c>
      <c r="N161" s="10" t="str">
        <f t="shared" si="5"/>
        <v/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14">
        <v>2</v>
      </c>
      <c r="B162" s="15" t="s">
        <v>500</v>
      </c>
      <c r="C162" s="19"/>
      <c r="D162" s="15" t="s">
        <v>501</v>
      </c>
      <c r="E162" s="10"/>
      <c r="F162" s="10"/>
      <c r="G162" s="10"/>
      <c r="H162" s="10"/>
      <c r="I162" s="10"/>
      <c r="J162" s="10"/>
      <c r="K162" s="10"/>
      <c r="L162" s="34"/>
      <c r="M162" s="10" t="str">
        <f t="shared" si="4"/>
        <v/>
      </c>
      <c r="N162" s="10" t="str">
        <f t="shared" si="5"/>
        <v/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14">
        <v>2</v>
      </c>
      <c r="B163" s="15" t="s">
        <v>502</v>
      </c>
      <c r="C163" s="19"/>
      <c r="D163" s="15" t="s">
        <v>503</v>
      </c>
      <c r="E163" s="10"/>
      <c r="F163" s="10"/>
      <c r="G163" s="10"/>
      <c r="H163" s="10"/>
      <c r="I163" s="10"/>
      <c r="J163" s="10"/>
      <c r="K163" s="10"/>
      <c r="L163" s="34"/>
      <c r="M163" s="10" t="str">
        <f t="shared" si="4"/>
        <v/>
      </c>
      <c r="N163" s="10" t="str">
        <f t="shared" si="5"/>
        <v/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14">
        <v>2</v>
      </c>
      <c r="B164" s="15" t="s">
        <v>504</v>
      </c>
      <c r="C164" s="19"/>
      <c r="D164" s="15" t="s">
        <v>505</v>
      </c>
      <c r="E164" s="10"/>
      <c r="F164" s="10"/>
      <c r="G164" s="10"/>
      <c r="H164" s="10"/>
      <c r="I164" s="10"/>
      <c r="J164" s="10"/>
      <c r="K164" s="10"/>
      <c r="L164" s="34"/>
      <c r="M164" s="10" t="str">
        <f t="shared" si="4"/>
        <v/>
      </c>
      <c r="N164" s="10" t="str">
        <f t="shared" si="5"/>
        <v/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14">
        <v>2</v>
      </c>
      <c r="B165" s="15" t="s">
        <v>171</v>
      </c>
      <c r="C165" s="19">
        <v>16812</v>
      </c>
      <c r="D165" s="15" t="s">
        <v>172</v>
      </c>
      <c r="E165" s="10"/>
      <c r="F165" s="10"/>
      <c r="G165" s="10"/>
      <c r="H165" s="10"/>
      <c r="I165" s="10"/>
      <c r="J165" s="10"/>
      <c r="K165" s="10"/>
      <c r="L165" s="34"/>
      <c r="M165" s="10" t="str">
        <f t="shared" si="4"/>
        <v/>
      </c>
      <c r="N165" s="10" t="str">
        <f t="shared" si="5"/>
        <v/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14">
        <v>2</v>
      </c>
      <c r="B166" s="15" t="s">
        <v>171</v>
      </c>
      <c r="C166" s="19"/>
      <c r="D166" s="15" t="s">
        <v>506</v>
      </c>
      <c r="E166" s="10"/>
      <c r="F166" s="10"/>
      <c r="G166" s="10"/>
      <c r="H166" s="10"/>
      <c r="I166" s="10"/>
      <c r="J166" s="10"/>
      <c r="K166" s="10"/>
      <c r="L166" s="34"/>
      <c r="M166" s="10" t="str">
        <f t="shared" si="4"/>
        <v/>
      </c>
      <c r="N166" s="10" t="str">
        <f t="shared" si="5"/>
        <v/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14">
        <v>2</v>
      </c>
      <c r="B167" s="15" t="s">
        <v>171</v>
      </c>
      <c r="C167" s="19"/>
      <c r="D167" s="15" t="s">
        <v>507</v>
      </c>
      <c r="E167" s="10"/>
      <c r="F167" s="10"/>
      <c r="G167" s="10"/>
      <c r="H167" s="10"/>
      <c r="I167" s="10"/>
      <c r="J167" s="10"/>
      <c r="K167" s="10"/>
      <c r="L167" s="34"/>
      <c r="M167" s="10" t="str">
        <f t="shared" si="4"/>
        <v/>
      </c>
      <c r="N167" s="10" t="str">
        <f t="shared" si="5"/>
        <v/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14">
        <v>2</v>
      </c>
      <c r="B168" s="15" t="s">
        <v>508</v>
      </c>
      <c r="C168" s="19"/>
      <c r="D168" s="15" t="s">
        <v>509</v>
      </c>
      <c r="E168" s="10"/>
      <c r="F168" s="10"/>
      <c r="G168" s="10"/>
      <c r="H168" s="10"/>
      <c r="I168" s="10"/>
      <c r="J168" s="10"/>
      <c r="K168" s="10"/>
      <c r="L168" s="34"/>
      <c r="M168" s="10" t="str">
        <f t="shared" si="4"/>
        <v/>
      </c>
      <c r="N168" s="10" t="str">
        <f t="shared" si="5"/>
        <v/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14">
        <v>2</v>
      </c>
      <c r="B169" s="15" t="s">
        <v>508</v>
      </c>
      <c r="C169" s="19"/>
      <c r="D169" s="15" t="s">
        <v>510</v>
      </c>
      <c r="E169" s="10"/>
      <c r="F169" s="10"/>
      <c r="G169" s="10"/>
      <c r="H169" s="10"/>
      <c r="I169" s="10"/>
      <c r="J169" s="10"/>
      <c r="K169" s="10"/>
      <c r="L169" s="34"/>
      <c r="M169" s="10" t="str">
        <f t="shared" si="4"/>
        <v/>
      </c>
      <c r="N169" s="10" t="str">
        <f t="shared" si="5"/>
        <v/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14">
        <v>2</v>
      </c>
      <c r="B170" s="15" t="s">
        <v>508</v>
      </c>
      <c r="C170" s="19"/>
      <c r="D170" s="15" t="s">
        <v>511</v>
      </c>
      <c r="E170" s="10"/>
      <c r="F170" s="10"/>
      <c r="G170" s="10"/>
      <c r="H170" s="10"/>
      <c r="I170" s="10"/>
      <c r="J170" s="10"/>
      <c r="K170" s="10"/>
      <c r="L170" s="34"/>
      <c r="M170" s="10" t="str">
        <f t="shared" si="4"/>
        <v/>
      </c>
      <c r="N170" s="10" t="str">
        <f t="shared" si="5"/>
        <v/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14">
        <v>2</v>
      </c>
      <c r="B171" s="15" t="s">
        <v>508</v>
      </c>
      <c r="C171" s="19"/>
      <c r="D171" s="15" t="s">
        <v>512</v>
      </c>
      <c r="E171" s="10"/>
      <c r="F171" s="10"/>
      <c r="G171" s="10"/>
      <c r="H171" s="10"/>
      <c r="I171" s="10"/>
      <c r="J171" s="10"/>
      <c r="K171" s="10"/>
      <c r="L171" s="34"/>
      <c r="M171" s="10" t="str">
        <f t="shared" si="4"/>
        <v/>
      </c>
      <c r="N171" s="10" t="str">
        <f t="shared" si="5"/>
        <v/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14">
        <v>2</v>
      </c>
      <c r="B172" s="15" t="s">
        <v>508</v>
      </c>
      <c r="C172" s="19"/>
      <c r="D172" s="15" t="s">
        <v>513</v>
      </c>
      <c r="E172" s="10"/>
      <c r="F172" s="10"/>
      <c r="G172" s="10"/>
      <c r="H172" s="10"/>
      <c r="I172" s="10"/>
      <c r="J172" s="10"/>
      <c r="K172" s="10"/>
      <c r="L172" s="34"/>
      <c r="M172" s="10" t="str">
        <f t="shared" si="4"/>
        <v/>
      </c>
      <c r="N172" s="10" t="str">
        <f t="shared" si="5"/>
        <v/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14">
        <v>2</v>
      </c>
      <c r="B173" s="15" t="s">
        <v>508</v>
      </c>
      <c r="C173" s="19"/>
      <c r="D173" s="15" t="s">
        <v>514</v>
      </c>
      <c r="E173" s="10"/>
      <c r="F173" s="10"/>
      <c r="G173" s="10"/>
      <c r="H173" s="10"/>
      <c r="I173" s="10"/>
      <c r="J173" s="10"/>
      <c r="K173" s="10"/>
      <c r="L173" s="34"/>
      <c r="M173" s="10" t="str">
        <f t="shared" si="4"/>
        <v/>
      </c>
      <c r="N173" s="10" t="str">
        <f t="shared" si="5"/>
        <v/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14">
        <v>2</v>
      </c>
      <c r="B174" s="15" t="s">
        <v>508</v>
      </c>
      <c r="C174" s="19"/>
      <c r="D174" s="15" t="s">
        <v>515</v>
      </c>
      <c r="E174" s="10"/>
      <c r="F174" s="10"/>
      <c r="G174" s="10"/>
      <c r="H174" s="10"/>
      <c r="I174" s="10"/>
      <c r="J174" s="10"/>
      <c r="K174" s="10"/>
      <c r="L174" s="34"/>
      <c r="M174" s="10" t="str">
        <f t="shared" si="4"/>
        <v/>
      </c>
      <c r="N174" s="10" t="str">
        <f t="shared" si="5"/>
        <v/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14">
        <v>2</v>
      </c>
      <c r="B175" s="15" t="s">
        <v>516</v>
      </c>
      <c r="C175" s="19"/>
      <c r="D175" s="15" t="s">
        <v>517</v>
      </c>
      <c r="E175" s="10"/>
      <c r="F175" s="10"/>
      <c r="G175" s="10"/>
      <c r="H175" s="10"/>
      <c r="I175" s="10"/>
      <c r="J175" s="10"/>
      <c r="K175" s="10"/>
      <c r="L175" s="34" t="s">
        <v>1793</v>
      </c>
      <c r="M175" s="10" t="str">
        <f t="shared" si="4"/>
        <v/>
      </c>
      <c r="N175" s="10" t="str">
        <f t="shared" si="5"/>
        <v/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14">
        <v>2</v>
      </c>
      <c r="B176" s="15" t="s">
        <v>516</v>
      </c>
      <c r="C176" s="19"/>
      <c r="D176" s="15" t="s">
        <v>518</v>
      </c>
      <c r="E176" s="10"/>
      <c r="F176" s="10"/>
      <c r="G176" s="10"/>
      <c r="H176" s="10"/>
      <c r="I176" s="10"/>
      <c r="J176" s="10"/>
      <c r="K176" s="10"/>
      <c r="L176" s="34" t="s">
        <v>1793</v>
      </c>
      <c r="M176" s="10" t="str">
        <f t="shared" si="4"/>
        <v/>
      </c>
      <c r="N176" s="10" t="str">
        <f t="shared" si="5"/>
        <v/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14">
        <v>2</v>
      </c>
      <c r="B177" s="15" t="s">
        <v>516</v>
      </c>
      <c r="C177" s="19"/>
      <c r="D177" s="15" t="s">
        <v>519</v>
      </c>
      <c r="E177" s="10"/>
      <c r="F177" s="10"/>
      <c r="G177" s="10"/>
      <c r="H177" s="10"/>
      <c r="I177" s="10"/>
      <c r="J177" s="10"/>
      <c r="K177" s="10"/>
      <c r="L177" s="34" t="s">
        <v>1793</v>
      </c>
      <c r="M177" s="10" t="str">
        <f t="shared" si="4"/>
        <v/>
      </c>
      <c r="N177" s="10" t="str">
        <f t="shared" si="5"/>
        <v/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14">
        <v>2</v>
      </c>
      <c r="B178" s="15" t="s">
        <v>516</v>
      </c>
      <c r="C178" s="19"/>
      <c r="D178" s="15" t="s">
        <v>520</v>
      </c>
      <c r="E178" s="10"/>
      <c r="F178" s="10"/>
      <c r="G178" s="10"/>
      <c r="H178" s="10"/>
      <c r="I178" s="10"/>
      <c r="J178" s="10"/>
      <c r="K178" s="10"/>
      <c r="L178" s="34" t="s">
        <v>1793</v>
      </c>
      <c r="M178" s="10" t="str">
        <f t="shared" si="4"/>
        <v/>
      </c>
      <c r="N178" s="10" t="str">
        <f t="shared" si="5"/>
        <v/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14">
        <v>2</v>
      </c>
      <c r="B179" s="15" t="s">
        <v>521</v>
      </c>
      <c r="C179" s="19"/>
      <c r="D179" s="15" t="s">
        <v>522</v>
      </c>
      <c r="E179" s="10"/>
      <c r="F179" s="10"/>
      <c r="G179" s="10"/>
      <c r="H179" s="10"/>
      <c r="I179" s="10"/>
      <c r="J179" s="10"/>
      <c r="K179" s="10"/>
      <c r="L179" s="34"/>
      <c r="M179" s="10" t="str">
        <f t="shared" si="4"/>
        <v/>
      </c>
      <c r="N179" s="10" t="str">
        <f t="shared" si="5"/>
        <v/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14">
        <v>2</v>
      </c>
      <c r="B180" s="15" t="s">
        <v>523</v>
      </c>
      <c r="C180" s="19"/>
      <c r="D180" s="15" t="s">
        <v>524</v>
      </c>
      <c r="E180" s="10"/>
      <c r="F180" s="10"/>
      <c r="G180" s="10"/>
      <c r="H180" s="10"/>
      <c r="I180" s="10"/>
      <c r="J180" s="10"/>
      <c r="K180" s="10"/>
      <c r="L180" s="34"/>
      <c r="M180" s="10" t="str">
        <f t="shared" si="4"/>
        <v/>
      </c>
      <c r="N180" s="10" t="str">
        <f t="shared" si="5"/>
        <v/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14">
        <v>2</v>
      </c>
      <c r="B181" s="15" t="s">
        <v>525</v>
      </c>
      <c r="C181" s="19"/>
      <c r="D181" s="15" t="s">
        <v>526</v>
      </c>
      <c r="E181" s="10"/>
      <c r="F181" s="10"/>
      <c r="G181" s="10"/>
      <c r="H181" s="10"/>
      <c r="I181" s="10"/>
      <c r="J181" s="10"/>
      <c r="K181" s="10"/>
      <c r="L181" s="34"/>
      <c r="M181" s="10" t="str">
        <f t="shared" si="4"/>
        <v/>
      </c>
      <c r="N181" s="10" t="str">
        <f t="shared" si="5"/>
        <v/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14">
        <v>2</v>
      </c>
      <c r="B182" s="15" t="s">
        <v>527</v>
      </c>
      <c r="C182" s="19"/>
      <c r="D182" s="15" t="s">
        <v>528</v>
      </c>
      <c r="E182" s="10"/>
      <c r="F182" s="10"/>
      <c r="G182" s="10"/>
      <c r="H182" s="10"/>
      <c r="I182" s="10"/>
      <c r="J182" s="10"/>
      <c r="K182" s="10"/>
      <c r="L182" s="34"/>
      <c r="M182" s="10" t="str">
        <f t="shared" si="4"/>
        <v/>
      </c>
      <c r="N182" s="10" t="str">
        <f t="shared" si="5"/>
        <v/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14">
        <v>2</v>
      </c>
      <c r="B183" s="15" t="s">
        <v>529</v>
      </c>
      <c r="C183" s="19"/>
      <c r="D183" s="15" t="s">
        <v>530</v>
      </c>
      <c r="E183" s="10"/>
      <c r="F183" s="10"/>
      <c r="G183" s="10"/>
      <c r="H183" s="10"/>
      <c r="I183" s="10"/>
      <c r="J183" s="10"/>
      <c r="K183" s="10"/>
      <c r="L183" s="34"/>
      <c r="M183" s="10" t="str">
        <f t="shared" si="4"/>
        <v/>
      </c>
      <c r="N183" s="10" t="str">
        <f t="shared" si="5"/>
        <v/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14">
        <v>2</v>
      </c>
      <c r="B184" s="15" t="s">
        <v>159</v>
      </c>
      <c r="C184" s="19">
        <v>16806</v>
      </c>
      <c r="D184" s="15" t="s">
        <v>160</v>
      </c>
      <c r="E184" s="10"/>
      <c r="F184" s="10"/>
      <c r="G184" s="10"/>
      <c r="H184" s="10"/>
      <c r="I184" s="10"/>
      <c r="J184" s="10"/>
      <c r="K184" s="10"/>
      <c r="L184" s="34"/>
      <c r="M184" s="10" t="str">
        <f t="shared" si="4"/>
        <v/>
      </c>
      <c r="N184" s="10" t="str">
        <f t="shared" si="5"/>
        <v/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14">
        <v>2</v>
      </c>
      <c r="B185" s="15" t="s">
        <v>159</v>
      </c>
      <c r="C185" s="19"/>
      <c r="D185" s="15" t="s">
        <v>531</v>
      </c>
      <c r="E185" s="10"/>
      <c r="F185" s="10"/>
      <c r="G185" s="10"/>
      <c r="H185" s="10"/>
      <c r="I185" s="10"/>
      <c r="J185" s="10"/>
      <c r="K185" s="10"/>
      <c r="L185" s="34"/>
      <c r="M185" s="10" t="str">
        <f t="shared" si="4"/>
        <v/>
      </c>
      <c r="N185" s="10" t="str">
        <f t="shared" si="5"/>
        <v/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14">
        <v>2</v>
      </c>
      <c r="B186" s="15" t="s">
        <v>159</v>
      </c>
      <c r="C186" s="19"/>
      <c r="D186" s="15" t="s">
        <v>532</v>
      </c>
      <c r="E186" s="10"/>
      <c r="F186" s="10"/>
      <c r="G186" s="10"/>
      <c r="H186" s="10"/>
      <c r="I186" s="10"/>
      <c r="J186" s="10"/>
      <c r="K186" s="10"/>
      <c r="L186" s="34"/>
      <c r="M186" s="10" t="str">
        <f t="shared" si="4"/>
        <v/>
      </c>
      <c r="N186" s="10" t="str">
        <f t="shared" si="5"/>
        <v/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14">
        <v>2</v>
      </c>
      <c r="B187" s="15" t="s">
        <v>533</v>
      </c>
      <c r="C187" s="19"/>
      <c r="D187" s="15" t="s">
        <v>534</v>
      </c>
      <c r="E187" s="10"/>
      <c r="F187" s="10"/>
      <c r="G187" s="10"/>
      <c r="H187" s="10"/>
      <c r="I187" s="10"/>
      <c r="J187" s="10"/>
      <c r="K187" s="10"/>
      <c r="L187" s="34" t="s">
        <v>1872</v>
      </c>
      <c r="M187" s="10" t="str">
        <f t="shared" si="4"/>
        <v/>
      </c>
      <c r="N187" s="10" t="str">
        <f t="shared" si="5"/>
        <v/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14">
        <v>2</v>
      </c>
      <c r="B188" s="15" t="s">
        <v>533</v>
      </c>
      <c r="C188" s="19"/>
      <c r="D188" s="15" t="s">
        <v>535</v>
      </c>
      <c r="E188" s="10"/>
      <c r="F188" s="10"/>
      <c r="G188" s="10"/>
      <c r="H188" s="10"/>
      <c r="I188" s="10"/>
      <c r="J188" s="10"/>
      <c r="K188" s="10"/>
      <c r="L188" s="34" t="s">
        <v>1872</v>
      </c>
      <c r="M188" s="10" t="str">
        <f t="shared" si="4"/>
        <v/>
      </c>
      <c r="N188" s="10" t="str">
        <f t="shared" si="5"/>
        <v/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14">
        <v>2</v>
      </c>
      <c r="B189" s="15" t="s">
        <v>533</v>
      </c>
      <c r="C189" s="19"/>
      <c r="D189" s="15" t="s">
        <v>536</v>
      </c>
      <c r="E189" s="10"/>
      <c r="F189" s="10"/>
      <c r="G189" s="10"/>
      <c r="H189" s="10"/>
      <c r="I189" s="10"/>
      <c r="J189" s="10"/>
      <c r="K189" s="10"/>
      <c r="L189" s="34" t="s">
        <v>1872</v>
      </c>
      <c r="M189" s="10" t="str">
        <f t="shared" si="4"/>
        <v/>
      </c>
      <c r="N189" s="10" t="str">
        <f t="shared" si="5"/>
        <v/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14">
        <v>2</v>
      </c>
      <c r="B190" s="15" t="s">
        <v>537</v>
      </c>
      <c r="C190" s="19"/>
      <c r="D190" s="15" t="s">
        <v>538</v>
      </c>
      <c r="E190" s="10"/>
      <c r="F190" s="10"/>
      <c r="G190" s="10"/>
      <c r="H190" s="10"/>
      <c r="I190" s="10"/>
      <c r="J190" s="10"/>
      <c r="K190" s="10"/>
      <c r="L190" s="34"/>
      <c r="M190" s="10" t="str">
        <f t="shared" si="4"/>
        <v/>
      </c>
      <c r="N190" s="10" t="str">
        <f t="shared" si="5"/>
        <v/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14">
        <v>2</v>
      </c>
      <c r="B191" s="15" t="s">
        <v>539</v>
      </c>
      <c r="C191" s="19"/>
      <c r="D191" s="15" t="s">
        <v>540</v>
      </c>
      <c r="E191" s="10"/>
      <c r="F191" s="10"/>
      <c r="G191" s="10"/>
      <c r="H191" s="10"/>
      <c r="I191" s="10"/>
      <c r="J191" s="10"/>
      <c r="K191" s="10"/>
      <c r="L191" s="34"/>
      <c r="M191" s="10" t="str">
        <f t="shared" si="4"/>
        <v/>
      </c>
      <c r="N191" s="10" t="str">
        <f t="shared" si="5"/>
        <v/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14">
        <v>2</v>
      </c>
      <c r="B192" s="15" t="s">
        <v>541</v>
      </c>
      <c r="C192" s="19"/>
      <c r="D192" s="15" t="s">
        <v>542</v>
      </c>
      <c r="E192" s="10"/>
      <c r="F192" s="10"/>
      <c r="G192" s="10"/>
      <c r="H192" s="10"/>
      <c r="I192" s="10"/>
      <c r="J192" s="10"/>
      <c r="K192" s="10"/>
      <c r="L192" s="34"/>
      <c r="M192" s="10" t="str">
        <f t="shared" si="4"/>
        <v/>
      </c>
      <c r="N192" s="10" t="str">
        <f t="shared" si="5"/>
        <v/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14">
        <v>2</v>
      </c>
      <c r="B193" s="15" t="s">
        <v>543</v>
      </c>
      <c r="C193" s="19"/>
      <c r="D193" s="15" t="s">
        <v>544</v>
      </c>
      <c r="E193" s="10"/>
      <c r="F193" s="10"/>
      <c r="G193" s="10"/>
      <c r="H193" s="10"/>
      <c r="I193" s="10"/>
      <c r="J193" s="10"/>
      <c r="K193" s="10"/>
      <c r="L193" s="34"/>
      <c r="M193" s="10" t="str">
        <f t="shared" si="4"/>
        <v/>
      </c>
      <c r="N193" s="10" t="str">
        <f t="shared" si="5"/>
        <v/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14">
        <v>2</v>
      </c>
      <c r="B194" s="15" t="s">
        <v>157</v>
      </c>
      <c r="C194" s="19">
        <v>16805</v>
      </c>
      <c r="D194" s="15" t="s">
        <v>158</v>
      </c>
      <c r="E194" s="10"/>
      <c r="F194" s="10"/>
      <c r="G194" s="10"/>
      <c r="H194" s="10"/>
      <c r="I194" s="10"/>
      <c r="J194" s="10"/>
      <c r="K194" s="10"/>
      <c r="L194" s="34"/>
      <c r="M194" s="10" t="str">
        <f t="shared" si="4"/>
        <v/>
      </c>
      <c r="N194" s="10" t="str">
        <f t="shared" si="5"/>
        <v/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14">
        <v>2</v>
      </c>
      <c r="B195" s="15" t="s">
        <v>157</v>
      </c>
      <c r="C195" s="19"/>
      <c r="D195" s="15" t="s">
        <v>545</v>
      </c>
      <c r="E195" s="10"/>
      <c r="F195" s="10"/>
      <c r="G195" s="10"/>
      <c r="H195" s="10"/>
      <c r="I195" s="10"/>
      <c r="J195" s="10"/>
      <c r="K195" s="10"/>
      <c r="L195" s="34"/>
      <c r="M195" s="10" t="str">
        <f t="shared" ref="M195:M258" si="6">IF(AND(ISBLANK(E195),ISBLANK(F195),ISBLANK(G195),ISBLANK(H195),ISBLANK(I195),ISBLANK(J195)),"","YES")</f>
        <v/>
      </c>
      <c r="N195" s="10" t="str">
        <f t="shared" ref="N195:N258" si="7">IF(AND(ISBLANK(E195),ISBLANK(F195),ISBLANK(G195),ISBLANK(H195),ISBLANK(I195),ISBLANK(J195),ISBLANK(K195)),"","YES")</f>
        <v/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14">
        <v>2</v>
      </c>
      <c r="B196" s="15" t="s">
        <v>157</v>
      </c>
      <c r="C196" s="19"/>
      <c r="D196" s="15" t="s">
        <v>546</v>
      </c>
      <c r="E196" s="10"/>
      <c r="F196" s="10"/>
      <c r="G196" s="10"/>
      <c r="H196" s="10"/>
      <c r="I196" s="10"/>
      <c r="J196" s="10"/>
      <c r="K196" s="10"/>
      <c r="L196" s="34"/>
      <c r="M196" s="10" t="str">
        <f t="shared" si="6"/>
        <v/>
      </c>
      <c r="N196" s="10" t="str">
        <f t="shared" si="7"/>
        <v/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14">
        <v>2</v>
      </c>
      <c r="B197" s="15" t="s">
        <v>547</v>
      </c>
      <c r="C197" s="19"/>
      <c r="D197" s="15" t="s">
        <v>548</v>
      </c>
      <c r="E197" s="10"/>
      <c r="F197" s="10"/>
      <c r="G197" s="10"/>
      <c r="H197" s="10"/>
      <c r="I197" s="10"/>
      <c r="J197" s="10"/>
      <c r="K197" s="10"/>
      <c r="L197" s="34"/>
      <c r="M197" s="10" t="str">
        <f t="shared" si="6"/>
        <v/>
      </c>
      <c r="N197" s="10" t="str">
        <f t="shared" si="7"/>
        <v/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14">
        <v>2</v>
      </c>
      <c r="B198" s="15" t="s">
        <v>549</v>
      </c>
      <c r="C198" s="19"/>
      <c r="D198" s="15" t="s">
        <v>550</v>
      </c>
      <c r="E198" s="10"/>
      <c r="F198" s="10"/>
      <c r="G198" s="10"/>
      <c r="H198" s="10"/>
      <c r="I198" s="10"/>
      <c r="J198" s="10"/>
      <c r="K198" s="10"/>
      <c r="L198" s="34"/>
      <c r="M198" s="10" t="str">
        <f t="shared" si="6"/>
        <v/>
      </c>
      <c r="N198" s="10" t="str">
        <f t="shared" si="7"/>
        <v/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14">
        <v>2</v>
      </c>
      <c r="B199" s="15" t="s">
        <v>551</v>
      </c>
      <c r="C199" s="19"/>
      <c r="D199" s="15" t="s">
        <v>552</v>
      </c>
      <c r="E199" s="10"/>
      <c r="F199" s="10"/>
      <c r="G199" s="10"/>
      <c r="H199" s="10"/>
      <c r="I199" s="10"/>
      <c r="J199" s="10"/>
      <c r="K199" s="10"/>
      <c r="L199" s="34"/>
      <c r="M199" s="10" t="str">
        <f t="shared" si="6"/>
        <v/>
      </c>
      <c r="N199" s="10" t="str">
        <f t="shared" si="7"/>
        <v/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14">
        <v>2</v>
      </c>
      <c r="B200" s="15" t="s">
        <v>553</v>
      </c>
      <c r="C200" s="19"/>
      <c r="D200" s="15" t="s">
        <v>554</v>
      </c>
      <c r="E200" s="10"/>
      <c r="F200" s="10"/>
      <c r="G200" s="10"/>
      <c r="H200" s="10"/>
      <c r="I200" s="10"/>
      <c r="J200" s="10"/>
      <c r="K200" s="10"/>
      <c r="L200" s="34"/>
      <c r="M200" s="10" t="str">
        <f t="shared" si="6"/>
        <v/>
      </c>
      <c r="N200" s="10" t="str">
        <f t="shared" si="7"/>
        <v/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14">
        <v>2</v>
      </c>
      <c r="B201" s="15" t="s">
        <v>153</v>
      </c>
      <c r="C201" s="19">
        <v>16803</v>
      </c>
      <c r="D201" s="15" t="s">
        <v>154</v>
      </c>
      <c r="E201" s="10"/>
      <c r="F201" s="10"/>
      <c r="G201" s="10"/>
      <c r="H201" s="10"/>
      <c r="I201" s="10"/>
      <c r="J201" s="10"/>
      <c r="K201" s="10"/>
      <c r="L201" s="34"/>
      <c r="M201" s="10" t="str">
        <f t="shared" si="6"/>
        <v/>
      </c>
      <c r="N201" s="10" t="str">
        <f t="shared" si="7"/>
        <v/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14">
        <v>2</v>
      </c>
      <c r="B202" s="15" t="s">
        <v>153</v>
      </c>
      <c r="C202" s="19"/>
      <c r="D202" s="15" t="s">
        <v>555</v>
      </c>
      <c r="E202" s="10"/>
      <c r="F202" s="10"/>
      <c r="G202" s="10"/>
      <c r="H202" s="10"/>
      <c r="I202" s="10"/>
      <c r="J202" s="10"/>
      <c r="K202" s="10"/>
      <c r="L202" s="34"/>
      <c r="M202" s="10" t="str">
        <f t="shared" si="6"/>
        <v/>
      </c>
      <c r="N202" s="10" t="str">
        <f t="shared" si="7"/>
        <v/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14">
        <v>2</v>
      </c>
      <c r="B203" s="15" t="s">
        <v>153</v>
      </c>
      <c r="C203" s="19"/>
      <c r="D203" s="15" t="s">
        <v>556</v>
      </c>
      <c r="E203" s="10"/>
      <c r="F203" s="10"/>
      <c r="G203" s="10"/>
      <c r="H203" s="10"/>
      <c r="I203" s="10"/>
      <c r="J203" s="10"/>
      <c r="K203" s="10"/>
      <c r="L203" s="34"/>
      <c r="M203" s="10" t="str">
        <f t="shared" si="6"/>
        <v/>
      </c>
      <c r="N203" s="10" t="str">
        <f t="shared" si="7"/>
        <v/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14">
        <v>2</v>
      </c>
      <c r="B204" s="15" t="s">
        <v>557</v>
      </c>
      <c r="C204" s="19"/>
      <c r="D204" s="15" t="s">
        <v>558</v>
      </c>
      <c r="E204" s="10"/>
      <c r="F204" s="10"/>
      <c r="G204" s="10"/>
      <c r="H204" s="10"/>
      <c r="I204" s="10"/>
      <c r="J204" s="10"/>
      <c r="K204" s="10"/>
      <c r="L204" s="34"/>
      <c r="M204" s="10" t="str">
        <f t="shared" si="6"/>
        <v/>
      </c>
      <c r="N204" s="10" t="str">
        <f t="shared" si="7"/>
        <v/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14">
        <v>2</v>
      </c>
      <c r="B205" s="15" t="s">
        <v>559</v>
      </c>
      <c r="C205" s="19"/>
      <c r="D205" s="15" t="s">
        <v>560</v>
      </c>
      <c r="E205" s="10"/>
      <c r="F205" s="10"/>
      <c r="G205" s="10"/>
      <c r="H205" s="10"/>
      <c r="I205" s="10"/>
      <c r="J205" s="10"/>
      <c r="K205" s="10"/>
      <c r="L205" s="34"/>
      <c r="M205" s="10" t="str">
        <f t="shared" si="6"/>
        <v/>
      </c>
      <c r="N205" s="10" t="str">
        <f t="shared" si="7"/>
        <v/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14">
        <v>2</v>
      </c>
      <c r="B206" s="15" t="s">
        <v>561</v>
      </c>
      <c r="C206" s="19"/>
      <c r="D206" s="15" t="s">
        <v>562</v>
      </c>
      <c r="E206" s="10"/>
      <c r="F206" s="10"/>
      <c r="G206" s="10"/>
      <c r="H206" s="10"/>
      <c r="I206" s="10"/>
      <c r="J206" s="10"/>
      <c r="K206" s="10"/>
      <c r="L206" s="34"/>
      <c r="M206" s="10" t="str">
        <f t="shared" si="6"/>
        <v/>
      </c>
      <c r="N206" s="10" t="str">
        <f t="shared" si="7"/>
        <v/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14">
        <v>2</v>
      </c>
      <c r="B207" s="15" t="s">
        <v>563</v>
      </c>
      <c r="C207" s="19"/>
      <c r="D207" s="15" t="s">
        <v>564</v>
      </c>
      <c r="E207" s="10"/>
      <c r="F207" s="10"/>
      <c r="G207" s="10"/>
      <c r="H207" s="10"/>
      <c r="I207" s="10"/>
      <c r="J207" s="10"/>
      <c r="K207" s="10"/>
      <c r="L207" s="34"/>
      <c r="M207" s="10" t="str">
        <f t="shared" si="6"/>
        <v/>
      </c>
      <c r="N207" s="10" t="str">
        <f t="shared" si="7"/>
        <v/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14">
        <v>2</v>
      </c>
      <c r="B208" s="15" t="s">
        <v>259</v>
      </c>
      <c r="C208" s="19">
        <v>16780</v>
      </c>
      <c r="D208" s="15" t="s">
        <v>260</v>
      </c>
      <c r="E208" s="10"/>
      <c r="F208" s="10"/>
      <c r="G208" s="10"/>
      <c r="H208" s="10"/>
      <c r="I208" s="10"/>
      <c r="J208" s="10"/>
      <c r="K208" s="10"/>
      <c r="L208" s="34"/>
      <c r="M208" s="10" t="str">
        <f t="shared" si="6"/>
        <v/>
      </c>
      <c r="N208" s="10" t="str">
        <f t="shared" si="7"/>
        <v/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14">
        <v>2</v>
      </c>
      <c r="B209" s="15" t="s">
        <v>259</v>
      </c>
      <c r="C209" s="19"/>
      <c r="D209" s="15" t="s">
        <v>565</v>
      </c>
      <c r="E209" s="10"/>
      <c r="F209" s="10"/>
      <c r="G209" s="10"/>
      <c r="H209" s="10"/>
      <c r="I209" s="10"/>
      <c r="J209" s="10"/>
      <c r="K209" s="10"/>
      <c r="L209" s="34"/>
      <c r="M209" s="10" t="str">
        <f t="shared" si="6"/>
        <v/>
      </c>
      <c r="N209" s="10" t="str">
        <f t="shared" si="7"/>
        <v/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14">
        <v>2</v>
      </c>
      <c r="B210" s="15" t="s">
        <v>259</v>
      </c>
      <c r="C210" s="19"/>
      <c r="D210" s="15" t="s">
        <v>566</v>
      </c>
      <c r="E210" s="10"/>
      <c r="F210" s="10"/>
      <c r="G210" s="10"/>
      <c r="H210" s="10"/>
      <c r="I210" s="10"/>
      <c r="J210" s="10"/>
      <c r="K210" s="10"/>
      <c r="L210" s="34"/>
      <c r="M210" s="10" t="str">
        <f t="shared" si="6"/>
        <v/>
      </c>
      <c r="N210" s="10" t="str">
        <f t="shared" si="7"/>
        <v/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14">
        <v>2</v>
      </c>
      <c r="B211" s="15" t="s">
        <v>567</v>
      </c>
      <c r="C211" s="19"/>
      <c r="D211" s="15" t="s">
        <v>568</v>
      </c>
      <c r="E211" s="10"/>
      <c r="F211" s="10"/>
      <c r="G211" s="10"/>
      <c r="H211" s="10"/>
      <c r="I211" s="10"/>
      <c r="J211" s="10"/>
      <c r="K211" s="10"/>
      <c r="L211" s="34"/>
      <c r="M211" s="10" t="str">
        <f t="shared" si="6"/>
        <v/>
      </c>
      <c r="N211" s="10" t="str">
        <f t="shared" si="7"/>
        <v/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14">
        <v>2</v>
      </c>
      <c r="B212" s="15" t="s">
        <v>569</v>
      </c>
      <c r="C212" s="19"/>
      <c r="D212" s="15" t="s">
        <v>570</v>
      </c>
      <c r="E212" s="10"/>
      <c r="F212" s="10"/>
      <c r="G212" s="10"/>
      <c r="H212" s="10"/>
      <c r="I212" s="10"/>
      <c r="J212" s="10"/>
      <c r="K212" s="10"/>
      <c r="L212" s="34"/>
      <c r="M212" s="10" t="str">
        <f t="shared" si="6"/>
        <v/>
      </c>
      <c r="N212" s="10" t="str">
        <f t="shared" si="7"/>
        <v/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14">
        <v>2</v>
      </c>
      <c r="B213" s="15" t="s">
        <v>571</v>
      </c>
      <c r="C213" s="19"/>
      <c r="D213" s="15" t="s">
        <v>572</v>
      </c>
      <c r="E213" s="10"/>
      <c r="F213" s="10"/>
      <c r="G213" s="10"/>
      <c r="H213" s="10"/>
      <c r="I213" s="10"/>
      <c r="J213" s="10"/>
      <c r="K213" s="10"/>
      <c r="L213" s="34"/>
      <c r="M213" s="10" t="str">
        <f t="shared" si="6"/>
        <v/>
      </c>
      <c r="N213" s="10" t="str">
        <f t="shared" si="7"/>
        <v/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14">
        <v>2</v>
      </c>
      <c r="B214" s="15" t="s">
        <v>573</v>
      </c>
      <c r="C214" s="19"/>
      <c r="D214" s="15" t="s">
        <v>574</v>
      </c>
      <c r="E214" s="10"/>
      <c r="F214" s="10"/>
      <c r="G214" s="10"/>
      <c r="H214" s="10"/>
      <c r="I214" s="10"/>
      <c r="J214" s="10"/>
      <c r="K214" s="10"/>
      <c r="L214" s="34"/>
      <c r="M214" s="10" t="str">
        <f t="shared" si="6"/>
        <v/>
      </c>
      <c r="N214" s="10" t="str">
        <f t="shared" si="7"/>
        <v/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14">
        <v>2</v>
      </c>
      <c r="B215" s="15" t="s">
        <v>151</v>
      </c>
      <c r="C215" s="19">
        <v>16802</v>
      </c>
      <c r="D215" s="15" t="s">
        <v>152</v>
      </c>
      <c r="E215" s="10"/>
      <c r="F215" s="10"/>
      <c r="G215" s="10"/>
      <c r="H215" s="10"/>
      <c r="I215" s="10"/>
      <c r="J215" s="10"/>
      <c r="K215" s="10"/>
      <c r="L215" s="34"/>
      <c r="M215" s="10" t="str">
        <f t="shared" si="6"/>
        <v/>
      </c>
      <c r="N215" s="10" t="str">
        <f t="shared" si="7"/>
        <v/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14">
        <v>2</v>
      </c>
      <c r="B216" s="15" t="s">
        <v>151</v>
      </c>
      <c r="C216" s="19"/>
      <c r="D216" s="15" t="s">
        <v>575</v>
      </c>
      <c r="E216" s="10"/>
      <c r="F216" s="10"/>
      <c r="G216" s="10"/>
      <c r="H216" s="10"/>
      <c r="I216" s="10"/>
      <c r="J216" s="10"/>
      <c r="K216" s="10"/>
      <c r="L216" s="34"/>
      <c r="M216" s="10" t="str">
        <f t="shared" si="6"/>
        <v/>
      </c>
      <c r="N216" s="10" t="str">
        <f t="shared" si="7"/>
        <v/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14">
        <v>2</v>
      </c>
      <c r="B217" s="15" t="s">
        <v>151</v>
      </c>
      <c r="C217" s="19"/>
      <c r="D217" s="15" t="s">
        <v>576</v>
      </c>
      <c r="E217" s="10"/>
      <c r="F217" s="10"/>
      <c r="G217" s="10"/>
      <c r="H217" s="10"/>
      <c r="I217" s="10"/>
      <c r="J217" s="10"/>
      <c r="K217" s="10"/>
      <c r="L217" s="34"/>
      <c r="M217" s="10" t="str">
        <f t="shared" si="6"/>
        <v/>
      </c>
      <c r="N217" s="10" t="str">
        <f t="shared" si="7"/>
        <v/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14">
        <v>2</v>
      </c>
      <c r="B218" s="15" t="s">
        <v>577</v>
      </c>
      <c r="C218" s="19"/>
      <c r="D218" s="15" t="s">
        <v>578</v>
      </c>
      <c r="E218" s="10"/>
      <c r="F218" s="10"/>
      <c r="G218" s="10"/>
      <c r="H218" s="10"/>
      <c r="I218" s="10"/>
      <c r="J218" s="10"/>
      <c r="K218" s="10"/>
      <c r="L218" s="34"/>
      <c r="M218" s="10" t="str">
        <f t="shared" si="6"/>
        <v/>
      </c>
      <c r="N218" s="10" t="str">
        <f t="shared" si="7"/>
        <v/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14">
        <v>2</v>
      </c>
      <c r="B219" s="15" t="s">
        <v>579</v>
      </c>
      <c r="C219" s="19"/>
      <c r="D219" s="15" t="s">
        <v>580</v>
      </c>
      <c r="E219" s="10"/>
      <c r="F219" s="10"/>
      <c r="G219" s="10"/>
      <c r="H219" s="10"/>
      <c r="I219" s="10"/>
      <c r="J219" s="10"/>
      <c r="K219" s="10"/>
      <c r="L219" s="34"/>
      <c r="M219" s="10" t="str">
        <f t="shared" si="6"/>
        <v/>
      </c>
      <c r="N219" s="10" t="str">
        <f t="shared" si="7"/>
        <v/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14">
        <v>2</v>
      </c>
      <c r="B220" s="15" t="s">
        <v>581</v>
      </c>
      <c r="C220" s="19"/>
      <c r="D220" s="15" t="s">
        <v>582</v>
      </c>
      <c r="E220" s="10"/>
      <c r="F220" s="10"/>
      <c r="G220" s="10"/>
      <c r="H220" s="10"/>
      <c r="I220" s="10"/>
      <c r="J220" s="10"/>
      <c r="K220" s="10"/>
      <c r="L220" s="34"/>
      <c r="M220" s="10" t="str">
        <f t="shared" si="6"/>
        <v/>
      </c>
      <c r="N220" s="10" t="str">
        <f t="shared" si="7"/>
        <v/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14">
        <v>2</v>
      </c>
      <c r="B221" s="15" t="s">
        <v>583</v>
      </c>
      <c r="C221" s="19"/>
      <c r="D221" s="15" t="s">
        <v>584</v>
      </c>
      <c r="E221" s="10"/>
      <c r="F221" s="10"/>
      <c r="G221" s="10"/>
      <c r="H221" s="10"/>
      <c r="I221" s="10"/>
      <c r="J221" s="10"/>
      <c r="K221" s="10"/>
      <c r="L221" s="34"/>
      <c r="M221" s="10" t="str">
        <f t="shared" si="6"/>
        <v/>
      </c>
      <c r="N221" s="10" t="str">
        <f t="shared" si="7"/>
        <v/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14">
        <v>2</v>
      </c>
      <c r="B222" s="15" t="s">
        <v>155</v>
      </c>
      <c r="C222" s="19">
        <v>16804</v>
      </c>
      <c r="D222" s="15" t="s">
        <v>156</v>
      </c>
      <c r="E222" s="10"/>
      <c r="F222" s="10"/>
      <c r="G222" s="10"/>
      <c r="H222" s="10"/>
      <c r="I222" s="10"/>
      <c r="J222" s="10"/>
      <c r="K222" s="10"/>
      <c r="L222" s="34"/>
      <c r="M222" s="10" t="str">
        <f t="shared" si="6"/>
        <v/>
      </c>
      <c r="N222" s="10" t="str">
        <f t="shared" si="7"/>
        <v/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14">
        <v>2</v>
      </c>
      <c r="B223" s="15" t="s">
        <v>155</v>
      </c>
      <c r="C223" s="19"/>
      <c r="D223" s="15" t="s">
        <v>585</v>
      </c>
      <c r="E223" s="10"/>
      <c r="F223" s="10"/>
      <c r="G223" s="10"/>
      <c r="H223" s="10"/>
      <c r="I223" s="10"/>
      <c r="J223" s="10"/>
      <c r="K223" s="10"/>
      <c r="L223" s="34"/>
      <c r="M223" s="10" t="str">
        <f t="shared" si="6"/>
        <v/>
      </c>
      <c r="N223" s="10" t="str">
        <f t="shared" si="7"/>
        <v/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14">
        <v>2</v>
      </c>
      <c r="B224" s="15" t="s">
        <v>155</v>
      </c>
      <c r="C224" s="19"/>
      <c r="D224" s="15" t="s">
        <v>586</v>
      </c>
      <c r="E224" s="48"/>
      <c r="F224" s="48"/>
      <c r="G224" s="48"/>
      <c r="H224" s="48" t="s">
        <v>1839</v>
      </c>
      <c r="I224" s="48"/>
      <c r="J224" s="48"/>
      <c r="K224" s="10"/>
      <c r="L224" s="34"/>
      <c r="M224" s="10" t="str">
        <f t="shared" si="6"/>
        <v>YES</v>
      </c>
      <c r="N224" s="10" t="str">
        <f t="shared" si="7"/>
        <v>YES</v>
      </c>
      <c r="O224" s="49"/>
      <c r="P224" s="49"/>
      <c r="Q224" s="49"/>
      <c r="R224" s="49"/>
      <c r="S224" s="49"/>
      <c r="T224" s="49">
        <v>1</v>
      </c>
      <c r="U224" s="49"/>
      <c r="V224" s="49"/>
      <c r="W224" s="49"/>
      <c r="X224" s="49"/>
      <c r="Y224" s="49"/>
    </row>
    <row r="225" spans="1:25" ht="15.75" customHeight="1" x14ac:dyDescent="0.25">
      <c r="A225" s="14">
        <v>2</v>
      </c>
      <c r="B225" s="15" t="s">
        <v>587</v>
      </c>
      <c r="C225" s="19"/>
      <c r="D225" s="15" t="s">
        <v>588</v>
      </c>
      <c r="E225" s="10"/>
      <c r="F225" s="10"/>
      <c r="G225" s="10"/>
      <c r="H225" s="10"/>
      <c r="I225" s="10"/>
      <c r="J225" s="10"/>
      <c r="K225" s="10"/>
      <c r="L225" s="34"/>
      <c r="M225" s="10" t="str">
        <f t="shared" si="6"/>
        <v/>
      </c>
      <c r="N225" s="10" t="str">
        <f t="shared" si="7"/>
        <v/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14">
        <v>2</v>
      </c>
      <c r="B226" s="15" t="s">
        <v>589</v>
      </c>
      <c r="C226" s="19"/>
      <c r="D226" s="15" t="s">
        <v>590</v>
      </c>
      <c r="E226" s="10"/>
      <c r="F226" s="10"/>
      <c r="G226" s="10"/>
      <c r="H226" s="10"/>
      <c r="I226" s="10"/>
      <c r="J226" s="10"/>
      <c r="K226" s="10"/>
      <c r="L226" s="34"/>
      <c r="M226" s="10" t="str">
        <f t="shared" si="6"/>
        <v/>
      </c>
      <c r="N226" s="10" t="str">
        <f t="shared" si="7"/>
        <v/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14">
        <v>2</v>
      </c>
      <c r="B227" s="15" t="s">
        <v>591</v>
      </c>
      <c r="C227" s="19"/>
      <c r="D227" s="15" t="s">
        <v>592</v>
      </c>
      <c r="E227" s="10"/>
      <c r="F227" s="10"/>
      <c r="G227" s="10"/>
      <c r="H227" s="10"/>
      <c r="I227" s="10"/>
      <c r="J227" s="10"/>
      <c r="K227" s="10"/>
      <c r="L227" s="34"/>
      <c r="M227" s="10" t="str">
        <f t="shared" si="6"/>
        <v/>
      </c>
      <c r="N227" s="10" t="str">
        <f t="shared" si="7"/>
        <v/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14">
        <v>2</v>
      </c>
      <c r="B228" s="15" t="s">
        <v>593</v>
      </c>
      <c r="C228" s="19"/>
      <c r="D228" s="15" t="s">
        <v>594</v>
      </c>
      <c r="E228" s="10"/>
      <c r="F228" s="10"/>
      <c r="G228" s="10"/>
      <c r="H228" s="10"/>
      <c r="I228" s="10"/>
      <c r="J228" s="10"/>
      <c r="K228" s="10"/>
      <c r="L228" s="34"/>
      <c r="M228" s="10" t="str">
        <f t="shared" si="6"/>
        <v/>
      </c>
      <c r="N228" s="10" t="str">
        <f t="shared" si="7"/>
        <v/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14">
        <v>2</v>
      </c>
      <c r="B229" s="15" t="s">
        <v>149</v>
      </c>
      <c r="C229" s="19">
        <v>16801</v>
      </c>
      <c r="D229" s="15" t="s">
        <v>150</v>
      </c>
      <c r="E229" s="10"/>
      <c r="F229" s="10"/>
      <c r="G229" s="10"/>
      <c r="H229" s="10"/>
      <c r="I229" s="10"/>
      <c r="J229" s="10"/>
      <c r="K229" s="10"/>
      <c r="L229" s="34"/>
      <c r="M229" s="10" t="str">
        <f t="shared" si="6"/>
        <v/>
      </c>
      <c r="N229" s="10" t="str">
        <f t="shared" si="7"/>
        <v/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14">
        <v>2</v>
      </c>
      <c r="B230" s="15" t="s">
        <v>149</v>
      </c>
      <c r="C230" s="19"/>
      <c r="D230" s="15" t="s">
        <v>595</v>
      </c>
      <c r="E230" s="10"/>
      <c r="F230" s="10"/>
      <c r="G230" s="10"/>
      <c r="H230" s="10"/>
      <c r="I230" s="10"/>
      <c r="J230" s="10"/>
      <c r="K230" s="10"/>
      <c r="L230" s="34"/>
      <c r="M230" s="10" t="str">
        <f t="shared" si="6"/>
        <v/>
      </c>
      <c r="N230" s="10" t="str">
        <f t="shared" si="7"/>
        <v/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14">
        <v>2</v>
      </c>
      <c r="B231" s="15" t="s">
        <v>149</v>
      </c>
      <c r="C231" s="19"/>
      <c r="D231" s="15" t="s">
        <v>596</v>
      </c>
      <c r="E231" s="10"/>
      <c r="F231" s="10"/>
      <c r="G231" s="10"/>
      <c r="H231" s="10"/>
      <c r="I231" s="10"/>
      <c r="J231" s="10"/>
      <c r="K231" s="10"/>
      <c r="L231" s="34"/>
      <c r="M231" s="10" t="str">
        <f t="shared" si="6"/>
        <v/>
      </c>
      <c r="N231" s="10" t="str">
        <f t="shared" si="7"/>
        <v/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14">
        <v>2</v>
      </c>
      <c r="B232" s="15" t="s">
        <v>597</v>
      </c>
      <c r="C232" s="19"/>
      <c r="D232" s="15" t="s">
        <v>598</v>
      </c>
      <c r="E232" s="48"/>
      <c r="F232" s="48"/>
      <c r="G232" s="48"/>
      <c r="H232" s="48"/>
      <c r="I232" s="48" t="s">
        <v>1839</v>
      </c>
      <c r="J232" s="48"/>
      <c r="K232" s="10"/>
      <c r="L232" s="34" t="s">
        <v>1871</v>
      </c>
      <c r="M232" s="10" t="str">
        <f t="shared" si="6"/>
        <v>YES</v>
      </c>
      <c r="N232" s="10" t="str">
        <f t="shared" si="7"/>
        <v>YES</v>
      </c>
      <c r="O232" s="49"/>
      <c r="P232" s="49"/>
      <c r="Q232" s="49"/>
      <c r="R232" s="49"/>
      <c r="S232" s="49"/>
      <c r="T232" s="49">
        <v>1</v>
      </c>
      <c r="U232" s="49"/>
      <c r="V232" s="49"/>
      <c r="W232" s="49"/>
      <c r="X232" s="49"/>
      <c r="Y232" s="49"/>
    </row>
    <row r="233" spans="1:25" ht="15.75" customHeight="1" x14ac:dyDescent="0.25">
      <c r="A233" s="14">
        <v>2</v>
      </c>
      <c r="B233" s="15" t="s">
        <v>597</v>
      </c>
      <c r="C233" s="19"/>
      <c r="D233" s="15" t="s">
        <v>599</v>
      </c>
      <c r="E233" s="10"/>
      <c r="F233" s="10"/>
      <c r="G233" s="10"/>
      <c r="H233" s="10"/>
      <c r="I233" s="10"/>
      <c r="J233" s="10"/>
      <c r="K233" s="10"/>
      <c r="L233" s="34"/>
      <c r="M233" s="10" t="str">
        <f t="shared" si="6"/>
        <v/>
      </c>
      <c r="N233" s="10" t="str">
        <f t="shared" si="7"/>
        <v/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14">
        <v>3</v>
      </c>
      <c r="B234" s="15" t="s">
        <v>600</v>
      </c>
      <c r="C234" s="19"/>
      <c r="D234" s="15" t="s">
        <v>601</v>
      </c>
      <c r="E234" s="10"/>
      <c r="F234" s="10"/>
      <c r="G234" s="10"/>
      <c r="H234" s="10"/>
      <c r="I234" s="10"/>
      <c r="J234" s="10"/>
      <c r="K234" s="10"/>
      <c r="L234" s="34"/>
      <c r="M234" s="10" t="str">
        <f t="shared" si="6"/>
        <v/>
      </c>
      <c r="N234" s="10" t="str">
        <f t="shared" si="7"/>
        <v/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14">
        <v>3</v>
      </c>
      <c r="B235" s="15" t="s">
        <v>600</v>
      </c>
      <c r="C235" s="19"/>
      <c r="D235" s="15" t="s">
        <v>602</v>
      </c>
      <c r="E235" s="10"/>
      <c r="F235" s="10"/>
      <c r="G235" s="10"/>
      <c r="H235" s="10"/>
      <c r="I235" s="10"/>
      <c r="J235" s="10"/>
      <c r="K235" s="10"/>
      <c r="L235" s="34"/>
      <c r="M235" s="10" t="str">
        <f t="shared" si="6"/>
        <v/>
      </c>
      <c r="N235" s="10" t="str">
        <f t="shared" si="7"/>
        <v/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14">
        <v>3</v>
      </c>
      <c r="B236" s="15" t="s">
        <v>600</v>
      </c>
      <c r="C236" s="19"/>
      <c r="D236" s="15" t="s">
        <v>603</v>
      </c>
      <c r="E236" s="10"/>
      <c r="F236" s="10"/>
      <c r="G236" s="10"/>
      <c r="H236" s="10"/>
      <c r="I236" s="10"/>
      <c r="J236" s="10"/>
      <c r="K236" s="10"/>
      <c r="L236" s="34"/>
      <c r="M236" s="10" t="str">
        <f t="shared" si="6"/>
        <v/>
      </c>
      <c r="N236" s="10" t="str">
        <f t="shared" si="7"/>
        <v/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14">
        <v>3</v>
      </c>
      <c r="B237" s="15" t="s">
        <v>600</v>
      </c>
      <c r="C237" s="19"/>
      <c r="D237" s="15" t="s">
        <v>604</v>
      </c>
      <c r="E237" s="10"/>
      <c r="F237" s="10"/>
      <c r="G237" s="10"/>
      <c r="H237" s="10"/>
      <c r="I237" s="10"/>
      <c r="J237" s="10"/>
      <c r="K237" s="10"/>
      <c r="L237" s="34"/>
      <c r="M237" s="10" t="str">
        <f t="shared" si="6"/>
        <v/>
      </c>
      <c r="N237" s="10" t="str">
        <f t="shared" si="7"/>
        <v/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14">
        <v>3</v>
      </c>
      <c r="B238" s="15" t="s">
        <v>605</v>
      </c>
      <c r="C238" s="19"/>
      <c r="D238" s="15" t="s">
        <v>606</v>
      </c>
      <c r="E238" s="10"/>
      <c r="F238" s="10"/>
      <c r="G238" s="10"/>
      <c r="H238" s="10"/>
      <c r="I238" s="10"/>
      <c r="J238" s="10"/>
      <c r="K238" s="10"/>
      <c r="L238" s="34"/>
      <c r="M238" s="10" t="str">
        <f t="shared" si="6"/>
        <v/>
      </c>
      <c r="N238" s="10" t="str">
        <f t="shared" si="7"/>
        <v/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14">
        <v>3</v>
      </c>
      <c r="B239" s="15" t="s">
        <v>605</v>
      </c>
      <c r="C239" s="19"/>
      <c r="D239" s="15" t="s">
        <v>607</v>
      </c>
      <c r="E239" s="10"/>
      <c r="F239" s="10"/>
      <c r="G239" s="10"/>
      <c r="H239" s="10"/>
      <c r="I239" s="10"/>
      <c r="J239" s="10"/>
      <c r="K239" s="10"/>
      <c r="L239" s="34"/>
      <c r="M239" s="10" t="str">
        <f t="shared" si="6"/>
        <v/>
      </c>
      <c r="N239" s="10" t="str">
        <f t="shared" si="7"/>
        <v/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14">
        <v>3</v>
      </c>
      <c r="B240" s="15" t="s">
        <v>608</v>
      </c>
      <c r="C240" s="19"/>
      <c r="D240" s="15" t="s">
        <v>609</v>
      </c>
      <c r="E240" s="48"/>
      <c r="F240" s="48"/>
      <c r="G240" s="48"/>
      <c r="H240" s="48" t="s">
        <v>1839</v>
      </c>
      <c r="I240" s="48"/>
      <c r="J240" s="48"/>
      <c r="K240" s="10"/>
      <c r="L240" s="34"/>
      <c r="M240" s="10" t="str">
        <f t="shared" si="6"/>
        <v>YES</v>
      </c>
      <c r="N240" s="10" t="str">
        <f t="shared" si="7"/>
        <v>YES</v>
      </c>
      <c r="O240" s="49"/>
      <c r="P240" s="49"/>
      <c r="Q240" s="49"/>
      <c r="R240" s="49"/>
      <c r="S240" s="49"/>
      <c r="T240" s="49">
        <v>1</v>
      </c>
      <c r="U240" s="49"/>
      <c r="V240" s="49"/>
      <c r="W240" s="49"/>
      <c r="X240" s="49"/>
      <c r="Y240" s="49"/>
    </row>
    <row r="241" spans="1:25" ht="15.75" customHeight="1" x14ac:dyDescent="0.25">
      <c r="A241" s="14">
        <v>3</v>
      </c>
      <c r="B241" s="15" t="s">
        <v>610</v>
      </c>
      <c r="C241" s="19"/>
      <c r="D241" s="15" t="s">
        <v>611</v>
      </c>
      <c r="E241" s="10"/>
      <c r="F241" s="10"/>
      <c r="G241" s="10"/>
      <c r="H241" s="10"/>
      <c r="I241" s="10"/>
      <c r="J241" s="10"/>
      <c r="K241" s="10"/>
      <c r="L241" s="34"/>
      <c r="M241" s="10" t="str">
        <f t="shared" si="6"/>
        <v/>
      </c>
      <c r="N241" s="10" t="str">
        <f t="shared" si="7"/>
        <v/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14">
        <v>3</v>
      </c>
      <c r="B242" s="15" t="s">
        <v>612</v>
      </c>
      <c r="C242" s="19"/>
      <c r="D242" s="15" t="s">
        <v>613</v>
      </c>
      <c r="E242" s="10"/>
      <c r="F242" s="10"/>
      <c r="G242" s="10"/>
      <c r="H242" s="10"/>
      <c r="I242" s="10"/>
      <c r="J242" s="10"/>
      <c r="K242" s="10"/>
      <c r="L242" s="34"/>
      <c r="M242" s="10" t="str">
        <f t="shared" si="6"/>
        <v/>
      </c>
      <c r="N242" s="10" t="str">
        <f t="shared" si="7"/>
        <v/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14">
        <v>3</v>
      </c>
      <c r="B243" s="15" t="s">
        <v>614</v>
      </c>
      <c r="C243" s="19"/>
      <c r="D243" s="15" t="s">
        <v>615</v>
      </c>
      <c r="E243" s="48"/>
      <c r="F243" s="48"/>
      <c r="G243" s="48"/>
      <c r="H243" s="48"/>
      <c r="I243" s="48"/>
      <c r="J243" s="48" t="s">
        <v>1839</v>
      </c>
      <c r="K243" s="10"/>
      <c r="L243" s="34"/>
      <c r="M243" s="10" t="str">
        <f t="shared" si="6"/>
        <v>YES</v>
      </c>
      <c r="N243" s="10" t="str">
        <f t="shared" si="7"/>
        <v>YES</v>
      </c>
      <c r="O243" s="49"/>
      <c r="P243" s="49"/>
      <c r="Q243" s="49"/>
      <c r="R243" s="49"/>
      <c r="S243" s="49"/>
      <c r="T243" s="49">
        <v>1</v>
      </c>
      <c r="U243" s="49"/>
      <c r="V243" s="49"/>
      <c r="W243" s="49"/>
      <c r="X243" s="49"/>
      <c r="Y243" s="49"/>
    </row>
    <row r="244" spans="1:25" ht="15.75" customHeight="1" x14ac:dyDescent="0.25">
      <c r="A244" s="14">
        <v>3</v>
      </c>
      <c r="B244" s="15" t="s">
        <v>197</v>
      </c>
      <c r="C244" s="19">
        <v>16825</v>
      </c>
      <c r="D244" s="15" t="s">
        <v>198</v>
      </c>
      <c r="E244" s="10"/>
      <c r="F244" s="10"/>
      <c r="G244" s="10"/>
      <c r="H244" s="10"/>
      <c r="I244" s="10"/>
      <c r="J244" s="10"/>
      <c r="K244" s="10"/>
      <c r="L244" s="34"/>
      <c r="M244" s="10" t="str">
        <f t="shared" si="6"/>
        <v/>
      </c>
      <c r="N244" s="10" t="str">
        <f t="shared" si="7"/>
        <v/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14">
        <v>3</v>
      </c>
      <c r="B245" s="15" t="s">
        <v>197</v>
      </c>
      <c r="C245" s="19"/>
      <c r="D245" s="15" t="s">
        <v>616</v>
      </c>
      <c r="E245" s="10"/>
      <c r="F245" s="10"/>
      <c r="G245" s="10"/>
      <c r="H245" s="10"/>
      <c r="I245" s="10"/>
      <c r="J245" s="10"/>
      <c r="K245" s="10"/>
      <c r="L245" s="34"/>
      <c r="M245" s="10" t="str">
        <f t="shared" si="6"/>
        <v/>
      </c>
      <c r="N245" s="10" t="str">
        <f t="shared" si="7"/>
        <v/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14">
        <v>3</v>
      </c>
      <c r="B246" s="15" t="s">
        <v>197</v>
      </c>
      <c r="C246" s="19"/>
      <c r="D246" s="15" t="s">
        <v>617</v>
      </c>
      <c r="E246" s="10"/>
      <c r="F246" s="10"/>
      <c r="G246" s="10"/>
      <c r="H246" s="10"/>
      <c r="I246" s="10"/>
      <c r="J246" s="10"/>
      <c r="K246" s="10"/>
      <c r="L246" s="34"/>
      <c r="M246" s="10" t="str">
        <f t="shared" si="6"/>
        <v/>
      </c>
      <c r="N246" s="10" t="str">
        <f t="shared" si="7"/>
        <v/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14">
        <v>3</v>
      </c>
      <c r="B247" s="15" t="s">
        <v>618</v>
      </c>
      <c r="C247" s="19"/>
      <c r="D247" s="15" t="s">
        <v>619</v>
      </c>
      <c r="E247" s="10"/>
      <c r="F247" s="10"/>
      <c r="G247" s="10"/>
      <c r="H247" s="10"/>
      <c r="I247" s="10"/>
      <c r="J247" s="10"/>
      <c r="K247" s="10"/>
      <c r="L247" s="34"/>
      <c r="M247" s="10" t="str">
        <f t="shared" si="6"/>
        <v/>
      </c>
      <c r="N247" s="10" t="str">
        <f t="shared" si="7"/>
        <v/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14">
        <v>3</v>
      </c>
      <c r="B248" s="15" t="s">
        <v>620</v>
      </c>
      <c r="C248" s="19"/>
      <c r="D248" s="15" t="s">
        <v>621</v>
      </c>
      <c r="E248" s="10"/>
      <c r="F248" s="10"/>
      <c r="G248" s="10"/>
      <c r="H248" s="10"/>
      <c r="I248" s="10"/>
      <c r="J248" s="10"/>
      <c r="K248" s="10"/>
      <c r="L248" s="34"/>
      <c r="M248" s="10" t="str">
        <f t="shared" si="6"/>
        <v/>
      </c>
      <c r="N248" s="10" t="str">
        <f t="shared" si="7"/>
        <v/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14">
        <v>3</v>
      </c>
      <c r="B249" s="15" t="s">
        <v>622</v>
      </c>
      <c r="C249" s="19"/>
      <c r="D249" s="15" t="s">
        <v>623</v>
      </c>
      <c r="E249" s="10"/>
      <c r="F249" s="10"/>
      <c r="G249" s="10"/>
      <c r="H249" s="10"/>
      <c r="I249" s="10"/>
      <c r="J249" s="10"/>
      <c r="K249" s="10"/>
      <c r="L249" s="34"/>
      <c r="M249" s="10" t="str">
        <f t="shared" si="6"/>
        <v/>
      </c>
      <c r="N249" s="10" t="str">
        <f t="shared" si="7"/>
        <v/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14">
        <v>3</v>
      </c>
      <c r="B250" s="15" t="s">
        <v>624</v>
      </c>
      <c r="C250" s="19"/>
      <c r="D250" s="15" t="s">
        <v>625</v>
      </c>
      <c r="E250" s="10"/>
      <c r="F250" s="10"/>
      <c r="G250" s="10"/>
      <c r="H250" s="10"/>
      <c r="I250" s="10"/>
      <c r="J250" s="10"/>
      <c r="K250" s="10"/>
      <c r="L250" s="34"/>
      <c r="M250" s="10" t="str">
        <f t="shared" si="6"/>
        <v/>
      </c>
      <c r="N250" s="10" t="str">
        <f t="shared" si="7"/>
        <v/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14">
        <v>3</v>
      </c>
      <c r="B251" s="15" t="s">
        <v>195</v>
      </c>
      <c r="C251" s="19">
        <v>16824</v>
      </c>
      <c r="D251" s="15" t="s">
        <v>196</v>
      </c>
      <c r="E251" s="10"/>
      <c r="F251" s="10"/>
      <c r="G251" s="10"/>
      <c r="H251" s="10"/>
      <c r="I251" s="10"/>
      <c r="J251" s="10"/>
      <c r="K251" s="10"/>
      <c r="L251" s="34"/>
      <c r="M251" s="10" t="str">
        <f t="shared" si="6"/>
        <v/>
      </c>
      <c r="N251" s="10" t="str">
        <f t="shared" si="7"/>
        <v/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14">
        <v>3</v>
      </c>
      <c r="B252" s="15" t="s">
        <v>195</v>
      </c>
      <c r="C252" s="19"/>
      <c r="D252" s="15" t="s">
        <v>626</v>
      </c>
      <c r="E252" s="10"/>
      <c r="F252" s="10"/>
      <c r="G252" s="10"/>
      <c r="H252" s="10"/>
      <c r="I252" s="10"/>
      <c r="J252" s="10"/>
      <c r="K252" s="10"/>
      <c r="L252" s="34"/>
      <c r="M252" s="10" t="str">
        <f t="shared" si="6"/>
        <v/>
      </c>
      <c r="N252" s="10" t="str">
        <f t="shared" si="7"/>
        <v/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14">
        <v>3</v>
      </c>
      <c r="B253" s="15" t="s">
        <v>195</v>
      </c>
      <c r="C253" s="19"/>
      <c r="D253" s="15" t="s">
        <v>627</v>
      </c>
      <c r="E253" s="10"/>
      <c r="F253" s="10"/>
      <c r="G253" s="10"/>
      <c r="H253" s="10"/>
      <c r="I253" s="10"/>
      <c r="J253" s="10"/>
      <c r="K253" s="10"/>
      <c r="L253" s="34"/>
      <c r="M253" s="10" t="str">
        <f t="shared" si="6"/>
        <v/>
      </c>
      <c r="N253" s="10" t="str">
        <f t="shared" si="7"/>
        <v/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14">
        <v>3</v>
      </c>
      <c r="B254" s="15" t="s">
        <v>628</v>
      </c>
      <c r="C254" s="19"/>
      <c r="D254" s="15" t="s">
        <v>629</v>
      </c>
      <c r="E254" s="10"/>
      <c r="F254" s="10"/>
      <c r="G254" s="10"/>
      <c r="H254" s="10"/>
      <c r="I254" s="10"/>
      <c r="J254" s="10"/>
      <c r="K254" s="10"/>
      <c r="L254" s="34"/>
      <c r="M254" s="10" t="str">
        <f t="shared" si="6"/>
        <v/>
      </c>
      <c r="N254" s="10" t="str">
        <f t="shared" si="7"/>
        <v/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14">
        <v>3</v>
      </c>
      <c r="B255" s="15" t="s">
        <v>630</v>
      </c>
      <c r="C255" s="19"/>
      <c r="D255" s="15" t="s">
        <v>631</v>
      </c>
      <c r="E255" s="10"/>
      <c r="F255" s="10"/>
      <c r="G255" s="10"/>
      <c r="H255" s="10"/>
      <c r="I255" s="10"/>
      <c r="J255" s="10"/>
      <c r="K255" s="10"/>
      <c r="L255" s="34"/>
      <c r="M255" s="10" t="str">
        <f t="shared" si="6"/>
        <v/>
      </c>
      <c r="N255" s="10" t="str">
        <f t="shared" si="7"/>
        <v/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14">
        <v>3</v>
      </c>
      <c r="B256" s="15" t="s">
        <v>632</v>
      </c>
      <c r="C256" s="19"/>
      <c r="D256" s="15" t="s">
        <v>633</v>
      </c>
      <c r="E256" s="10"/>
      <c r="F256" s="10"/>
      <c r="G256" s="10"/>
      <c r="H256" s="10"/>
      <c r="I256" s="10"/>
      <c r="J256" s="10"/>
      <c r="K256" s="10"/>
      <c r="L256" s="34"/>
      <c r="M256" s="10" t="str">
        <f t="shared" si="6"/>
        <v/>
      </c>
      <c r="N256" s="10" t="str">
        <f t="shared" si="7"/>
        <v/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14">
        <v>3</v>
      </c>
      <c r="B257" s="15" t="s">
        <v>634</v>
      </c>
      <c r="C257" s="19"/>
      <c r="D257" s="15" t="s">
        <v>635</v>
      </c>
      <c r="E257" s="10"/>
      <c r="F257" s="10"/>
      <c r="G257" s="10"/>
      <c r="H257" s="10"/>
      <c r="I257" s="10"/>
      <c r="J257" s="10"/>
      <c r="K257" s="10"/>
      <c r="L257" s="34"/>
      <c r="M257" s="10" t="str">
        <f t="shared" si="6"/>
        <v/>
      </c>
      <c r="N257" s="10" t="str">
        <f t="shared" si="7"/>
        <v/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14">
        <v>3</v>
      </c>
      <c r="B258" s="15" t="s">
        <v>199</v>
      </c>
      <c r="C258" s="19">
        <v>16826</v>
      </c>
      <c r="D258" s="15" t="s">
        <v>200</v>
      </c>
      <c r="E258" s="10"/>
      <c r="F258" s="10"/>
      <c r="G258" s="10"/>
      <c r="H258" s="10"/>
      <c r="I258" s="10"/>
      <c r="J258" s="10"/>
      <c r="K258" s="10"/>
      <c r="L258" s="34"/>
      <c r="M258" s="10" t="str">
        <f t="shared" si="6"/>
        <v/>
      </c>
      <c r="N258" s="10" t="str">
        <f t="shared" si="7"/>
        <v/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14">
        <v>3</v>
      </c>
      <c r="B259" s="15" t="s">
        <v>199</v>
      </c>
      <c r="C259" s="19"/>
      <c r="D259" s="15" t="s">
        <v>636</v>
      </c>
      <c r="E259" s="10"/>
      <c r="F259" s="10"/>
      <c r="G259" s="10"/>
      <c r="H259" s="10"/>
      <c r="I259" s="10"/>
      <c r="J259" s="10"/>
      <c r="K259" s="10"/>
      <c r="L259" s="34"/>
      <c r="M259" s="10" t="str">
        <f t="shared" ref="M259:M322" si="8">IF(AND(ISBLANK(E259),ISBLANK(F259),ISBLANK(G259),ISBLANK(H259),ISBLANK(I259),ISBLANK(J259)),"","YES")</f>
        <v/>
      </c>
      <c r="N259" s="10" t="str">
        <f t="shared" ref="N259:N322" si="9">IF(AND(ISBLANK(E259),ISBLANK(F259),ISBLANK(G259),ISBLANK(H259),ISBLANK(I259),ISBLANK(J259),ISBLANK(K259)),"","YES")</f>
        <v/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14">
        <v>3</v>
      </c>
      <c r="B260" s="15" t="s">
        <v>199</v>
      </c>
      <c r="C260" s="19"/>
      <c r="D260" s="15" t="s">
        <v>637</v>
      </c>
      <c r="E260" s="10"/>
      <c r="F260" s="10"/>
      <c r="G260" s="10"/>
      <c r="H260" s="10"/>
      <c r="I260" s="10"/>
      <c r="J260" s="10"/>
      <c r="K260" s="10"/>
      <c r="L260" s="34"/>
      <c r="M260" s="10" t="str">
        <f t="shared" si="8"/>
        <v/>
      </c>
      <c r="N260" s="10" t="str">
        <f t="shared" si="9"/>
        <v/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14">
        <v>3</v>
      </c>
      <c r="B261" s="15" t="s">
        <v>638</v>
      </c>
      <c r="C261" s="19"/>
      <c r="D261" s="15" t="s">
        <v>639</v>
      </c>
      <c r="E261" s="10"/>
      <c r="F261" s="10"/>
      <c r="G261" s="10"/>
      <c r="H261" s="10"/>
      <c r="I261" s="10"/>
      <c r="J261" s="10"/>
      <c r="K261" s="10"/>
      <c r="L261" s="34"/>
      <c r="M261" s="10" t="str">
        <f t="shared" si="8"/>
        <v/>
      </c>
      <c r="N261" s="10" t="str">
        <f t="shared" si="9"/>
        <v/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14">
        <v>3</v>
      </c>
      <c r="B262" s="15" t="s">
        <v>640</v>
      </c>
      <c r="C262" s="19"/>
      <c r="D262" s="15" t="s">
        <v>641</v>
      </c>
      <c r="E262" s="10"/>
      <c r="F262" s="10"/>
      <c r="G262" s="10"/>
      <c r="H262" s="10"/>
      <c r="I262" s="10"/>
      <c r="J262" s="10"/>
      <c r="K262" s="10"/>
      <c r="L262" s="34"/>
      <c r="M262" s="10" t="str">
        <f t="shared" si="8"/>
        <v/>
      </c>
      <c r="N262" s="10" t="str">
        <f t="shared" si="9"/>
        <v/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14">
        <v>3</v>
      </c>
      <c r="B263" s="15" t="s">
        <v>642</v>
      </c>
      <c r="C263" s="19"/>
      <c r="D263" s="15" t="s">
        <v>643</v>
      </c>
      <c r="E263" s="10"/>
      <c r="F263" s="10"/>
      <c r="G263" s="10"/>
      <c r="H263" s="10"/>
      <c r="I263" s="10"/>
      <c r="J263" s="10"/>
      <c r="K263" s="10"/>
      <c r="L263" s="34"/>
      <c r="M263" s="10" t="str">
        <f t="shared" si="8"/>
        <v/>
      </c>
      <c r="N263" s="10" t="str">
        <f t="shared" si="9"/>
        <v/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14">
        <v>3</v>
      </c>
      <c r="B264" s="15" t="s">
        <v>644</v>
      </c>
      <c r="C264" s="19"/>
      <c r="D264" s="15" t="s">
        <v>645</v>
      </c>
      <c r="E264" s="10"/>
      <c r="F264" s="10"/>
      <c r="G264" s="10"/>
      <c r="H264" s="10"/>
      <c r="I264" s="10"/>
      <c r="J264" s="10"/>
      <c r="K264" s="10"/>
      <c r="L264" s="34"/>
      <c r="M264" s="10" t="str">
        <f t="shared" si="8"/>
        <v/>
      </c>
      <c r="N264" s="10" t="str">
        <f t="shared" si="9"/>
        <v/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14">
        <v>3</v>
      </c>
      <c r="B265" s="15" t="s">
        <v>193</v>
      </c>
      <c r="C265" s="19">
        <v>16823</v>
      </c>
      <c r="D265" s="15" t="s">
        <v>194</v>
      </c>
      <c r="E265" s="10"/>
      <c r="F265" s="10"/>
      <c r="G265" s="10"/>
      <c r="H265" s="10"/>
      <c r="I265" s="10"/>
      <c r="J265" s="10"/>
      <c r="K265" s="10"/>
      <c r="L265" s="34"/>
      <c r="M265" s="10" t="str">
        <f t="shared" si="8"/>
        <v/>
      </c>
      <c r="N265" s="10" t="str">
        <f t="shared" si="9"/>
        <v/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14">
        <v>3</v>
      </c>
      <c r="B266" s="15" t="s">
        <v>193</v>
      </c>
      <c r="C266" s="19"/>
      <c r="D266" s="15" t="s">
        <v>646</v>
      </c>
      <c r="E266" s="10"/>
      <c r="F266" s="10"/>
      <c r="G266" s="10"/>
      <c r="H266" s="10"/>
      <c r="I266" s="10"/>
      <c r="J266" s="10"/>
      <c r="K266" s="10"/>
      <c r="L266" s="34"/>
      <c r="M266" s="10" t="str">
        <f t="shared" si="8"/>
        <v/>
      </c>
      <c r="N266" s="10" t="str">
        <f t="shared" si="9"/>
        <v/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14">
        <v>3</v>
      </c>
      <c r="B267" s="15" t="s">
        <v>193</v>
      </c>
      <c r="C267" s="19"/>
      <c r="D267" s="15" t="s">
        <v>647</v>
      </c>
      <c r="E267" s="48"/>
      <c r="F267" s="48"/>
      <c r="G267" s="48"/>
      <c r="H267" s="48" t="s">
        <v>1839</v>
      </c>
      <c r="I267" s="48"/>
      <c r="J267" s="48"/>
      <c r="K267" s="10"/>
      <c r="L267" s="34"/>
      <c r="M267" s="10" t="str">
        <f t="shared" si="8"/>
        <v>YES</v>
      </c>
      <c r="N267" s="10" t="str">
        <f t="shared" si="9"/>
        <v>YES</v>
      </c>
      <c r="O267" s="49"/>
      <c r="P267" s="49"/>
      <c r="Q267" s="49"/>
      <c r="R267" s="49"/>
      <c r="S267" s="49"/>
      <c r="T267" s="49">
        <v>1</v>
      </c>
      <c r="U267" s="49"/>
      <c r="V267" s="49"/>
      <c r="W267" s="49"/>
      <c r="X267" s="49"/>
      <c r="Y267" s="49"/>
    </row>
    <row r="268" spans="1:25" ht="15.75" customHeight="1" x14ac:dyDescent="0.25">
      <c r="A268" s="14">
        <v>3</v>
      </c>
      <c r="B268" s="15" t="s">
        <v>648</v>
      </c>
      <c r="C268" s="19"/>
      <c r="D268" s="15" t="s">
        <v>649</v>
      </c>
      <c r="E268" s="10"/>
      <c r="F268" s="10"/>
      <c r="G268" s="10"/>
      <c r="H268" s="10"/>
      <c r="I268" s="10"/>
      <c r="J268" s="10"/>
      <c r="K268" s="10"/>
      <c r="L268" s="34"/>
      <c r="M268" s="10" t="str">
        <f t="shared" si="8"/>
        <v/>
      </c>
      <c r="N268" s="10" t="str">
        <f t="shared" si="9"/>
        <v/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14">
        <v>3</v>
      </c>
      <c r="B269" s="15" t="s">
        <v>650</v>
      </c>
      <c r="C269" s="19"/>
      <c r="D269" s="15" t="s">
        <v>651</v>
      </c>
      <c r="E269" s="10"/>
      <c r="F269" s="10"/>
      <c r="G269" s="10"/>
      <c r="H269" s="10"/>
      <c r="I269" s="10"/>
      <c r="J269" s="10"/>
      <c r="K269" s="10"/>
      <c r="L269" s="34"/>
      <c r="M269" s="10" t="str">
        <f t="shared" si="8"/>
        <v/>
      </c>
      <c r="N269" s="10" t="str">
        <f t="shared" si="9"/>
        <v/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14">
        <v>3</v>
      </c>
      <c r="B270" s="15" t="s">
        <v>652</v>
      </c>
      <c r="C270" s="19"/>
      <c r="D270" s="15" t="s">
        <v>653</v>
      </c>
      <c r="E270" s="10"/>
      <c r="F270" s="10"/>
      <c r="G270" s="10"/>
      <c r="H270" s="10"/>
      <c r="I270" s="10"/>
      <c r="J270" s="10"/>
      <c r="K270" s="10"/>
      <c r="L270" s="34"/>
      <c r="M270" s="10" t="str">
        <f t="shared" si="8"/>
        <v/>
      </c>
      <c r="N270" s="10" t="str">
        <f t="shared" si="9"/>
        <v/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14">
        <v>3</v>
      </c>
      <c r="B271" s="15" t="s">
        <v>654</v>
      </c>
      <c r="C271" s="19"/>
      <c r="D271" s="15" t="s">
        <v>655</v>
      </c>
      <c r="E271" s="10"/>
      <c r="F271" s="10"/>
      <c r="G271" s="10"/>
      <c r="H271" s="10"/>
      <c r="I271" s="10"/>
      <c r="J271" s="10"/>
      <c r="K271" s="10"/>
      <c r="L271" s="34"/>
      <c r="M271" s="10" t="str">
        <f t="shared" si="8"/>
        <v/>
      </c>
      <c r="N271" s="10" t="str">
        <f t="shared" si="9"/>
        <v/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14">
        <v>3</v>
      </c>
      <c r="B272" s="15" t="s">
        <v>201</v>
      </c>
      <c r="C272" s="19">
        <v>16827</v>
      </c>
      <c r="D272" s="15" t="s">
        <v>202</v>
      </c>
      <c r="E272" s="10"/>
      <c r="F272" s="10"/>
      <c r="G272" s="10"/>
      <c r="H272" s="10"/>
      <c r="I272" s="10"/>
      <c r="J272" s="10"/>
      <c r="K272" s="10"/>
      <c r="L272" s="34"/>
      <c r="M272" s="10" t="str">
        <f t="shared" si="8"/>
        <v/>
      </c>
      <c r="N272" s="10" t="str">
        <f t="shared" si="9"/>
        <v/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14">
        <v>3</v>
      </c>
      <c r="B273" s="15" t="s">
        <v>201</v>
      </c>
      <c r="C273" s="19"/>
      <c r="D273" s="15" t="s">
        <v>656</v>
      </c>
      <c r="E273" s="10"/>
      <c r="F273" s="10"/>
      <c r="G273" s="10"/>
      <c r="H273" s="10"/>
      <c r="I273" s="10"/>
      <c r="J273" s="10"/>
      <c r="K273" s="10"/>
      <c r="L273" s="34"/>
      <c r="M273" s="10" t="str">
        <f t="shared" si="8"/>
        <v/>
      </c>
      <c r="N273" s="10" t="str">
        <f t="shared" si="9"/>
        <v/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14">
        <v>3</v>
      </c>
      <c r="B274" s="15" t="s">
        <v>201</v>
      </c>
      <c r="C274" s="19"/>
      <c r="D274" s="15" t="s">
        <v>657</v>
      </c>
      <c r="E274" s="10"/>
      <c r="F274" s="10"/>
      <c r="G274" s="10"/>
      <c r="H274" s="10"/>
      <c r="I274" s="10"/>
      <c r="J274" s="10"/>
      <c r="K274" s="10"/>
      <c r="L274" s="34"/>
      <c r="M274" s="10" t="str">
        <f t="shared" si="8"/>
        <v/>
      </c>
      <c r="N274" s="10" t="str">
        <f t="shared" si="9"/>
        <v/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14">
        <v>3</v>
      </c>
      <c r="B275" s="15" t="s">
        <v>658</v>
      </c>
      <c r="C275" s="19"/>
      <c r="D275" s="15" t="s">
        <v>659</v>
      </c>
      <c r="E275" s="10"/>
      <c r="F275" s="10"/>
      <c r="G275" s="10"/>
      <c r="H275" s="10"/>
      <c r="I275" s="10"/>
      <c r="J275" s="10"/>
      <c r="K275" s="10"/>
      <c r="L275" s="34"/>
      <c r="M275" s="10" t="str">
        <f t="shared" si="8"/>
        <v/>
      </c>
      <c r="N275" s="10" t="str">
        <f t="shared" si="9"/>
        <v/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14">
        <v>3</v>
      </c>
      <c r="B276" s="15" t="s">
        <v>660</v>
      </c>
      <c r="C276" s="19"/>
      <c r="D276" s="15" t="s">
        <v>661</v>
      </c>
      <c r="E276" s="10"/>
      <c r="F276" s="10"/>
      <c r="G276" s="10"/>
      <c r="H276" s="10"/>
      <c r="I276" s="10"/>
      <c r="J276" s="10"/>
      <c r="K276" s="10"/>
      <c r="L276" s="34"/>
      <c r="M276" s="10" t="str">
        <f t="shared" si="8"/>
        <v/>
      </c>
      <c r="N276" s="10" t="str">
        <f t="shared" si="9"/>
        <v/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14">
        <v>3</v>
      </c>
      <c r="B277" s="15" t="s">
        <v>662</v>
      </c>
      <c r="C277" s="19"/>
      <c r="D277" s="15" t="s">
        <v>663</v>
      </c>
      <c r="E277" s="10"/>
      <c r="F277" s="10"/>
      <c r="G277" s="10"/>
      <c r="H277" s="10"/>
      <c r="I277" s="10"/>
      <c r="J277" s="10"/>
      <c r="K277" s="10"/>
      <c r="L277" s="34"/>
      <c r="M277" s="10" t="str">
        <f t="shared" si="8"/>
        <v/>
      </c>
      <c r="N277" s="10" t="str">
        <f t="shared" si="9"/>
        <v/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14">
        <v>3</v>
      </c>
      <c r="B278" s="15" t="s">
        <v>664</v>
      </c>
      <c r="C278" s="19"/>
      <c r="D278" s="15" t="s">
        <v>665</v>
      </c>
      <c r="E278" s="10"/>
      <c r="F278" s="10"/>
      <c r="G278" s="10"/>
      <c r="H278" s="10"/>
      <c r="I278" s="10"/>
      <c r="J278" s="10"/>
      <c r="K278" s="10"/>
      <c r="L278" s="34"/>
      <c r="M278" s="10" t="str">
        <f t="shared" si="8"/>
        <v/>
      </c>
      <c r="N278" s="10" t="str">
        <f t="shared" si="9"/>
        <v/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14">
        <v>3</v>
      </c>
      <c r="B279" s="15" t="s">
        <v>191</v>
      </c>
      <c r="C279" s="19">
        <v>16822</v>
      </c>
      <c r="D279" s="15" t="s">
        <v>192</v>
      </c>
      <c r="E279" s="10"/>
      <c r="F279" s="10"/>
      <c r="G279" s="10"/>
      <c r="H279" s="10"/>
      <c r="I279" s="10"/>
      <c r="J279" s="10"/>
      <c r="K279" s="10"/>
      <c r="L279" s="34"/>
      <c r="M279" s="10" t="str">
        <f t="shared" si="8"/>
        <v/>
      </c>
      <c r="N279" s="10" t="str">
        <f t="shared" si="9"/>
        <v/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14">
        <v>3</v>
      </c>
      <c r="B280" s="15" t="s">
        <v>191</v>
      </c>
      <c r="C280" s="19"/>
      <c r="D280" s="15" t="s">
        <v>666</v>
      </c>
      <c r="E280" s="10"/>
      <c r="F280" s="10"/>
      <c r="G280" s="10"/>
      <c r="H280" s="10"/>
      <c r="I280" s="10"/>
      <c r="J280" s="10"/>
      <c r="K280" s="10"/>
      <c r="L280" s="34"/>
      <c r="M280" s="10" t="str">
        <f t="shared" si="8"/>
        <v/>
      </c>
      <c r="N280" s="10" t="str">
        <f t="shared" si="9"/>
        <v/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14">
        <v>3</v>
      </c>
      <c r="B281" s="15" t="s">
        <v>191</v>
      </c>
      <c r="C281" s="19"/>
      <c r="D281" s="15" t="s">
        <v>667</v>
      </c>
      <c r="E281" s="10"/>
      <c r="F281" s="10"/>
      <c r="G281" s="10"/>
      <c r="H281" s="10"/>
      <c r="I281" s="10"/>
      <c r="J281" s="10"/>
      <c r="K281" s="10"/>
      <c r="L281" s="34"/>
      <c r="M281" s="10" t="str">
        <f t="shared" si="8"/>
        <v/>
      </c>
      <c r="N281" s="10" t="str">
        <f t="shared" si="9"/>
        <v/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14">
        <v>3</v>
      </c>
      <c r="B282" s="15" t="s">
        <v>668</v>
      </c>
      <c r="C282" s="19"/>
      <c r="D282" s="15" t="s">
        <v>669</v>
      </c>
      <c r="E282" s="48"/>
      <c r="F282" s="48"/>
      <c r="G282" s="48"/>
      <c r="H282" s="48" t="s">
        <v>1839</v>
      </c>
      <c r="I282" s="48"/>
      <c r="J282" s="48"/>
      <c r="K282" s="10"/>
      <c r="L282" s="34"/>
      <c r="M282" s="10" t="str">
        <f t="shared" si="8"/>
        <v>YES</v>
      </c>
      <c r="N282" s="10" t="str">
        <f t="shared" si="9"/>
        <v>YES</v>
      </c>
      <c r="O282" s="49"/>
      <c r="P282" s="49"/>
      <c r="Q282" s="49"/>
      <c r="R282" s="49"/>
      <c r="S282" s="49"/>
      <c r="T282" s="49">
        <v>1</v>
      </c>
      <c r="U282" s="49"/>
      <c r="V282" s="49"/>
      <c r="W282" s="49"/>
      <c r="X282" s="49"/>
      <c r="Y282" s="49"/>
    </row>
    <row r="283" spans="1:25" ht="15.75" customHeight="1" x14ac:dyDescent="0.25">
      <c r="A283" s="14">
        <v>3</v>
      </c>
      <c r="B283" s="15" t="s">
        <v>670</v>
      </c>
      <c r="C283" s="19"/>
      <c r="D283" s="15" t="s">
        <v>671</v>
      </c>
      <c r="E283" s="48"/>
      <c r="F283" s="48"/>
      <c r="G283" s="48"/>
      <c r="H283" s="48" t="s">
        <v>1839</v>
      </c>
      <c r="I283" s="48"/>
      <c r="J283" s="48"/>
      <c r="K283" s="10"/>
      <c r="L283" s="34"/>
      <c r="M283" s="10" t="str">
        <f t="shared" si="8"/>
        <v>YES</v>
      </c>
      <c r="N283" s="10" t="str">
        <f t="shared" si="9"/>
        <v>YES</v>
      </c>
      <c r="O283" s="49"/>
      <c r="P283" s="49"/>
      <c r="Q283" s="49">
        <v>1</v>
      </c>
      <c r="R283" s="49"/>
      <c r="S283" s="49"/>
      <c r="T283" s="49"/>
      <c r="U283" s="49"/>
      <c r="V283" s="49"/>
      <c r="W283" s="49"/>
      <c r="X283" s="49"/>
      <c r="Y283" s="49"/>
    </row>
    <row r="284" spans="1:25" ht="15.75" customHeight="1" x14ac:dyDescent="0.25">
      <c r="A284" s="14">
        <v>3</v>
      </c>
      <c r="B284" s="15" t="s">
        <v>672</v>
      </c>
      <c r="C284" s="19"/>
      <c r="D284" s="15" t="s">
        <v>673</v>
      </c>
      <c r="E284" s="10"/>
      <c r="F284" s="10"/>
      <c r="G284" s="10"/>
      <c r="H284" s="10"/>
      <c r="I284" s="10"/>
      <c r="J284" s="10"/>
      <c r="K284" s="10"/>
      <c r="L284" s="34"/>
      <c r="M284" s="10" t="str">
        <f t="shared" si="8"/>
        <v/>
      </c>
      <c r="N284" s="10" t="str">
        <f t="shared" si="9"/>
        <v/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14">
        <v>3</v>
      </c>
      <c r="B285" s="15" t="s">
        <v>674</v>
      </c>
      <c r="C285" s="19"/>
      <c r="D285" s="15" t="s">
        <v>675</v>
      </c>
      <c r="E285" s="48"/>
      <c r="F285" s="48"/>
      <c r="G285" s="48"/>
      <c r="H285" s="48" t="s">
        <v>1839</v>
      </c>
      <c r="I285" s="48"/>
      <c r="J285" s="48"/>
      <c r="K285" s="10"/>
      <c r="L285" s="34"/>
      <c r="M285" s="10" t="str">
        <f t="shared" si="8"/>
        <v>YES</v>
      </c>
      <c r="N285" s="10" t="str">
        <f t="shared" si="9"/>
        <v>YES</v>
      </c>
      <c r="O285" s="49"/>
      <c r="P285" s="49"/>
      <c r="Q285" s="49"/>
      <c r="R285" s="49"/>
      <c r="S285" s="49"/>
      <c r="T285" s="49">
        <v>1</v>
      </c>
      <c r="U285" s="49"/>
      <c r="V285" s="49"/>
      <c r="W285" s="49"/>
      <c r="X285" s="49"/>
      <c r="Y285" s="49"/>
    </row>
    <row r="286" spans="1:25" ht="15.75" customHeight="1" x14ac:dyDescent="0.25">
      <c r="A286" s="14">
        <v>3</v>
      </c>
      <c r="B286" s="15" t="s">
        <v>189</v>
      </c>
      <c r="C286" s="19">
        <v>16821</v>
      </c>
      <c r="D286" s="15" t="s">
        <v>190</v>
      </c>
      <c r="E286" s="10"/>
      <c r="F286" s="10"/>
      <c r="G286" s="10"/>
      <c r="H286" s="10"/>
      <c r="I286" s="10"/>
      <c r="J286" s="10"/>
      <c r="K286" s="10"/>
      <c r="L286" s="34"/>
      <c r="M286" s="10" t="str">
        <f t="shared" si="8"/>
        <v/>
      </c>
      <c r="N286" s="10" t="str">
        <f t="shared" si="9"/>
        <v/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14">
        <v>3</v>
      </c>
      <c r="B287" s="15" t="s">
        <v>189</v>
      </c>
      <c r="C287" s="19"/>
      <c r="D287" s="15" t="s">
        <v>676</v>
      </c>
      <c r="E287" s="10"/>
      <c r="F287" s="10"/>
      <c r="G287" s="10"/>
      <c r="H287" s="10"/>
      <c r="I287" s="10"/>
      <c r="J287" s="10"/>
      <c r="K287" s="10"/>
      <c r="L287" s="34"/>
      <c r="M287" s="10" t="str">
        <f t="shared" si="8"/>
        <v/>
      </c>
      <c r="N287" s="10" t="str">
        <f t="shared" si="9"/>
        <v/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14">
        <v>3</v>
      </c>
      <c r="B288" s="15" t="s">
        <v>189</v>
      </c>
      <c r="C288" s="19"/>
      <c r="D288" s="15" t="s">
        <v>677</v>
      </c>
      <c r="E288" s="10"/>
      <c r="F288" s="10"/>
      <c r="G288" s="10"/>
      <c r="H288" s="10"/>
      <c r="I288" s="10"/>
      <c r="J288" s="10"/>
      <c r="K288" s="10"/>
      <c r="L288" s="34"/>
      <c r="M288" s="10" t="str">
        <f t="shared" si="8"/>
        <v/>
      </c>
      <c r="N288" s="10" t="str">
        <f t="shared" si="9"/>
        <v/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6" ht="15.75" customHeight="1" x14ac:dyDescent="0.25">
      <c r="A289" s="14">
        <v>3</v>
      </c>
      <c r="B289" s="15" t="s">
        <v>678</v>
      </c>
      <c r="C289" s="19"/>
      <c r="D289" s="15" t="s">
        <v>679</v>
      </c>
      <c r="E289" s="10"/>
      <c r="F289" s="10"/>
      <c r="G289" s="10"/>
      <c r="H289" s="10"/>
      <c r="I289" s="10"/>
      <c r="J289" s="10"/>
      <c r="K289" s="10"/>
      <c r="L289" s="34"/>
      <c r="M289" s="10" t="str">
        <f t="shared" si="8"/>
        <v/>
      </c>
      <c r="N289" s="10" t="str">
        <f t="shared" si="9"/>
        <v/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6" ht="15.75" customHeight="1" x14ac:dyDescent="0.25">
      <c r="A290" s="14">
        <v>3</v>
      </c>
      <c r="B290" s="15" t="s">
        <v>678</v>
      </c>
      <c r="C290" s="19"/>
      <c r="D290" s="15" t="s">
        <v>680</v>
      </c>
      <c r="E290" s="10"/>
      <c r="F290" s="10"/>
      <c r="G290" s="10"/>
      <c r="H290" s="10"/>
      <c r="I290" s="10"/>
      <c r="J290" s="10"/>
      <c r="K290" s="10"/>
      <c r="L290" s="34"/>
      <c r="M290" s="10" t="str">
        <f t="shared" si="8"/>
        <v/>
      </c>
      <c r="N290" s="10" t="str">
        <f t="shared" si="9"/>
        <v/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6" ht="15.75" customHeight="1" x14ac:dyDescent="0.25">
      <c r="A291" s="14">
        <v>3</v>
      </c>
      <c r="B291" s="15" t="s">
        <v>678</v>
      </c>
      <c r="C291" s="19"/>
      <c r="D291" s="15" t="s">
        <v>681</v>
      </c>
      <c r="E291" s="10"/>
      <c r="F291" s="10"/>
      <c r="G291" s="10"/>
      <c r="H291" s="10"/>
      <c r="I291" s="10"/>
      <c r="J291" s="10"/>
      <c r="K291" s="10"/>
      <c r="L291" s="34"/>
      <c r="M291" s="10" t="str">
        <f t="shared" si="8"/>
        <v/>
      </c>
      <c r="N291" s="10" t="str">
        <f t="shared" si="9"/>
        <v/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6" ht="15.75" customHeight="1" x14ac:dyDescent="0.25">
      <c r="A292" s="14">
        <v>3</v>
      </c>
      <c r="B292" s="15" t="s">
        <v>678</v>
      </c>
      <c r="C292" s="19"/>
      <c r="D292" s="15" t="s">
        <v>682</v>
      </c>
      <c r="E292" s="10"/>
      <c r="F292" s="10"/>
      <c r="G292" s="10"/>
      <c r="H292" s="10"/>
      <c r="I292" s="10"/>
      <c r="J292" s="10"/>
      <c r="K292" s="10"/>
      <c r="L292" s="34"/>
      <c r="M292" s="10" t="str">
        <f t="shared" si="8"/>
        <v/>
      </c>
      <c r="N292" s="10" t="str">
        <f t="shared" si="9"/>
        <v/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6" ht="15.75" customHeight="1" x14ac:dyDescent="0.25">
      <c r="A293" s="14">
        <v>3</v>
      </c>
      <c r="B293" s="15" t="s">
        <v>678</v>
      </c>
      <c r="C293" s="19"/>
      <c r="D293" s="15" t="s">
        <v>683</v>
      </c>
      <c r="E293" s="10"/>
      <c r="F293" s="10"/>
      <c r="G293" s="10"/>
      <c r="H293" s="10"/>
      <c r="I293" s="10"/>
      <c r="J293" s="10"/>
      <c r="K293" s="10"/>
      <c r="L293" s="34"/>
      <c r="M293" s="10" t="str">
        <f t="shared" si="8"/>
        <v/>
      </c>
      <c r="N293" s="10" t="str">
        <f t="shared" si="9"/>
        <v/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6" ht="15.75" customHeight="1" x14ac:dyDescent="0.25">
      <c r="A294" s="14">
        <v>3</v>
      </c>
      <c r="B294" s="15" t="s">
        <v>678</v>
      </c>
      <c r="C294" s="19"/>
      <c r="D294" s="15" t="s">
        <v>684</v>
      </c>
      <c r="E294" s="10"/>
      <c r="F294" s="10"/>
      <c r="G294" s="10"/>
      <c r="H294" s="10"/>
      <c r="I294" s="10"/>
      <c r="J294" s="10"/>
      <c r="K294" s="10"/>
      <c r="L294" s="34"/>
      <c r="M294" s="10" t="str">
        <f t="shared" si="8"/>
        <v/>
      </c>
      <c r="N294" s="10" t="str">
        <f t="shared" si="9"/>
        <v/>
      </c>
      <c r="O294" s="6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6" ht="15.75" customHeight="1" x14ac:dyDescent="0.25">
      <c r="A295" s="14">
        <v>3</v>
      </c>
      <c r="B295" s="15" t="s">
        <v>678</v>
      </c>
      <c r="C295" s="19"/>
      <c r="D295" s="15" t="s">
        <v>685</v>
      </c>
      <c r="E295" s="10"/>
      <c r="F295" s="10"/>
      <c r="G295" s="10"/>
      <c r="H295" s="10"/>
      <c r="I295" s="10"/>
      <c r="J295" s="10"/>
      <c r="K295" s="10"/>
      <c r="L295" s="34"/>
      <c r="M295" s="10" t="str">
        <f t="shared" si="8"/>
        <v/>
      </c>
      <c r="N295" s="10" t="str">
        <f t="shared" si="9"/>
        <v/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6" ht="15.75" customHeight="1" x14ac:dyDescent="0.25">
      <c r="A296" s="14">
        <v>3</v>
      </c>
      <c r="B296" s="15" t="s">
        <v>686</v>
      </c>
      <c r="C296" s="19"/>
      <c r="D296" s="15" t="s">
        <v>687</v>
      </c>
      <c r="E296" s="10"/>
      <c r="F296" s="10"/>
      <c r="G296" s="10"/>
      <c r="H296" s="10"/>
      <c r="I296" s="10"/>
      <c r="J296" s="10"/>
      <c r="K296" s="10"/>
      <c r="L296" s="34" t="s">
        <v>1793</v>
      </c>
      <c r="M296" s="10" t="str">
        <f t="shared" si="8"/>
        <v/>
      </c>
      <c r="N296" s="10" t="str">
        <f t="shared" si="9"/>
        <v/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6" ht="15.75" customHeight="1" x14ac:dyDescent="0.25">
      <c r="A297" s="14">
        <v>3</v>
      </c>
      <c r="B297" s="15" t="s">
        <v>686</v>
      </c>
      <c r="C297" s="19"/>
      <c r="D297" s="15" t="s">
        <v>688</v>
      </c>
      <c r="E297" s="10"/>
      <c r="F297" s="10"/>
      <c r="G297" s="10"/>
      <c r="H297" s="10"/>
      <c r="I297" s="10"/>
      <c r="J297" s="10"/>
      <c r="K297" s="10"/>
      <c r="L297" s="34" t="s">
        <v>1793</v>
      </c>
      <c r="M297" s="10" t="str">
        <f t="shared" si="8"/>
        <v/>
      </c>
      <c r="N297" s="10" t="str">
        <f t="shared" si="9"/>
        <v/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6" ht="15.75" customHeight="1" x14ac:dyDescent="0.25">
      <c r="A298" s="14">
        <v>3</v>
      </c>
      <c r="B298" s="15" t="s">
        <v>686</v>
      </c>
      <c r="C298" s="19"/>
      <c r="D298" s="15" t="s">
        <v>689</v>
      </c>
      <c r="E298" s="10"/>
      <c r="F298" s="10"/>
      <c r="G298" s="10"/>
      <c r="H298" s="10"/>
      <c r="I298" s="10"/>
      <c r="J298" s="10"/>
      <c r="K298" s="10"/>
      <c r="L298" s="34" t="s">
        <v>1793</v>
      </c>
      <c r="M298" s="10" t="str">
        <f t="shared" si="8"/>
        <v/>
      </c>
      <c r="N298" s="10" t="str">
        <f t="shared" si="9"/>
        <v/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6" ht="15.75" customHeight="1" x14ac:dyDescent="0.25">
      <c r="A299" s="14">
        <v>3</v>
      </c>
      <c r="B299" s="15" t="s">
        <v>686</v>
      </c>
      <c r="C299" s="19"/>
      <c r="D299" s="15" t="s">
        <v>690</v>
      </c>
      <c r="E299" s="10"/>
      <c r="F299" s="10"/>
      <c r="G299" s="10"/>
      <c r="H299" s="10"/>
      <c r="I299" s="10"/>
      <c r="J299" s="10"/>
      <c r="K299" s="10"/>
      <c r="L299" s="34" t="s">
        <v>1793</v>
      </c>
      <c r="M299" s="10" t="str">
        <f t="shared" si="8"/>
        <v/>
      </c>
      <c r="N299" s="10" t="str">
        <f t="shared" si="9"/>
        <v/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6" ht="15.75" customHeight="1" x14ac:dyDescent="0.25">
      <c r="A300" s="14">
        <v>3</v>
      </c>
      <c r="B300" s="15" t="s">
        <v>686</v>
      </c>
      <c r="C300" s="19"/>
      <c r="D300" s="15" t="s">
        <v>691</v>
      </c>
      <c r="E300" s="10"/>
      <c r="F300" s="10"/>
      <c r="G300" s="10"/>
      <c r="H300" s="10"/>
      <c r="I300" s="10"/>
      <c r="J300" s="10"/>
      <c r="K300" s="10"/>
      <c r="L300" s="34" t="s">
        <v>1793</v>
      </c>
      <c r="M300" s="10" t="str">
        <f t="shared" si="8"/>
        <v/>
      </c>
      <c r="N300" s="10" t="str">
        <f t="shared" si="9"/>
        <v/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6" ht="15.75" customHeight="1" x14ac:dyDescent="0.25">
      <c r="A301" s="14">
        <v>3</v>
      </c>
      <c r="B301" s="15" t="s">
        <v>692</v>
      </c>
      <c r="C301" s="19"/>
      <c r="D301" s="15" t="s">
        <v>693</v>
      </c>
      <c r="E301" s="48"/>
      <c r="F301" s="48"/>
      <c r="G301" s="48"/>
      <c r="H301" s="48" t="s">
        <v>1839</v>
      </c>
      <c r="I301" s="48"/>
      <c r="J301" s="48"/>
      <c r="K301" s="10"/>
      <c r="L301" s="34"/>
      <c r="M301" s="10" t="str">
        <f t="shared" si="8"/>
        <v>YES</v>
      </c>
      <c r="N301" s="10" t="str">
        <f t="shared" si="9"/>
        <v>YES</v>
      </c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51" t="s">
        <v>1885</v>
      </c>
    </row>
    <row r="302" spans="1:26" ht="15.75" customHeight="1" x14ac:dyDescent="0.25">
      <c r="A302" s="14">
        <v>3</v>
      </c>
      <c r="B302" s="15" t="s">
        <v>700</v>
      </c>
      <c r="C302" s="19"/>
      <c r="D302" s="15" t="s">
        <v>695</v>
      </c>
      <c r="E302" s="10"/>
      <c r="F302" s="10"/>
      <c r="G302" s="10"/>
      <c r="H302" s="10"/>
      <c r="I302" s="10"/>
      <c r="J302" s="10"/>
      <c r="K302" s="10"/>
      <c r="L302" s="34"/>
      <c r="M302" s="10" t="str">
        <f t="shared" si="8"/>
        <v/>
      </c>
      <c r="N302" s="10" t="str">
        <f t="shared" si="9"/>
        <v/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6" ht="15.75" customHeight="1" x14ac:dyDescent="0.25">
      <c r="A303" s="14">
        <v>3</v>
      </c>
      <c r="B303" s="15" t="s">
        <v>698</v>
      </c>
      <c r="C303" s="19"/>
      <c r="D303" s="15" t="s">
        <v>697</v>
      </c>
      <c r="E303" s="10"/>
      <c r="F303" s="10"/>
      <c r="G303" s="10"/>
      <c r="H303" s="10"/>
      <c r="I303" s="10"/>
      <c r="J303" s="10"/>
      <c r="K303" s="10"/>
      <c r="L303" s="34"/>
      <c r="M303" s="10" t="str">
        <f t="shared" si="8"/>
        <v/>
      </c>
      <c r="N303" s="10" t="str">
        <f t="shared" si="9"/>
        <v/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6" ht="15.75" customHeight="1" x14ac:dyDescent="0.25">
      <c r="A304" s="14">
        <v>3</v>
      </c>
      <c r="B304" s="15" t="s">
        <v>696</v>
      </c>
      <c r="C304" s="19"/>
      <c r="D304" s="15" t="s">
        <v>699</v>
      </c>
      <c r="E304" s="10"/>
      <c r="F304" s="10"/>
      <c r="G304" s="10"/>
      <c r="H304" s="10"/>
      <c r="I304" s="10"/>
      <c r="J304" s="10"/>
      <c r="K304" s="10"/>
      <c r="L304" s="34"/>
      <c r="M304" s="10" t="str">
        <f t="shared" si="8"/>
        <v/>
      </c>
      <c r="N304" s="10" t="str">
        <f t="shared" si="9"/>
        <v/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14">
        <v>3</v>
      </c>
      <c r="B305" s="15" t="s">
        <v>694</v>
      </c>
      <c r="C305" s="19"/>
      <c r="D305" s="15" t="s">
        <v>701</v>
      </c>
      <c r="E305" s="10"/>
      <c r="F305" s="10"/>
      <c r="G305" s="10"/>
      <c r="H305" s="10"/>
      <c r="I305" s="10"/>
      <c r="J305" s="10"/>
      <c r="K305" s="10"/>
      <c r="L305" s="34"/>
      <c r="M305" s="10" t="str">
        <f t="shared" si="8"/>
        <v/>
      </c>
      <c r="N305" s="10" t="str">
        <f t="shared" si="9"/>
        <v/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14">
        <v>3</v>
      </c>
      <c r="B306" s="15" t="s">
        <v>187</v>
      </c>
      <c r="C306" s="19">
        <v>16820</v>
      </c>
      <c r="D306" s="15" t="s">
        <v>188</v>
      </c>
      <c r="E306" s="10"/>
      <c r="F306" s="10"/>
      <c r="G306" s="10"/>
      <c r="H306" s="10"/>
      <c r="I306" s="10"/>
      <c r="J306" s="10"/>
      <c r="K306" s="10"/>
      <c r="L306" s="34"/>
      <c r="M306" s="10" t="str">
        <f t="shared" si="8"/>
        <v/>
      </c>
      <c r="N306" s="10" t="str">
        <f t="shared" si="9"/>
        <v/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14">
        <v>3</v>
      </c>
      <c r="B307" s="15" t="s">
        <v>187</v>
      </c>
      <c r="C307" s="19"/>
      <c r="D307" s="15" t="s">
        <v>702</v>
      </c>
      <c r="E307" s="10"/>
      <c r="F307" s="10"/>
      <c r="G307" s="10"/>
      <c r="H307" s="10"/>
      <c r="I307" s="10"/>
      <c r="J307" s="10"/>
      <c r="K307" s="10"/>
      <c r="L307" s="34"/>
      <c r="M307" s="10" t="str">
        <f t="shared" si="8"/>
        <v/>
      </c>
      <c r="N307" s="10" t="str">
        <f t="shared" si="9"/>
        <v/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14">
        <v>3</v>
      </c>
      <c r="B308" s="15" t="s">
        <v>187</v>
      </c>
      <c r="C308" s="19"/>
      <c r="D308" s="15" t="s">
        <v>703</v>
      </c>
      <c r="E308" s="10"/>
      <c r="F308" s="10"/>
      <c r="G308" s="10"/>
      <c r="H308" s="10"/>
      <c r="I308" s="10"/>
      <c r="J308" s="10"/>
      <c r="K308" s="10"/>
      <c r="L308" s="34"/>
      <c r="M308" s="10" t="str">
        <f t="shared" si="8"/>
        <v/>
      </c>
      <c r="N308" s="10" t="str">
        <f t="shared" si="9"/>
        <v/>
      </c>
      <c r="O308" s="6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14">
        <v>3</v>
      </c>
      <c r="B309" s="15" t="s">
        <v>704</v>
      </c>
      <c r="C309" s="19"/>
      <c r="D309" s="15" t="s">
        <v>705</v>
      </c>
      <c r="E309" s="10"/>
      <c r="F309" s="10"/>
      <c r="G309" s="10"/>
      <c r="H309" s="10"/>
      <c r="I309" s="10"/>
      <c r="J309" s="10"/>
      <c r="K309" s="10"/>
      <c r="L309" s="34" t="s">
        <v>1872</v>
      </c>
      <c r="M309" s="10" t="str">
        <f t="shared" si="8"/>
        <v/>
      </c>
      <c r="N309" s="10" t="str">
        <f t="shared" si="9"/>
        <v/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14">
        <v>3</v>
      </c>
      <c r="B310" s="15" t="s">
        <v>704</v>
      </c>
      <c r="C310" s="19"/>
      <c r="D310" s="15" t="s">
        <v>706</v>
      </c>
      <c r="E310" s="10"/>
      <c r="F310" s="10"/>
      <c r="G310" s="10"/>
      <c r="H310" s="10"/>
      <c r="I310" s="10"/>
      <c r="J310" s="10"/>
      <c r="K310" s="10"/>
      <c r="L310" s="34" t="s">
        <v>1872</v>
      </c>
      <c r="M310" s="10" t="str">
        <f t="shared" si="8"/>
        <v/>
      </c>
      <c r="N310" s="10" t="str">
        <f t="shared" si="9"/>
        <v/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14">
        <v>3</v>
      </c>
      <c r="B311" s="15" t="s">
        <v>704</v>
      </c>
      <c r="C311" s="19"/>
      <c r="D311" s="15" t="s">
        <v>707</v>
      </c>
      <c r="E311" s="10"/>
      <c r="F311" s="10"/>
      <c r="G311" s="10"/>
      <c r="H311" s="10"/>
      <c r="I311" s="10"/>
      <c r="J311" s="10"/>
      <c r="K311" s="10"/>
      <c r="L311" s="34" t="s">
        <v>1872</v>
      </c>
      <c r="M311" s="10" t="str">
        <f t="shared" si="8"/>
        <v/>
      </c>
      <c r="N311" s="10" t="str">
        <f t="shared" si="9"/>
        <v/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14">
        <v>3</v>
      </c>
      <c r="B312" s="15" t="s">
        <v>708</v>
      </c>
      <c r="C312" s="19"/>
      <c r="D312" s="15" t="s">
        <v>709</v>
      </c>
      <c r="E312" s="10"/>
      <c r="F312" s="10"/>
      <c r="G312" s="10"/>
      <c r="H312" s="10"/>
      <c r="I312" s="10"/>
      <c r="J312" s="10"/>
      <c r="K312" s="10"/>
      <c r="L312" s="34"/>
      <c r="M312" s="10" t="str">
        <f t="shared" si="8"/>
        <v/>
      </c>
      <c r="N312" s="10" t="str">
        <f t="shared" si="9"/>
        <v/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14">
        <v>3</v>
      </c>
      <c r="B313" s="15" t="s">
        <v>710</v>
      </c>
      <c r="C313" s="19"/>
      <c r="D313" s="15" t="s">
        <v>711</v>
      </c>
      <c r="E313" s="10"/>
      <c r="F313" s="10"/>
      <c r="G313" s="10"/>
      <c r="H313" s="10"/>
      <c r="I313" s="10"/>
      <c r="J313" s="10"/>
      <c r="K313" s="10"/>
      <c r="L313" s="34"/>
      <c r="M313" s="10" t="str">
        <f t="shared" si="8"/>
        <v/>
      </c>
      <c r="N313" s="10" t="str">
        <f t="shared" si="9"/>
        <v/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14">
        <v>3</v>
      </c>
      <c r="B314" s="15" t="s">
        <v>712</v>
      </c>
      <c r="C314" s="19"/>
      <c r="D314" s="15" t="s">
        <v>713</v>
      </c>
      <c r="E314" s="10"/>
      <c r="F314" s="10"/>
      <c r="G314" s="10"/>
      <c r="H314" s="10"/>
      <c r="I314" s="10"/>
      <c r="J314" s="10"/>
      <c r="K314" s="10"/>
      <c r="L314" s="34"/>
      <c r="M314" s="10" t="str">
        <f t="shared" si="8"/>
        <v/>
      </c>
      <c r="N314" s="10" t="str">
        <f t="shared" si="9"/>
        <v/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14">
        <v>3</v>
      </c>
      <c r="B315" s="15" t="s">
        <v>714</v>
      </c>
      <c r="C315" s="19"/>
      <c r="D315" s="15" t="s">
        <v>715</v>
      </c>
      <c r="E315" s="10"/>
      <c r="F315" s="10"/>
      <c r="G315" s="10"/>
      <c r="H315" s="10"/>
      <c r="I315" s="10"/>
      <c r="J315" s="10"/>
      <c r="K315" s="10"/>
      <c r="L315" s="34"/>
      <c r="M315" s="10" t="str">
        <f t="shared" si="8"/>
        <v/>
      </c>
      <c r="N315" s="10" t="str">
        <f t="shared" si="9"/>
        <v/>
      </c>
      <c r="O315" s="6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14">
        <v>3</v>
      </c>
      <c r="B316" s="15" t="s">
        <v>185</v>
      </c>
      <c r="C316" s="19">
        <v>16819</v>
      </c>
      <c r="D316" s="15" t="s">
        <v>186</v>
      </c>
      <c r="E316" s="10"/>
      <c r="F316" s="10"/>
      <c r="G316" s="10"/>
      <c r="H316" s="10"/>
      <c r="I316" s="10"/>
      <c r="J316" s="10"/>
      <c r="K316" s="10"/>
      <c r="L316" s="34"/>
      <c r="M316" s="10" t="str">
        <f t="shared" si="8"/>
        <v/>
      </c>
      <c r="N316" s="10" t="str">
        <f t="shared" si="9"/>
        <v/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14">
        <v>3</v>
      </c>
      <c r="B317" s="15" t="s">
        <v>185</v>
      </c>
      <c r="C317" s="19"/>
      <c r="D317" s="15" t="s">
        <v>716</v>
      </c>
      <c r="E317" s="10"/>
      <c r="F317" s="10"/>
      <c r="G317" s="10"/>
      <c r="H317" s="10"/>
      <c r="I317" s="10"/>
      <c r="J317" s="10"/>
      <c r="K317" s="10"/>
      <c r="L317" s="34"/>
      <c r="M317" s="10" t="str">
        <f t="shared" si="8"/>
        <v/>
      </c>
      <c r="N317" s="10" t="str">
        <f t="shared" si="9"/>
        <v/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14">
        <v>3</v>
      </c>
      <c r="B318" s="15" t="s">
        <v>185</v>
      </c>
      <c r="C318" s="19"/>
      <c r="D318" s="15" t="s">
        <v>717</v>
      </c>
      <c r="E318" s="10"/>
      <c r="F318" s="10"/>
      <c r="G318" s="10"/>
      <c r="H318" s="10"/>
      <c r="I318" s="10"/>
      <c r="J318" s="10"/>
      <c r="K318" s="10"/>
      <c r="L318" s="34"/>
      <c r="M318" s="10" t="str">
        <f t="shared" si="8"/>
        <v/>
      </c>
      <c r="N318" s="10" t="str">
        <f t="shared" si="9"/>
        <v/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14">
        <v>3</v>
      </c>
      <c r="B319" s="15" t="s">
        <v>718</v>
      </c>
      <c r="C319" s="19"/>
      <c r="D319" s="15" t="s">
        <v>719</v>
      </c>
      <c r="E319" s="10"/>
      <c r="F319" s="10"/>
      <c r="G319" s="10"/>
      <c r="H319" s="10"/>
      <c r="I319" s="10"/>
      <c r="J319" s="10"/>
      <c r="K319" s="10"/>
      <c r="L319" s="34"/>
      <c r="M319" s="10" t="str">
        <f t="shared" si="8"/>
        <v/>
      </c>
      <c r="N319" s="10" t="str">
        <f t="shared" si="9"/>
        <v/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14">
        <v>3</v>
      </c>
      <c r="B320" s="15" t="s">
        <v>720</v>
      </c>
      <c r="C320" s="19"/>
      <c r="D320" s="15" t="s">
        <v>721</v>
      </c>
      <c r="E320" s="10"/>
      <c r="F320" s="10"/>
      <c r="G320" s="10"/>
      <c r="H320" s="10"/>
      <c r="I320" s="10"/>
      <c r="J320" s="10"/>
      <c r="K320" s="10"/>
      <c r="L320" s="34"/>
      <c r="M320" s="10" t="str">
        <f t="shared" si="8"/>
        <v/>
      </c>
      <c r="N320" s="10" t="str">
        <f t="shared" si="9"/>
        <v/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14">
        <v>3</v>
      </c>
      <c r="B321" s="15" t="s">
        <v>722</v>
      </c>
      <c r="C321" s="19"/>
      <c r="D321" s="15" t="s">
        <v>723</v>
      </c>
      <c r="E321" s="10"/>
      <c r="F321" s="10"/>
      <c r="G321" s="10"/>
      <c r="H321" s="10"/>
      <c r="I321" s="10"/>
      <c r="J321" s="10"/>
      <c r="K321" s="10"/>
      <c r="L321" s="34" t="s">
        <v>1873</v>
      </c>
      <c r="M321" s="10" t="str">
        <f t="shared" si="8"/>
        <v/>
      </c>
      <c r="N321" s="10" t="str">
        <f t="shared" si="9"/>
        <v/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14">
        <v>3</v>
      </c>
      <c r="B322" s="15" t="s">
        <v>724</v>
      </c>
      <c r="C322" s="19"/>
      <c r="D322" s="15" t="s">
        <v>725</v>
      </c>
      <c r="E322" s="10"/>
      <c r="F322" s="10"/>
      <c r="G322" s="10"/>
      <c r="H322" s="10"/>
      <c r="I322" s="10"/>
      <c r="J322" s="10"/>
      <c r="K322" s="10"/>
      <c r="L322" s="34"/>
      <c r="M322" s="10" t="str">
        <f t="shared" si="8"/>
        <v/>
      </c>
      <c r="N322" s="10" t="str">
        <f t="shared" si="9"/>
        <v/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14">
        <v>3</v>
      </c>
      <c r="B323" s="15" t="s">
        <v>179</v>
      </c>
      <c r="C323" s="19">
        <v>16816</v>
      </c>
      <c r="D323" s="15" t="s">
        <v>180</v>
      </c>
      <c r="E323" s="10"/>
      <c r="F323" s="10"/>
      <c r="G323" s="10"/>
      <c r="H323" s="10"/>
      <c r="I323" s="10"/>
      <c r="J323" s="10"/>
      <c r="K323" s="10"/>
      <c r="L323" s="34"/>
      <c r="M323" s="10" t="str">
        <f t="shared" ref="M323:M386" si="10">IF(AND(ISBLANK(E323),ISBLANK(F323),ISBLANK(G323),ISBLANK(H323),ISBLANK(I323),ISBLANK(J323)),"","YES")</f>
        <v/>
      </c>
      <c r="N323" s="10" t="str">
        <f t="shared" ref="N323:N386" si="11">IF(AND(ISBLANK(E323),ISBLANK(F323),ISBLANK(G323),ISBLANK(H323),ISBLANK(I323),ISBLANK(J323),ISBLANK(K323)),"","YES")</f>
        <v/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14">
        <v>3</v>
      </c>
      <c r="B324" s="15" t="s">
        <v>179</v>
      </c>
      <c r="C324" s="19"/>
      <c r="D324" s="15" t="s">
        <v>726</v>
      </c>
      <c r="E324" s="10"/>
      <c r="F324" s="10"/>
      <c r="G324" s="10"/>
      <c r="H324" s="10"/>
      <c r="I324" s="10"/>
      <c r="J324" s="10"/>
      <c r="K324" s="10"/>
      <c r="L324" s="34"/>
      <c r="M324" s="10" t="str">
        <f t="shared" si="10"/>
        <v/>
      </c>
      <c r="N324" s="10" t="str">
        <f t="shared" si="11"/>
        <v/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14">
        <v>3</v>
      </c>
      <c r="B325" s="15" t="s">
        <v>179</v>
      </c>
      <c r="C325" s="19"/>
      <c r="D325" s="15" t="s">
        <v>727</v>
      </c>
      <c r="E325" s="10"/>
      <c r="F325" s="10"/>
      <c r="G325" s="10"/>
      <c r="H325" s="10"/>
      <c r="I325" s="10"/>
      <c r="J325" s="10"/>
      <c r="K325" s="10"/>
      <c r="L325" s="34"/>
      <c r="M325" s="10" t="str">
        <f t="shared" si="10"/>
        <v/>
      </c>
      <c r="N325" s="10" t="str">
        <f t="shared" si="11"/>
        <v/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14">
        <v>3</v>
      </c>
      <c r="B326" s="15" t="s">
        <v>728</v>
      </c>
      <c r="C326" s="19"/>
      <c r="D326" s="15" t="s">
        <v>729</v>
      </c>
      <c r="E326" s="10"/>
      <c r="F326" s="10"/>
      <c r="G326" s="10"/>
      <c r="H326" s="10"/>
      <c r="I326" s="10"/>
      <c r="J326" s="10"/>
      <c r="K326" s="10"/>
      <c r="L326" s="34"/>
      <c r="M326" s="10" t="str">
        <f t="shared" si="10"/>
        <v/>
      </c>
      <c r="N326" s="10" t="str">
        <f t="shared" si="11"/>
        <v/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14">
        <v>3</v>
      </c>
      <c r="B327" s="15" t="s">
        <v>730</v>
      </c>
      <c r="C327" s="19"/>
      <c r="D327" s="15" t="s">
        <v>731</v>
      </c>
      <c r="E327" s="10"/>
      <c r="F327" s="10"/>
      <c r="G327" s="10"/>
      <c r="H327" s="10"/>
      <c r="I327" s="10"/>
      <c r="J327" s="10"/>
      <c r="K327" s="10"/>
      <c r="L327" s="34"/>
      <c r="M327" s="10" t="str">
        <f t="shared" si="10"/>
        <v/>
      </c>
      <c r="N327" s="10" t="str">
        <f t="shared" si="11"/>
        <v/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14">
        <v>3</v>
      </c>
      <c r="B328" s="15" t="s">
        <v>732</v>
      </c>
      <c r="C328" s="19"/>
      <c r="D328" s="15" t="s">
        <v>733</v>
      </c>
      <c r="E328" s="10"/>
      <c r="F328" s="10"/>
      <c r="G328" s="10"/>
      <c r="H328" s="10"/>
      <c r="I328" s="10"/>
      <c r="J328" s="10"/>
      <c r="K328" s="10"/>
      <c r="L328" s="34"/>
      <c r="M328" s="10" t="str">
        <f t="shared" si="10"/>
        <v/>
      </c>
      <c r="N328" s="10" t="str">
        <f t="shared" si="11"/>
        <v/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14">
        <v>3</v>
      </c>
      <c r="B329" s="15" t="s">
        <v>734</v>
      </c>
      <c r="C329" s="19"/>
      <c r="D329" s="15" t="s">
        <v>735</v>
      </c>
      <c r="E329" s="10"/>
      <c r="F329" s="10"/>
      <c r="G329" s="10"/>
      <c r="H329" s="10"/>
      <c r="I329" s="10"/>
      <c r="J329" s="10"/>
      <c r="K329" s="10"/>
      <c r="L329" s="34"/>
      <c r="M329" s="10" t="str">
        <f t="shared" si="10"/>
        <v/>
      </c>
      <c r="N329" s="10" t="str">
        <f t="shared" si="11"/>
        <v/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14">
        <v>3</v>
      </c>
      <c r="B330" s="15" t="s">
        <v>181</v>
      </c>
      <c r="C330" s="19">
        <v>16818</v>
      </c>
      <c r="D330" s="15" t="s">
        <v>182</v>
      </c>
      <c r="E330" s="10"/>
      <c r="F330" s="10"/>
      <c r="G330" s="10"/>
      <c r="H330" s="10"/>
      <c r="I330" s="10"/>
      <c r="J330" s="10"/>
      <c r="K330" s="10"/>
      <c r="L330" s="34"/>
      <c r="M330" s="10" t="str">
        <f t="shared" si="10"/>
        <v/>
      </c>
      <c r="N330" s="10" t="str">
        <f t="shared" si="11"/>
        <v/>
      </c>
      <c r="O330" s="6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14">
        <v>3</v>
      </c>
      <c r="B331" s="15" t="s">
        <v>181</v>
      </c>
      <c r="C331" s="19"/>
      <c r="D331" s="15" t="s">
        <v>736</v>
      </c>
      <c r="E331" s="10"/>
      <c r="F331" s="10"/>
      <c r="G331" s="10"/>
      <c r="H331" s="10"/>
      <c r="I331" s="10"/>
      <c r="J331" s="10"/>
      <c r="K331" s="10"/>
      <c r="L331" s="34"/>
      <c r="M331" s="10" t="str">
        <f t="shared" si="10"/>
        <v/>
      </c>
      <c r="N331" s="10" t="str">
        <f t="shared" si="11"/>
        <v/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14">
        <v>3</v>
      </c>
      <c r="B332" s="15" t="s">
        <v>181</v>
      </c>
      <c r="C332" s="19"/>
      <c r="D332" s="15" t="s">
        <v>737</v>
      </c>
      <c r="E332" s="10"/>
      <c r="F332" s="10"/>
      <c r="G332" s="10"/>
      <c r="H332" s="10"/>
      <c r="I332" s="10"/>
      <c r="J332" s="10"/>
      <c r="K332" s="10"/>
      <c r="L332" s="34"/>
      <c r="M332" s="10" t="str">
        <f t="shared" si="10"/>
        <v/>
      </c>
      <c r="N332" s="10" t="str">
        <f t="shared" si="11"/>
        <v/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14">
        <v>3</v>
      </c>
      <c r="B333" s="15" t="s">
        <v>738</v>
      </c>
      <c r="C333" s="19"/>
      <c r="D333" s="15" t="s">
        <v>739</v>
      </c>
      <c r="E333" s="10"/>
      <c r="F333" s="10"/>
      <c r="G333" s="10"/>
      <c r="H333" s="10"/>
      <c r="I333" s="10"/>
      <c r="J333" s="10"/>
      <c r="K333" s="10"/>
      <c r="L333" s="34"/>
      <c r="M333" s="10" t="str">
        <f t="shared" si="10"/>
        <v/>
      </c>
      <c r="N333" s="10" t="str">
        <f t="shared" si="11"/>
        <v/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14">
        <v>3</v>
      </c>
      <c r="B334" s="15" t="s">
        <v>740</v>
      </c>
      <c r="C334" s="19"/>
      <c r="D334" s="15" t="s">
        <v>741</v>
      </c>
      <c r="E334" s="10"/>
      <c r="F334" s="10"/>
      <c r="G334" s="10"/>
      <c r="H334" s="10"/>
      <c r="I334" s="10"/>
      <c r="J334" s="10"/>
      <c r="K334" s="10"/>
      <c r="L334" s="34"/>
      <c r="M334" s="10" t="str">
        <f t="shared" si="10"/>
        <v/>
      </c>
      <c r="N334" s="10" t="str">
        <f t="shared" si="11"/>
        <v/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14">
        <v>3</v>
      </c>
      <c r="B335" s="15" t="s">
        <v>742</v>
      </c>
      <c r="C335" s="19"/>
      <c r="D335" s="15" t="s">
        <v>743</v>
      </c>
      <c r="E335" s="10"/>
      <c r="F335" s="10"/>
      <c r="G335" s="10"/>
      <c r="H335" s="10"/>
      <c r="I335" s="10"/>
      <c r="J335" s="10"/>
      <c r="K335" s="10"/>
      <c r="L335" s="34"/>
      <c r="M335" s="10" t="str">
        <f t="shared" si="10"/>
        <v/>
      </c>
      <c r="N335" s="10" t="str">
        <f t="shared" si="11"/>
        <v/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14">
        <v>3</v>
      </c>
      <c r="B336" s="15" t="s">
        <v>744</v>
      </c>
      <c r="C336" s="19"/>
      <c r="D336" s="15" t="s">
        <v>745</v>
      </c>
      <c r="E336" s="48"/>
      <c r="F336" s="48"/>
      <c r="G336" s="48"/>
      <c r="H336" s="48" t="s">
        <v>1839</v>
      </c>
      <c r="I336" s="48"/>
      <c r="J336" s="48"/>
      <c r="K336" s="10"/>
      <c r="L336" s="34"/>
      <c r="M336" s="10" t="str">
        <f t="shared" si="10"/>
        <v>YES</v>
      </c>
      <c r="N336" s="10" t="str">
        <f t="shared" si="11"/>
        <v>YES</v>
      </c>
      <c r="O336" s="49"/>
      <c r="P336" s="49"/>
      <c r="Q336" s="49"/>
      <c r="R336" s="49"/>
      <c r="S336" s="49"/>
      <c r="T336" s="49">
        <v>1</v>
      </c>
      <c r="U336" s="49"/>
      <c r="V336" s="49"/>
      <c r="W336" s="49"/>
      <c r="X336" s="49"/>
      <c r="Y336" s="49"/>
    </row>
    <row r="337" spans="1:25" ht="15.75" customHeight="1" x14ac:dyDescent="0.25">
      <c r="A337" s="14">
        <v>3</v>
      </c>
      <c r="B337" s="15" t="s">
        <v>177</v>
      </c>
      <c r="C337" s="19">
        <v>16815</v>
      </c>
      <c r="D337" s="15" t="s">
        <v>178</v>
      </c>
      <c r="E337" s="10"/>
      <c r="F337" s="10"/>
      <c r="G337" s="10"/>
      <c r="H337" s="10"/>
      <c r="I337" s="10"/>
      <c r="J337" s="10"/>
      <c r="K337" s="10"/>
      <c r="L337" s="34"/>
      <c r="M337" s="10" t="str">
        <f t="shared" si="10"/>
        <v/>
      </c>
      <c r="N337" s="10" t="str">
        <f t="shared" si="11"/>
        <v/>
      </c>
      <c r="O337" s="6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14">
        <v>3</v>
      </c>
      <c r="B338" s="15" t="s">
        <v>177</v>
      </c>
      <c r="C338" s="19"/>
      <c r="D338" s="15" t="s">
        <v>746</v>
      </c>
      <c r="E338" s="48"/>
      <c r="F338" s="48"/>
      <c r="G338" s="48"/>
      <c r="H338" s="48" t="s">
        <v>1839</v>
      </c>
      <c r="I338" s="48"/>
      <c r="J338" s="48"/>
      <c r="K338" s="10"/>
      <c r="L338" s="34"/>
      <c r="M338" s="10" t="str">
        <f t="shared" si="10"/>
        <v>YES</v>
      </c>
      <c r="N338" s="10" t="str">
        <f t="shared" si="11"/>
        <v>YES</v>
      </c>
      <c r="O338" s="49"/>
      <c r="P338" s="49"/>
      <c r="Q338" s="49"/>
      <c r="R338" s="49"/>
      <c r="S338" s="49"/>
      <c r="T338" s="49">
        <v>1</v>
      </c>
      <c r="U338" s="49"/>
      <c r="V338" s="49"/>
      <c r="W338" s="49"/>
      <c r="X338" s="49"/>
      <c r="Y338" s="49"/>
    </row>
    <row r="339" spans="1:25" ht="15.75" customHeight="1" x14ac:dyDescent="0.25">
      <c r="A339" s="14">
        <v>3</v>
      </c>
      <c r="B339" s="15" t="s">
        <v>177</v>
      </c>
      <c r="C339" s="19"/>
      <c r="D339" s="15" t="s">
        <v>747</v>
      </c>
      <c r="E339" s="10"/>
      <c r="F339" s="10"/>
      <c r="G339" s="10"/>
      <c r="H339" s="10"/>
      <c r="I339" s="10"/>
      <c r="J339" s="10"/>
      <c r="K339" s="10"/>
      <c r="L339" s="34"/>
      <c r="M339" s="10" t="str">
        <f t="shared" si="10"/>
        <v/>
      </c>
      <c r="N339" s="10" t="str">
        <f t="shared" si="11"/>
        <v/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14">
        <v>3</v>
      </c>
      <c r="B340" s="15" t="s">
        <v>748</v>
      </c>
      <c r="C340" s="19"/>
      <c r="D340" s="15" t="s">
        <v>749</v>
      </c>
      <c r="E340" s="10"/>
      <c r="F340" s="10"/>
      <c r="G340" s="10"/>
      <c r="H340" s="10"/>
      <c r="I340" s="10"/>
      <c r="J340" s="10"/>
      <c r="K340" s="10"/>
      <c r="L340" s="34"/>
      <c r="M340" s="10" t="str">
        <f t="shared" si="10"/>
        <v/>
      </c>
      <c r="N340" s="10" t="str">
        <f t="shared" si="11"/>
        <v/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14">
        <v>3</v>
      </c>
      <c r="B341" s="15" t="s">
        <v>750</v>
      </c>
      <c r="C341" s="19"/>
      <c r="D341" s="15" t="s">
        <v>751</v>
      </c>
      <c r="E341" s="10"/>
      <c r="F341" s="10"/>
      <c r="G341" s="10"/>
      <c r="H341" s="10"/>
      <c r="I341" s="10"/>
      <c r="J341" s="10"/>
      <c r="K341" s="10"/>
      <c r="L341" s="34"/>
      <c r="M341" s="10" t="str">
        <f t="shared" si="10"/>
        <v/>
      </c>
      <c r="N341" s="10" t="str">
        <f t="shared" si="11"/>
        <v/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14">
        <v>3</v>
      </c>
      <c r="B342" s="15" t="s">
        <v>752</v>
      </c>
      <c r="C342" s="19"/>
      <c r="D342" s="15" t="s">
        <v>753</v>
      </c>
      <c r="E342" s="10"/>
      <c r="F342" s="10"/>
      <c r="G342" s="10"/>
      <c r="H342" s="10"/>
      <c r="I342" s="10"/>
      <c r="J342" s="10"/>
      <c r="K342" s="10"/>
      <c r="L342" s="34"/>
      <c r="M342" s="10" t="str">
        <f t="shared" si="10"/>
        <v/>
      </c>
      <c r="N342" s="10" t="str">
        <f t="shared" si="11"/>
        <v/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14">
        <v>3</v>
      </c>
      <c r="B343" s="15" t="s">
        <v>754</v>
      </c>
      <c r="C343" s="19"/>
      <c r="D343" s="15" t="s">
        <v>755</v>
      </c>
      <c r="E343" s="48"/>
      <c r="F343" s="48"/>
      <c r="G343" s="48"/>
      <c r="H343" s="48" t="s">
        <v>1839</v>
      </c>
      <c r="I343" s="48"/>
      <c r="J343" s="48"/>
      <c r="K343" s="10"/>
      <c r="L343" s="34"/>
      <c r="M343" s="10" t="str">
        <f t="shared" si="10"/>
        <v>YES</v>
      </c>
      <c r="N343" s="10" t="str">
        <f t="shared" si="11"/>
        <v>YES</v>
      </c>
      <c r="O343" s="49"/>
      <c r="P343" s="49"/>
      <c r="Q343" s="49"/>
      <c r="R343" s="49"/>
      <c r="S343" s="49"/>
      <c r="T343" s="49">
        <v>1</v>
      </c>
      <c r="U343" s="49"/>
      <c r="V343" s="49"/>
      <c r="W343" s="49"/>
      <c r="X343" s="49"/>
      <c r="Y343" s="49"/>
    </row>
    <row r="344" spans="1:25" ht="15.75" customHeight="1" x14ac:dyDescent="0.25">
      <c r="A344" s="14">
        <v>3</v>
      </c>
      <c r="B344" s="15" t="s">
        <v>183</v>
      </c>
      <c r="C344" s="19">
        <v>16817</v>
      </c>
      <c r="D344" s="15" t="s">
        <v>184</v>
      </c>
      <c r="E344" s="10"/>
      <c r="F344" s="10"/>
      <c r="G344" s="10"/>
      <c r="H344" s="10"/>
      <c r="I344" s="10"/>
      <c r="J344" s="10"/>
      <c r="K344" s="10"/>
      <c r="L344" s="34"/>
      <c r="M344" s="10" t="str">
        <f t="shared" si="10"/>
        <v/>
      </c>
      <c r="N344" s="10" t="str">
        <f t="shared" si="11"/>
        <v/>
      </c>
      <c r="O344" s="6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14">
        <v>3</v>
      </c>
      <c r="B345" s="15" t="s">
        <v>183</v>
      </c>
      <c r="C345" s="19"/>
      <c r="D345" s="15" t="s">
        <v>756</v>
      </c>
      <c r="E345" s="10"/>
      <c r="F345" s="10"/>
      <c r="G345" s="10"/>
      <c r="H345" s="10"/>
      <c r="I345" s="10"/>
      <c r="J345" s="10"/>
      <c r="K345" s="10"/>
      <c r="L345" s="34"/>
      <c r="M345" s="10" t="str">
        <f t="shared" si="10"/>
        <v/>
      </c>
      <c r="N345" s="10" t="str">
        <f t="shared" si="11"/>
        <v/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14">
        <v>3</v>
      </c>
      <c r="B346" s="15" t="s">
        <v>183</v>
      </c>
      <c r="C346" s="19"/>
      <c r="D346" s="15" t="s">
        <v>757</v>
      </c>
      <c r="E346" s="10"/>
      <c r="F346" s="10"/>
      <c r="G346" s="10"/>
      <c r="H346" s="10"/>
      <c r="I346" s="10"/>
      <c r="J346" s="10"/>
      <c r="K346" s="10"/>
      <c r="L346" s="34"/>
      <c r="M346" s="10" t="str">
        <f t="shared" si="10"/>
        <v/>
      </c>
      <c r="N346" s="10" t="str">
        <f t="shared" si="11"/>
        <v/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14">
        <v>3</v>
      </c>
      <c r="B347" s="15" t="s">
        <v>758</v>
      </c>
      <c r="C347" s="19"/>
      <c r="D347" s="15" t="s">
        <v>759</v>
      </c>
      <c r="E347" s="10"/>
      <c r="F347" s="10"/>
      <c r="G347" s="10"/>
      <c r="H347" s="10"/>
      <c r="I347" s="10"/>
      <c r="J347" s="10"/>
      <c r="K347" s="10"/>
      <c r="L347" s="34"/>
      <c r="M347" s="10" t="str">
        <f t="shared" si="10"/>
        <v/>
      </c>
      <c r="N347" s="10" t="str">
        <f t="shared" si="11"/>
        <v/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14">
        <v>3</v>
      </c>
      <c r="B348" s="15" t="s">
        <v>760</v>
      </c>
      <c r="C348" s="19"/>
      <c r="D348" s="15" t="s">
        <v>761</v>
      </c>
      <c r="E348" s="10"/>
      <c r="F348" s="10"/>
      <c r="G348" s="10"/>
      <c r="H348" s="10"/>
      <c r="I348" s="10"/>
      <c r="J348" s="10"/>
      <c r="K348" s="10"/>
      <c r="L348" s="34"/>
      <c r="M348" s="10" t="str">
        <f t="shared" si="10"/>
        <v/>
      </c>
      <c r="N348" s="10" t="str">
        <f t="shared" si="11"/>
        <v/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14">
        <v>3</v>
      </c>
      <c r="B349" s="15" t="s">
        <v>762</v>
      </c>
      <c r="C349" s="19"/>
      <c r="D349" s="15" t="s">
        <v>763</v>
      </c>
      <c r="E349" s="10"/>
      <c r="F349" s="10"/>
      <c r="G349" s="10"/>
      <c r="H349" s="10"/>
      <c r="I349" s="10"/>
      <c r="J349" s="10"/>
      <c r="K349" s="10"/>
      <c r="L349" s="34"/>
      <c r="M349" s="10" t="str">
        <f t="shared" si="10"/>
        <v/>
      </c>
      <c r="N349" s="10" t="str">
        <f t="shared" si="11"/>
        <v/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14">
        <v>3</v>
      </c>
      <c r="B350" s="15" t="s">
        <v>764</v>
      </c>
      <c r="C350" s="19"/>
      <c r="D350" s="15" t="s">
        <v>765</v>
      </c>
      <c r="E350" s="10"/>
      <c r="F350" s="10"/>
      <c r="G350" s="10"/>
      <c r="H350" s="10"/>
      <c r="I350" s="10"/>
      <c r="J350" s="10"/>
      <c r="K350" s="10"/>
      <c r="L350" s="34"/>
      <c r="M350" s="10" t="str">
        <f t="shared" si="10"/>
        <v/>
      </c>
      <c r="N350" s="10" t="str">
        <f t="shared" si="11"/>
        <v/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14">
        <v>3</v>
      </c>
      <c r="B351" s="15" t="s">
        <v>175</v>
      </c>
      <c r="C351" s="19">
        <v>16814</v>
      </c>
      <c r="D351" s="15" t="s">
        <v>176</v>
      </c>
      <c r="E351" s="10"/>
      <c r="F351" s="10"/>
      <c r="G351" s="10"/>
      <c r="H351" s="10"/>
      <c r="I351" s="10"/>
      <c r="J351" s="10"/>
      <c r="K351" s="10"/>
      <c r="L351" s="34"/>
      <c r="M351" s="10" t="str">
        <f t="shared" si="10"/>
        <v/>
      </c>
      <c r="N351" s="10" t="str">
        <f t="shared" si="11"/>
        <v/>
      </c>
      <c r="O351" s="6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14">
        <v>3</v>
      </c>
      <c r="B352" s="15" t="s">
        <v>175</v>
      </c>
      <c r="C352" s="19"/>
      <c r="D352" s="15" t="s">
        <v>766</v>
      </c>
      <c r="E352" s="10"/>
      <c r="F352" s="10"/>
      <c r="G352" s="10"/>
      <c r="H352" s="10"/>
      <c r="I352" s="10"/>
      <c r="J352" s="10"/>
      <c r="K352" s="10"/>
      <c r="L352" s="34"/>
      <c r="M352" s="10" t="str">
        <f t="shared" si="10"/>
        <v/>
      </c>
      <c r="N352" s="10" t="str">
        <f t="shared" si="11"/>
        <v/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14">
        <v>3</v>
      </c>
      <c r="B353" s="15" t="s">
        <v>175</v>
      </c>
      <c r="C353" s="19"/>
      <c r="D353" s="15" t="s">
        <v>767</v>
      </c>
      <c r="E353" s="10"/>
      <c r="F353" s="10"/>
      <c r="G353" s="10"/>
      <c r="H353" s="10"/>
      <c r="I353" s="10"/>
      <c r="J353" s="10"/>
      <c r="K353" s="10"/>
      <c r="L353" s="34"/>
      <c r="M353" s="10" t="str">
        <f t="shared" si="10"/>
        <v/>
      </c>
      <c r="N353" s="10" t="str">
        <f t="shared" si="11"/>
        <v/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14">
        <v>3</v>
      </c>
      <c r="B354" s="15" t="s">
        <v>768</v>
      </c>
      <c r="C354" s="19"/>
      <c r="D354" s="15" t="s">
        <v>769</v>
      </c>
      <c r="E354" s="10"/>
      <c r="F354" s="10"/>
      <c r="G354" s="10"/>
      <c r="H354" s="10"/>
      <c r="I354" s="10"/>
      <c r="J354" s="10"/>
      <c r="K354" s="10"/>
      <c r="L354" s="34"/>
      <c r="M354" s="10" t="str">
        <f t="shared" si="10"/>
        <v/>
      </c>
      <c r="N354" s="10" t="str">
        <f t="shared" si="11"/>
        <v/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14">
        <v>3</v>
      </c>
      <c r="B355" s="15" t="s">
        <v>768</v>
      </c>
      <c r="C355" s="19"/>
      <c r="D355" s="15" t="s">
        <v>770</v>
      </c>
      <c r="E355" s="10"/>
      <c r="F355" s="10"/>
      <c r="G355" s="10"/>
      <c r="H355" s="10"/>
      <c r="I355" s="10"/>
      <c r="J355" s="10"/>
      <c r="K355" s="10"/>
      <c r="L355" s="34"/>
      <c r="M355" s="10" t="str">
        <f t="shared" si="10"/>
        <v/>
      </c>
      <c r="N355" s="10" t="str">
        <f t="shared" si="11"/>
        <v/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14">
        <v>4</v>
      </c>
      <c r="B356" s="15" t="s">
        <v>771</v>
      </c>
      <c r="C356" s="19"/>
      <c r="D356" s="15" t="s">
        <v>772</v>
      </c>
      <c r="E356" s="10"/>
      <c r="F356" s="10"/>
      <c r="G356" s="10"/>
      <c r="H356" s="10"/>
      <c r="I356" s="10"/>
      <c r="J356" s="10"/>
      <c r="K356" s="10"/>
      <c r="L356" s="34"/>
      <c r="M356" s="10" t="str">
        <f t="shared" si="10"/>
        <v/>
      </c>
      <c r="N356" s="10" t="str">
        <f t="shared" si="11"/>
        <v/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14">
        <v>4</v>
      </c>
      <c r="B357" s="15" t="s">
        <v>771</v>
      </c>
      <c r="C357" s="19"/>
      <c r="D357" s="15" t="s">
        <v>773</v>
      </c>
      <c r="E357" s="10"/>
      <c r="F357" s="10"/>
      <c r="G357" s="10"/>
      <c r="H357" s="10"/>
      <c r="I357" s="10"/>
      <c r="J357" s="10"/>
      <c r="K357" s="10"/>
      <c r="L357" s="34"/>
      <c r="M357" s="10" t="str">
        <f t="shared" si="10"/>
        <v/>
      </c>
      <c r="N357" s="10" t="str">
        <f t="shared" si="11"/>
        <v/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14">
        <v>4</v>
      </c>
      <c r="B358" s="15" t="s">
        <v>771</v>
      </c>
      <c r="C358" s="19"/>
      <c r="D358" s="15" t="s">
        <v>774</v>
      </c>
      <c r="E358" s="10"/>
      <c r="F358" s="10"/>
      <c r="G358" s="10"/>
      <c r="H358" s="10"/>
      <c r="I358" s="10"/>
      <c r="J358" s="10"/>
      <c r="K358" s="10"/>
      <c r="L358" s="34"/>
      <c r="M358" s="10" t="str">
        <f t="shared" si="10"/>
        <v/>
      </c>
      <c r="N358" s="10" t="str">
        <f t="shared" si="11"/>
        <v/>
      </c>
      <c r="O358" s="6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14">
        <v>4</v>
      </c>
      <c r="B359" s="15" t="s">
        <v>771</v>
      </c>
      <c r="C359" s="19"/>
      <c r="D359" s="15" t="s">
        <v>775</v>
      </c>
      <c r="E359" s="10"/>
      <c r="F359" s="10"/>
      <c r="G359" s="10"/>
      <c r="H359" s="10"/>
      <c r="I359" s="10"/>
      <c r="J359" s="10"/>
      <c r="K359" s="10"/>
      <c r="L359" s="34"/>
      <c r="M359" s="10" t="str">
        <f t="shared" si="10"/>
        <v/>
      </c>
      <c r="N359" s="10" t="str">
        <f t="shared" si="11"/>
        <v/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14">
        <v>4</v>
      </c>
      <c r="B360" s="15" t="s">
        <v>776</v>
      </c>
      <c r="C360" s="19"/>
      <c r="D360" s="15" t="s">
        <v>777</v>
      </c>
      <c r="E360" s="10"/>
      <c r="F360" s="10"/>
      <c r="G360" s="10"/>
      <c r="H360" s="10"/>
      <c r="I360" s="10"/>
      <c r="J360" s="10"/>
      <c r="K360" s="10"/>
      <c r="L360" s="34"/>
      <c r="M360" s="10" t="str">
        <f t="shared" si="10"/>
        <v/>
      </c>
      <c r="N360" s="10" t="str">
        <f t="shared" si="11"/>
        <v/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14">
        <v>4</v>
      </c>
      <c r="B361" s="15" t="s">
        <v>776</v>
      </c>
      <c r="C361" s="19"/>
      <c r="D361" s="15" t="s">
        <v>778</v>
      </c>
      <c r="E361" s="10"/>
      <c r="F361" s="10"/>
      <c r="G361" s="10"/>
      <c r="H361" s="10"/>
      <c r="I361" s="10"/>
      <c r="J361" s="10"/>
      <c r="K361" s="10"/>
      <c r="L361" s="34"/>
      <c r="M361" s="10" t="str">
        <f t="shared" si="10"/>
        <v/>
      </c>
      <c r="N361" s="10" t="str">
        <f t="shared" si="11"/>
        <v/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14">
        <v>4</v>
      </c>
      <c r="B362" s="15" t="s">
        <v>779</v>
      </c>
      <c r="C362" s="19"/>
      <c r="D362" s="15" t="s">
        <v>780</v>
      </c>
      <c r="E362" s="10"/>
      <c r="F362" s="10"/>
      <c r="G362" s="10"/>
      <c r="H362" s="10"/>
      <c r="I362" s="10"/>
      <c r="J362" s="10"/>
      <c r="K362" s="10"/>
      <c r="L362" s="34"/>
      <c r="M362" s="10" t="str">
        <f t="shared" si="10"/>
        <v/>
      </c>
      <c r="N362" s="10" t="str">
        <f t="shared" si="11"/>
        <v/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14">
        <v>4</v>
      </c>
      <c r="B363" s="15" t="s">
        <v>781</v>
      </c>
      <c r="C363" s="19"/>
      <c r="D363" s="15" t="s">
        <v>782</v>
      </c>
      <c r="E363" s="10"/>
      <c r="F363" s="10"/>
      <c r="G363" s="10"/>
      <c r="H363" s="10"/>
      <c r="I363" s="10"/>
      <c r="J363" s="10"/>
      <c r="K363" s="10"/>
      <c r="L363" s="34"/>
      <c r="M363" s="10" t="str">
        <f t="shared" si="10"/>
        <v/>
      </c>
      <c r="N363" s="10" t="str">
        <f t="shared" si="11"/>
        <v/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14">
        <v>4</v>
      </c>
      <c r="B364" s="15" t="s">
        <v>783</v>
      </c>
      <c r="C364" s="19"/>
      <c r="D364" s="15" t="s">
        <v>784</v>
      </c>
      <c r="E364" s="10"/>
      <c r="F364" s="10"/>
      <c r="G364" s="10"/>
      <c r="H364" s="10"/>
      <c r="I364" s="10"/>
      <c r="J364" s="10"/>
      <c r="K364" s="10"/>
      <c r="L364" s="34"/>
      <c r="M364" s="10" t="str">
        <f t="shared" si="10"/>
        <v/>
      </c>
      <c r="N364" s="10" t="str">
        <f t="shared" si="11"/>
        <v/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14">
        <v>4</v>
      </c>
      <c r="B365" s="15" t="s">
        <v>785</v>
      </c>
      <c r="C365" s="19"/>
      <c r="D365" s="15" t="s">
        <v>786</v>
      </c>
      <c r="E365" s="48"/>
      <c r="F365" s="48"/>
      <c r="G365" s="48"/>
      <c r="H365" s="48" t="s">
        <v>1839</v>
      </c>
      <c r="I365" s="48"/>
      <c r="J365" s="48"/>
      <c r="K365" s="10"/>
      <c r="L365" s="34"/>
      <c r="M365" s="10" t="str">
        <f t="shared" si="10"/>
        <v>YES</v>
      </c>
      <c r="N365" s="10" t="str">
        <f t="shared" si="11"/>
        <v>YES</v>
      </c>
      <c r="O365" s="49"/>
      <c r="P365" s="49"/>
      <c r="Q365" s="49"/>
      <c r="R365" s="49"/>
      <c r="S365" s="49"/>
      <c r="T365" s="49">
        <v>1</v>
      </c>
      <c r="U365" s="49"/>
      <c r="V365" s="49"/>
      <c r="W365" s="49"/>
      <c r="X365" s="49"/>
      <c r="Y365" s="49"/>
    </row>
    <row r="366" spans="1:25" ht="15.75" customHeight="1" x14ac:dyDescent="0.25">
      <c r="A366" s="14">
        <v>4</v>
      </c>
      <c r="B366" s="15" t="s">
        <v>225</v>
      </c>
      <c r="C366" s="19">
        <v>16839</v>
      </c>
      <c r="D366" s="15" t="s">
        <v>226</v>
      </c>
      <c r="E366" s="10"/>
      <c r="F366" s="10"/>
      <c r="G366" s="10"/>
      <c r="H366" s="10"/>
      <c r="I366" s="10"/>
      <c r="J366" s="10"/>
      <c r="K366" s="10"/>
      <c r="L366" s="34"/>
      <c r="M366" s="10" t="str">
        <f t="shared" si="10"/>
        <v/>
      </c>
      <c r="N366" s="10" t="str">
        <f t="shared" si="11"/>
        <v/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14">
        <v>4</v>
      </c>
      <c r="B367" s="15" t="s">
        <v>225</v>
      </c>
      <c r="C367" s="19"/>
      <c r="D367" s="15" t="s">
        <v>787</v>
      </c>
      <c r="E367" s="10"/>
      <c r="F367" s="10"/>
      <c r="G367" s="10"/>
      <c r="H367" s="10"/>
      <c r="I367" s="10"/>
      <c r="J367" s="10"/>
      <c r="K367" s="10"/>
      <c r="L367" s="34"/>
      <c r="M367" s="10" t="str">
        <f t="shared" si="10"/>
        <v/>
      </c>
      <c r="N367" s="10" t="str">
        <f t="shared" si="11"/>
        <v/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14">
        <v>4</v>
      </c>
      <c r="B368" s="15" t="s">
        <v>225</v>
      </c>
      <c r="C368" s="19"/>
      <c r="D368" s="15" t="s">
        <v>788</v>
      </c>
      <c r="E368" s="10"/>
      <c r="F368" s="10"/>
      <c r="G368" s="10"/>
      <c r="H368" s="10"/>
      <c r="I368" s="10"/>
      <c r="J368" s="10"/>
      <c r="K368" s="10"/>
      <c r="L368" s="34"/>
      <c r="M368" s="10" t="str">
        <f t="shared" si="10"/>
        <v/>
      </c>
      <c r="N368" s="10" t="str">
        <f t="shared" si="11"/>
        <v/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14">
        <v>4</v>
      </c>
      <c r="B369" s="15" t="s">
        <v>789</v>
      </c>
      <c r="C369" s="19"/>
      <c r="D369" s="15" t="s">
        <v>790</v>
      </c>
      <c r="E369" s="10"/>
      <c r="F369" s="10"/>
      <c r="G369" s="10"/>
      <c r="H369" s="10"/>
      <c r="I369" s="10"/>
      <c r="J369" s="10"/>
      <c r="K369" s="10"/>
      <c r="L369" s="34"/>
      <c r="M369" s="10" t="str">
        <f t="shared" si="10"/>
        <v/>
      </c>
      <c r="N369" s="10" t="str">
        <f t="shared" si="11"/>
        <v/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14">
        <v>4</v>
      </c>
      <c r="B370" s="15" t="s">
        <v>791</v>
      </c>
      <c r="C370" s="19"/>
      <c r="D370" s="15" t="s">
        <v>792</v>
      </c>
      <c r="E370" s="10"/>
      <c r="F370" s="10"/>
      <c r="G370" s="10"/>
      <c r="H370" s="10"/>
      <c r="I370" s="10"/>
      <c r="J370" s="10"/>
      <c r="K370" s="10"/>
      <c r="L370" s="34"/>
      <c r="M370" s="10" t="str">
        <f t="shared" si="10"/>
        <v/>
      </c>
      <c r="N370" s="10" t="str">
        <f t="shared" si="11"/>
        <v/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14">
        <v>4</v>
      </c>
      <c r="B371" s="15" t="s">
        <v>793</v>
      </c>
      <c r="C371" s="19"/>
      <c r="D371" s="15" t="s">
        <v>794</v>
      </c>
      <c r="E371" s="10"/>
      <c r="F371" s="10"/>
      <c r="G371" s="10"/>
      <c r="H371" s="10"/>
      <c r="I371" s="10"/>
      <c r="J371" s="10"/>
      <c r="K371" s="10"/>
      <c r="L371" s="34"/>
      <c r="M371" s="10" t="str">
        <f t="shared" si="10"/>
        <v/>
      </c>
      <c r="N371" s="10" t="str">
        <f t="shared" si="11"/>
        <v/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14">
        <v>4</v>
      </c>
      <c r="B372" s="15" t="s">
        <v>795</v>
      </c>
      <c r="C372" s="19"/>
      <c r="D372" s="15" t="s">
        <v>796</v>
      </c>
      <c r="E372" s="48"/>
      <c r="F372" s="48"/>
      <c r="G372" s="48"/>
      <c r="H372" s="48" t="s">
        <v>1839</v>
      </c>
      <c r="I372" s="48"/>
      <c r="J372" s="48"/>
      <c r="K372" s="10"/>
      <c r="L372" s="34" t="s">
        <v>1874</v>
      </c>
      <c r="M372" s="10" t="str">
        <f t="shared" si="10"/>
        <v>YES</v>
      </c>
      <c r="N372" s="10" t="str">
        <f t="shared" si="11"/>
        <v>YES</v>
      </c>
      <c r="O372" s="50"/>
      <c r="P372" s="49"/>
      <c r="Q372" s="49"/>
      <c r="R372" s="49"/>
      <c r="S372" s="49"/>
      <c r="T372" s="49">
        <v>1</v>
      </c>
      <c r="U372" s="49"/>
      <c r="V372" s="49"/>
      <c r="W372" s="49"/>
      <c r="X372" s="49"/>
      <c r="Y372" s="49"/>
    </row>
    <row r="373" spans="1:25" ht="15.75" customHeight="1" x14ac:dyDescent="0.25">
      <c r="A373" s="14">
        <v>4</v>
      </c>
      <c r="B373" s="15" t="s">
        <v>223</v>
      </c>
      <c r="C373" s="19">
        <v>16838</v>
      </c>
      <c r="D373" s="15" t="s">
        <v>224</v>
      </c>
      <c r="E373" s="10"/>
      <c r="F373" s="10"/>
      <c r="G373" s="10"/>
      <c r="H373" s="10"/>
      <c r="I373" s="10"/>
      <c r="J373" s="10"/>
      <c r="K373" s="10"/>
      <c r="L373" s="34"/>
      <c r="M373" s="10" t="str">
        <f t="shared" si="10"/>
        <v/>
      </c>
      <c r="N373" s="10" t="str">
        <f t="shared" si="11"/>
        <v/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14">
        <v>4</v>
      </c>
      <c r="B374" s="15" t="s">
        <v>223</v>
      </c>
      <c r="C374" s="19"/>
      <c r="D374" s="15" t="s">
        <v>797</v>
      </c>
      <c r="E374" s="10"/>
      <c r="F374" s="10"/>
      <c r="G374" s="10"/>
      <c r="H374" s="10"/>
      <c r="I374" s="10"/>
      <c r="J374" s="10"/>
      <c r="K374" s="10"/>
      <c r="L374" s="34"/>
      <c r="M374" s="10" t="str">
        <f t="shared" si="10"/>
        <v/>
      </c>
      <c r="N374" s="10" t="str">
        <f t="shared" si="11"/>
        <v/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14">
        <v>4</v>
      </c>
      <c r="B375" s="15" t="s">
        <v>223</v>
      </c>
      <c r="C375" s="19"/>
      <c r="D375" s="15" t="s">
        <v>798</v>
      </c>
      <c r="E375" s="10"/>
      <c r="F375" s="10"/>
      <c r="G375" s="10"/>
      <c r="H375" s="10"/>
      <c r="I375" s="10"/>
      <c r="J375" s="10"/>
      <c r="K375" s="10"/>
      <c r="L375" s="34"/>
      <c r="M375" s="10" t="str">
        <f t="shared" si="10"/>
        <v/>
      </c>
      <c r="N375" s="10" t="str">
        <f t="shared" si="11"/>
        <v/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14">
        <v>4</v>
      </c>
      <c r="B376" s="15" t="s">
        <v>799</v>
      </c>
      <c r="C376" s="19"/>
      <c r="D376" s="15" t="s">
        <v>800</v>
      </c>
      <c r="E376" s="10"/>
      <c r="F376" s="10"/>
      <c r="G376" s="10"/>
      <c r="H376" s="10"/>
      <c r="I376" s="10"/>
      <c r="J376" s="10"/>
      <c r="K376" s="10"/>
      <c r="L376" s="34"/>
      <c r="M376" s="10" t="str">
        <f t="shared" si="10"/>
        <v/>
      </c>
      <c r="N376" s="10" t="str">
        <f t="shared" si="11"/>
        <v/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14">
        <v>4</v>
      </c>
      <c r="B377" s="15" t="s">
        <v>801</v>
      </c>
      <c r="C377" s="19"/>
      <c r="D377" s="15" t="s">
        <v>802</v>
      </c>
      <c r="E377" s="48"/>
      <c r="F377" s="48"/>
      <c r="G377" s="48"/>
      <c r="H377" s="48" t="s">
        <v>1839</v>
      </c>
      <c r="I377" s="48"/>
      <c r="J377" s="48"/>
      <c r="K377" s="10"/>
      <c r="L377" s="34"/>
      <c r="M377" s="10" t="str">
        <f t="shared" si="10"/>
        <v>YES</v>
      </c>
      <c r="N377" s="10" t="str">
        <f t="shared" si="11"/>
        <v>YES</v>
      </c>
      <c r="O377" s="49"/>
      <c r="P377" s="49"/>
      <c r="Q377" s="49"/>
      <c r="R377" s="49"/>
      <c r="S377" s="49"/>
      <c r="T377" s="49">
        <v>1</v>
      </c>
      <c r="U377" s="49"/>
      <c r="V377" s="49"/>
      <c r="W377" s="49"/>
      <c r="X377" s="49"/>
      <c r="Y377" s="49"/>
    </row>
    <row r="378" spans="1:25" ht="15.75" customHeight="1" x14ac:dyDescent="0.25">
      <c r="A378" s="14">
        <v>4</v>
      </c>
      <c r="B378" s="15" t="s">
        <v>803</v>
      </c>
      <c r="C378" s="19"/>
      <c r="D378" s="15" t="s">
        <v>804</v>
      </c>
      <c r="E378" s="10"/>
      <c r="F378" s="10"/>
      <c r="G378" s="10"/>
      <c r="H378" s="10"/>
      <c r="I378" s="10"/>
      <c r="J378" s="10"/>
      <c r="K378" s="10"/>
      <c r="L378" s="34"/>
      <c r="M378" s="10" t="str">
        <f t="shared" si="10"/>
        <v/>
      </c>
      <c r="N378" s="10" t="str">
        <f t="shared" si="11"/>
        <v/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14">
        <v>4</v>
      </c>
      <c r="B379" s="15" t="s">
        <v>805</v>
      </c>
      <c r="C379" s="19"/>
      <c r="D379" s="15" t="s">
        <v>806</v>
      </c>
      <c r="E379" s="10"/>
      <c r="F379" s="10"/>
      <c r="G379" s="10"/>
      <c r="H379" s="10"/>
      <c r="I379" s="10"/>
      <c r="J379" s="10"/>
      <c r="K379" s="10"/>
      <c r="L379" s="34"/>
      <c r="M379" s="10" t="str">
        <f t="shared" si="10"/>
        <v/>
      </c>
      <c r="N379" s="10" t="str">
        <f t="shared" si="11"/>
        <v/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14">
        <v>4</v>
      </c>
      <c r="B380" s="15" t="s">
        <v>227</v>
      </c>
      <c r="C380" s="19">
        <v>16840</v>
      </c>
      <c r="D380" s="15" t="s">
        <v>228</v>
      </c>
      <c r="E380" s="10"/>
      <c r="F380" s="10"/>
      <c r="G380" s="10"/>
      <c r="H380" s="10"/>
      <c r="I380" s="10"/>
      <c r="J380" s="10"/>
      <c r="K380" s="10"/>
      <c r="L380" s="34"/>
      <c r="M380" s="10" t="str">
        <f t="shared" si="10"/>
        <v/>
      </c>
      <c r="N380" s="10" t="str">
        <f t="shared" si="11"/>
        <v/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14">
        <v>4</v>
      </c>
      <c r="B381" s="15" t="s">
        <v>227</v>
      </c>
      <c r="C381" s="19"/>
      <c r="D381" s="15" t="s">
        <v>807</v>
      </c>
      <c r="E381" s="48"/>
      <c r="F381" s="48"/>
      <c r="G381" s="48"/>
      <c r="H381" s="48" t="s">
        <v>1839</v>
      </c>
      <c r="I381" s="48"/>
      <c r="J381" s="48"/>
      <c r="K381" s="10"/>
      <c r="L381" s="34"/>
      <c r="M381" s="10" t="str">
        <f t="shared" si="10"/>
        <v>YES</v>
      </c>
      <c r="N381" s="10" t="str">
        <f t="shared" si="11"/>
        <v>YES</v>
      </c>
      <c r="O381" s="49"/>
      <c r="P381" s="49"/>
      <c r="Q381" s="49">
        <v>1</v>
      </c>
      <c r="R381" s="49"/>
      <c r="S381" s="49"/>
      <c r="T381" s="49"/>
      <c r="U381" s="49"/>
      <c r="V381" s="49"/>
      <c r="W381" s="49"/>
      <c r="X381" s="49"/>
      <c r="Y381" s="49"/>
    </row>
    <row r="382" spans="1:25" ht="15.75" customHeight="1" x14ac:dyDescent="0.25">
      <c r="A382" s="14">
        <v>4</v>
      </c>
      <c r="B382" s="15" t="s">
        <v>227</v>
      </c>
      <c r="C382" s="19"/>
      <c r="D382" s="15" t="s">
        <v>808</v>
      </c>
      <c r="E382" s="10"/>
      <c r="F382" s="10"/>
      <c r="G382" s="10"/>
      <c r="H382" s="10"/>
      <c r="I382" s="10"/>
      <c r="J382" s="10"/>
      <c r="K382" s="10"/>
      <c r="L382" s="34"/>
      <c r="M382" s="10" t="str">
        <f t="shared" si="10"/>
        <v/>
      </c>
      <c r="N382" s="10" t="str">
        <f t="shared" si="11"/>
        <v/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14">
        <v>4</v>
      </c>
      <c r="B383" s="15" t="s">
        <v>809</v>
      </c>
      <c r="C383" s="19"/>
      <c r="D383" s="15" t="s">
        <v>810</v>
      </c>
      <c r="E383" s="48"/>
      <c r="F383" s="48"/>
      <c r="G383" s="48"/>
      <c r="H383" s="48" t="s">
        <v>1839</v>
      </c>
      <c r="I383" s="48"/>
      <c r="J383" s="48"/>
      <c r="K383" s="10"/>
      <c r="L383" s="34"/>
      <c r="M383" s="10" t="str">
        <f t="shared" si="10"/>
        <v>YES</v>
      </c>
      <c r="N383" s="10" t="str">
        <f t="shared" si="11"/>
        <v>YES</v>
      </c>
      <c r="O383" s="49"/>
      <c r="P383" s="49"/>
      <c r="Q383" s="49">
        <v>1</v>
      </c>
      <c r="R383" s="49"/>
      <c r="S383" s="49"/>
      <c r="T383" s="49"/>
      <c r="U383" s="49"/>
      <c r="V383" s="49"/>
      <c r="W383" s="49"/>
      <c r="X383" s="49"/>
      <c r="Y383" s="49"/>
    </row>
    <row r="384" spans="1:25" ht="15.75" customHeight="1" x14ac:dyDescent="0.25">
      <c r="A384" s="14">
        <v>4</v>
      </c>
      <c r="B384" s="15" t="s">
        <v>811</v>
      </c>
      <c r="C384" s="19"/>
      <c r="D384" s="15" t="s">
        <v>812</v>
      </c>
      <c r="E384" s="10"/>
      <c r="F384" s="10"/>
      <c r="G384" s="10"/>
      <c r="H384" s="10"/>
      <c r="I384" s="10"/>
      <c r="J384" s="10"/>
      <c r="K384" s="10"/>
      <c r="L384" s="34"/>
      <c r="M384" s="10" t="str">
        <f t="shared" si="10"/>
        <v/>
      </c>
      <c r="N384" s="10" t="str">
        <f t="shared" si="11"/>
        <v/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14">
        <v>4</v>
      </c>
      <c r="B385" s="15" t="s">
        <v>813</v>
      </c>
      <c r="C385" s="19"/>
      <c r="D385" s="15" t="s">
        <v>814</v>
      </c>
      <c r="E385" s="10"/>
      <c r="F385" s="10"/>
      <c r="G385" s="10"/>
      <c r="H385" s="10"/>
      <c r="I385" s="10"/>
      <c r="J385" s="10"/>
      <c r="K385" s="10"/>
      <c r="L385" s="34"/>
      <c r="M385" s="10" t="str">
        <f t="shared" si="10"/>
        <v/>
      </c>
      <c r="N385" s="10" t="str">
        <f t="shared" si="11"/>
        <v/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14">
        <v>4</v>
      </c>
      <c r="B386" s="15" t="s">
        <v>815</v>
      </c>
      <c r="C386" s="19"/>
      <c r="D386" s="15" t="s">
        <v>816</v>
      </c>
      <c r="E386" s="10"/>
      <c r="F386" s="10"/>
      <c r="G386" s="10"/>
      <c r="H386" s="10"/>
      <c r="I386" s="10"/>
      <c r="J386" s="10"/>
      <c r="K386" s="10"/>
      <c r="L386" s="34"/>
      <c r="M386" s="10" t="str">
        <f t="shared" si="10"/>
        <v/>
      </c>
      <c r="N386" s="10" t="str">
        <f t="shared" si="11"/>
        <v/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14">
        <v>4</v>
      </c>
      <c r="B387" s="15" t="s">
        <v>221</v>
      </c>
      <c r="C387" s="19">
        <v>16837</v>
      </c>
      <c r="D387" s="15" t="s">
        <v>222</v>
      </c>
      <c r="E387" s="10"/>
      <c r="F387" s="10"/>
      <c r="G387" s="10"/>
      <c r="H387" s="10"/>
      <c r="I387" s="10"/>
      <c r="J387" s="10"/>
      <c r="K387" s="10"/>
      <c r="L387" s="34"/>
      <c r="M387" s="10" t="str">
        <f t="shared" ref="M387:M450" si="12">IF(AND(ISBLANK(E387),ISBLANK(F387),ISBLANK(G387),ISBLANK(H387),ISBLANK(I387),ISBLANK(J387)),"","YES")</f>
        <v/>
      </c>
      <c r="N387" s="10" t="str">
        <f t="shared" ref="N387:N450" si="13">IF(AND(ISBLANK(E387),ISBLANK(F387),ISBLANK(G387),ISBLANK(H387),ISBLANK(I387),ISBLANK(J387),ISBLANK(K387)),"","YES")</f>
        <v/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14">
        <v>4</v>
      </c>
      <c r="B388" s="15" t="s">
        <v>221</v>
      </c>
      <c r="C388" s="19"/>
      <c r="D388" s="15" t="s">
        <v>817</v>
      </c>
      <c r="E388" s="10"/>
      <c r="F388" s="10"/>
      <c r="G388" s="10"/>
      <c r="H388" s="10"/>
      <c r="I388" s="10"/>
      <c r="J388" s="10"/>
      <c r="K388" s="10"/>
      <c r="L388" s="34"/>
      <c r="M388" s="10" t="str">
        <f t="shared" si="12"/>
        <v/>
      </c>
      <c r="N388" s="10" t="str">
        <f t="shared" si="13"/>
        <v/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14">
        <v>4</v>
      </c>
      <c r="B389" s="15" t="s">
        <v>221</v>
      </c>
      <c r="C389" s="19"/>
      <c r="D389" s="15" t="s">
        <v>818</v>
      </c>
      <c r="E389" s="10"/>
      <c r="F389" s="10"/>
      <c r="G389" s="10"/>
      <c r="H389" s="10"/>
      <c r="I389" s="10"/>
      <c r="J389" s="10"/>
      <c r="K389" s="10"/>
      <c r="L389" s="34"/>
      <c r="M389" s="10" t="str">
        <f t="shared" si="12"/>
        <v/>
      </c>
      <c r="N389" s="10" t="str">
        <f t="shared" si="13"/>
        <v/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14">
        <v>4</v>
      </c>
      <c r="B390" s="15" t="s">
        <v>819</v>
      </c>
      <c r="C390" s="19"/>
      <c r="D390" s="15" t="s">
        <v>820</v>
      </c>
      <c r="E390" s="10"/>
      <c r="F390" s="10"/>
      <c r="G390" s="10"/>
      <c r="H390" s="10"/>
      <c r="I390" s="10"/>
      <c r="J390" s="10"/>
      <c r="K390" s="10"/>
      <c r="L390" s="34"/>
      <c r="M390" s="10" t="str">
        <f t="shared" si="12"/>
        <v/>
      </c>
      <c r="N390" s="10" t="str">
        <f t="shared" si="13"/>
        <v/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14">
        <v>4</v>
      </c>
      <c r="B391" s="15" t="s">
        <v>821</v>
      </c>
      <c r="C391" s="19"/>
      <c r="D391" s="15" t="s">
        <v>822</v>
      </c>
      <c r="E391" s="10"/>
      <c r="F391" s="10"/>
      <c r="G391" s="10"/>
      <c r="H391" s="10"/>
      <c r="I391" s="10"/>
      <c r="J391" s="10"/>
      <c r="K391" s="10"/>
      <c r="L391" s="34"/>
      <c r="M391" s="10" t="str">
        <f t="shared" si="12"/>
        <v/>
      </c>
      <c r="N391" s="10" t="str">
        <f t="shared" si="13"/>
        <v/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14">
        <v>4</v>
      </c>
      <c r="B392" s="15" t="s">
        <v>823</v>
      </c>
      <c r="C392" s="19"/>
      <c r="D392" s="15" t="s">
        <v>824</v>
      </c>
      <c r="E392" s="10"/>
      <c r="F392" s="10"/>
      <c r="G392" s="10"/>
      <c r="H392" s="10"/>
      <c r="I392" s="10"/>
      <c r="J392" s="10"/>
      <c r="K392" s="10"/>
      <c r="L392" s="34"/>
      <c r="M392" s="10" t="str">
        <f t="shared" si="12"/>
        <v/>
      </c>
      <c r="N392" s="10" t="str">
        <f t="shared" si="13"/>
        <v/>
      </c>
      <c r="O392" s="6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14">
        <v>4</v>
      </c>
      <c r="B393" s="15" t="s">
        <v>825</v>
      </c>
      <c r="C393" s="19"/>
      <c r="D393" s="15" t="s">
        <v>826</v>
      </c>
      <c r="E393" s="10"/>
      <c r="F393" s="10"/>
      <c r="G393" s="10"/>
      <c r="H393" s="10"/>
      <c r="I393" s="10"/>
      <c r="J393" s="10"/>
      <c r="K393" s="10"/>
      <c r="L393" s="34"/>
      <c r="M393" s="10" t="str">
        <f t="shared" si="12"/>
        <v/>
      </c>
      <c r="N393" s="10" t="str">
        <f t="shared" si="13"/>
        <v/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14">
        <v>4</v>
      </c>
      <c r="B394" s="15" t="s">
        <v>229</v>
      </c>
      <c r="C394" s="19">
        <v>16841</v>
      </c>
      <c r="D394" s="15" t="s">
        <v>230</v>
      </c>
      <c r="E394" s="10"/>
      <c r="F394" s="10"/>
      <c r="G394" s="10"/>
      <c r="H394" s="10"/>
      <c r="I394" s="10"/>
      <c r="J394" s="10"/>
      <c r="K394" s="10"/>
      <c r="L394" s="34"/>
      <c r="M394" s="10" t="str">
        <f t="shared" si="12"/>
        <v/>
      </c>
      <c r="N394" s="10" t="str">
        <f t="shared" si="13"/>
        <v/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14">
        <v>4</v>
      </c>
      <c r="B395" s="15" t="s">
        <v>229</v>
      </c>
      <c r="C395" s="19"/>
      <c r="D395" s="15" t="s">
        <v>827</v>
      </c>
      <c r="E395" s="48"/>
      <c r="F395" s="48"/>
      <c r="G395" s="48"/>
      <c r="H395" s="48" t="s">
        <v>1839</v>
      </c>
      <c r="I395" s="48"/>
      <c r="J395" s="48"/>
      <c r="K395" s="10"/>
      <c r="L395" s="34"/>
      <c r="M395" s="10" t="str">
        <f t="shared" si="12"/>
        <v>YES</v>
      </c>
      <c r="N395" s="10" t="str">
        <f t="shared" si="13"/>
        <v>YES</v>
      </c>
      <c r="O395" s="49"/>
      <c r="P395" s="49"/>
      <c r="Q395" s="49">
        <v>1</v>
      </c>
      <c r="R395" s="49"/>
      <c r="S395" s="49"/>
      <c r="T395" s="49"/>
      <c r="U395" s="49"/>
      <c r="V395" s="49"/>
      <c r="W395" s="49"/>
      <c r="X395" s="49"/>
      <c r="Y395" s="49"/>
    </row>
    <row r="396" spans="1:25" ht="15.75" customHeight="1" x14ac:dyDescent="0.25">
      <c r="A396" s="14">
        <v>4</v>
      </c>
      <c r="B396" s="15" t="s">
        <v>229</v>
      </c>
      <c r="C396" s="19"/>
      <c r="D396" s="15" t="s">
        <v>828</v>
      </c>
      <c r="E396" s="10"/>
      <c r="F396" s="10"/>
      <c r="G396" s="10"/>
      <c r="H396" s="10"/>
      <c r="I396" s="10"/>
      <c r="J396" s="10"/>
      <c r="K396" s="10"/>
      <c r="L396" s="34"/>
      <c r="M396" s="10" t="str">
        <f t="shared" si="12"/>
        <v/>
      </c>
      <c r="N396" s="10" t="str">
        <f t="shared" si="13"/>
        <v/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14">
        <v>4</v>
      </c>
      <c r="B397" s="15" t="s">
        <v>829</v>
      </c>
      <c r="C397" s="19"/>
      <c r="D397" s="15" t="s">
        <v>830</v>
      </c>
      <c r="E397" s="10"/>
      <c r="F397" s="10"/>
      <c r="G397" s="10"/>
      <c r="H397" s="10"/>
      <c r="I397" s="10"/>
      <c r="J397" s="10"/>
      <c r="K397" s="10"/>
      <c r="L397" s="34"/>
      <c r="M397" s="10" t="str">
        <f t="shared" si="12"/>
        <v/>
      </c>
      <c r="N397" s="10" t="str">
        <f t="shared" si="13"/>
        <v/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14">
        <v>4</v>
      </c>
      <c r="B398" s="15" t="s">
        <v>831</v>
      </c>
      <c r="C398" s="19"/>
      <c r="D398" s="15" t="s">
        <v>832</v>
      </c>
      <c r="E398" s="10"/>
      <c r="F398" s="10"/>
      <c r="G398" s="10"/>
      <c r="H398" s="10"/>
      <c r="I398" s="10"/>
      <c r="J398" s="10"/>
      <c r="K398" s="10"/>
      <c r="L398" s="34"/>
      <c r="M398" s="10" t="str">
        <f t="shared" si="12"/>
        <v/>
      </c>
      <c r="N398" s="10" t="str">
        <f t="shared" si="13"/>
        <v/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14">
        <v>4</v>
      </c>
      <c r="B399" s="15" t="s">
        <v>833</v>
      </c>
      <c r="C399" s="19"/>
      <c r="D399" s="15" t="s">
        <v>834</v>
      </c>
      <c r="E399" s="10"/>
      <c r="F399" s="10"/>
      <c r="G399" s="10"/>
      <c r="H399" s="10"/>
      <c r="I399" s="10"/>
      <c r="J399" s="10"/>
      <c r="K399" s="10"/>
      <c r="L399" s="34"/>
      <c r="M399" s="10" t="str">
        <f t="shared" si="12"/>
        <v/>
      </c>
      <c r="N399" s="10" t="str">
        <f t="shared" si="13"/>
        <v/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14">
        <v>4</v>
      </c>
      <c r="B400" s="15" t="s">
        <v>835</v>
      </c>
      <c r="C400" s="19"/>
      <c r="D400" s="15" t="s">
        <v>836</v>
      </c>
      <c r="E400" s="48"/>
      <c r="F400" s="48"/>
      <c r="G400" s="48"/>
      <c r="H400" s="48" t="s">
        <v>1839</v>
      </c>
      <c r="I400" s="48"/>
      <c r="J400" s="48"/>
      <c r="K400" s="10"/>
      <c r="L400" s="34"/>
      <c r="M400" s="10" t="str">
        <f t="shared" si="12"/>
        <v>YES</v>
      </c>
      <c r="N400" s="10" t="str">
        <f t="shared" si="13"/>
        <v>YES</v>
      </c>
      <c r="O400" s="49"/>
      <c r="P400" s="49"/>
      <c r="Q400" s="49"/>
      <c r="R400" s="49"/>
      <c r="S400" s="49"/>
      <c r="T400" s="49">
        <v>1</v>
      </c>
      <c r="U400" s="49"/>
      <c r="V400" s="49"/>
      <c r="W400" s="49"/>
      <c r="X400" s="49"/>
      <c r="Y400" s="49"/>
    </row>
    <row r="401" spans="1:25" ht="15.75" customHeight="1" x14ac:dyDescent="0.25">
      <c r="A401" s="14">
        <v>4</v>
      </c>
      <c r="B401" s="15" t="s">
        <v>219</v>
      </c>
      <c r="C401" s="19">
        <v>16836</v>
      </c>
      <c r="D401" s="15" t="s">
        <v>220</v>
      </c>
      <c r="E401" s="10"/>
      <c r="F401" s="10"/>
      <c r="G401" s="10"/>
      <c r="H401" s="10"/>
      <c r="I401" s="10"/>
      <c r="J401" s="10"/>
      <c r="K401" s="10"/>
      <c r="L401" s="34"/>
      <c r="M401" s="10" t="str">
        <f t="shared" si="12"/>
        <v/>
      </c>
      <c r="N401" s="10" t="str">
        <f t="shared" si="13"/>
        <v/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14">
        <v>4</v>
      </c>
      <c r="B402" s="15" t="s">
        <v>219</v>
      </c>
      <c r="C402" s="19"/>
      <c r="D402" s="15" t="s">
        <v>837</v>
      </c>
      <c r="E402" s="10"/>
      <c r="F402" s="10"/>
      <c r="G402" s="10"/>
      <c r="H402" s="10"/>
      <c r="I402" s="10"/>
      <c r="J402" s="10"/>
      <c r="K402" s="10"/>
      <c r="L402" s="34"/>
      <c r="M402" s="10" t="str">
        <f t="shared" si="12"/>
        <v/>
      </c>
      <c r="N402" s="10" t="str">
        <f t="shared" si="13"/>
        <v/>
      </c>
      <c r="O402" s="6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14">
        <v>4</v>
      </c>
      <c r="B403" s="15" t="s">
        <v>219</v>
      </c>
      <c r="C403" s="19"/>
      <c r="D403" s="15" t="s">
        <v>838</v>
      </c>
      <c r="E403" s="10"/>
      <c r="F403" s="10"/>
      <c r="G403" s="10"/>
      <c r="H403" s="10"/>
      <c r="I403" s="10"/>
      <c r="J403" s="10"/>
      <c r="K403" s="10"/>
      <c r="L403" s="34"/>
      <c r="M403" s="10" t="str">
        <f t="shared" si="12"/>
        <v/>
      </c>
      <c r="N403" s="10" t="str">
        <f t="shared" si="13"/>
        <v/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14">
        <v>4</v>
      </c>
      <c r="B404" s="15" t="s">
        <v>839</v>
      </c>
      <c r="C404" s="19"/>
      <c r="D404" s="15" t="s">
        <v>840</v>
      </c>
      <c r="E404" s="10"/>
      <c r="F404" s="10"/>
      <c r="G404" s="10"/>
      <c r="H404" s="10"/>
      <c r="I404" s="10"/>
      <c r="J404" s="10"/>
      <c r="K404" s="10"/>
      <c r="L404" s="34"/>
      <c r="M404" s="10" t="str">
        <f t="shared" si="12"/>
        <v/>
      </c>
      <c r="N404" s="10" t="str">
        <f t="shared" si="13"/>
        <v/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14">
        <v>4</v>
      </c>
      <c r="B405" s="15" t="s">
        <v>841</v>
      </c>
      <c r="C405" s="19"/>
      <c r="D405" s="15" t="s">
        <v>842</v>
      </c>
      <c r="E405" s="10"/>
      <c r="F405" s="10"/>
      <c r="G405" s="10"/>
      <c r="H405" s="10"/>
      <c r="I405" s="10"/>
      <c r="J405" s="10"/>
      <c r="K405" s="10"/>
      <c r="L405" s="34"/>
      <c r="M405" s="10" t="str">
        <f t="shared" si="12"/>
        <v/>
      </c>
      <c r="N405" s="10" t="str">
        <f t="shared" si="13"/>
        <v/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14">
        <v>4</v>
      </c>
      <c r="B406" s="15" t="s">
        <v>843</v>
      </c>
      <c r="C406" s="19"/>
      <c r="D406" s="15" t="s">
        <v>844</v>
      </c>
      <c r="E406" s="10"/>
      <c r="F406" s="10"/>
      <c r="G406" s="10"/>
      <c r="H406" s="10"/>
      <c r="I406" s="10"/>
      <c r="J406" s="10"/>
      <c r="K406" s="10"/>
      <c r="L406" s="34"/>
      <c r="M406" s="10" t="str">
        <f t="shared" si="12"/>
        <v/>
      </c>
      <c r="N406" s="10" t="str">
        <f t="shared" si="13"/>
        <v/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14">
        <v>4</v>
      </c>
      <c r="B407" s="15" t="s">
        <v>845</v>
      </c>
      <c r="C407" s="19"/>
      <c r="D407" s="15" t="s">
        <v>846</v>
      </c>
      <c r="E407" s="10"/>
      <c r="F407" s="10"/>
      <c r="G407" s="10"/>
      <c r="H407" s="10"/>
      <c r="I407" s="10"/>
      <c r="J407" s="10"/>
      <c r="K407" s="10"/>
      <c r="L407" s="34"/>
      <c r="M407" s="10" t="str">
        <f t="shared" si="12"/>
        <v/>
      </c>
      <c r="N407" s="10" t="str">
        <f t="shared" si="13"/>
        <v/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14">
        <v>4</v>
      </c>
      <c r="B408" s="15" t="s">
        <v>217</v>
      </c>
      <c r="C408" s="19">
        <v>16835</v>
      </c>
      <c r="D408" s="15" t="s">
        <v>218</v>
      </c>
      <c r="E408" s="10"/>
      <c r="F408" s="10"/>
      <c r="G408" s="10"/>
      <c r="H408" s="10"/>
      <c r="I408" s="10"/>
      <c r="J408" s="10"/>
      <c r="K408" s="10"/>
      <c r="L408" s="34"/>
      <c r="M408" s="10" t="str">
        <f t="shared" si="12"/>
        <v/>
      </c>
      <c r="N408" s="10" t="str">
        <f t="shared" si="13"/>
        <v/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14">
        <v>4</v>
      </c>
      <c r="B409" s="15" t="s">
        <v>217</v>
      </c>
      <c r="C409" s="19"/>
      <c r="D409" s="15" t="s">
        <v>847</v>
      </c>
      <c r="E409" s="10"/>
      <c r="F409" s="10"/>
      <c r="G409" s="10"/>
      <c r="H409" s="10"/>
      <c r="I409" s="10"/>
      <c r="J409" s="10"/>
      <c r="K409" s="10"/>
      <c r="L409" s="34"/>
      <c r="M409" s="10" t="str">
        <f t="shared" si="12"/>
        <v/>
      </c>
      <c r="N409" s="10" t="str">
        <f t="shared" si="13"/>
        <v/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14">
        <v>4</v>
      </c>
      <c r="B410" s="15" t="s">
        <v>217</v>
      </c>
      <c r="C410" s="19"/>
      <c r="D410" s="15" t="s">
        <v>848</v>
      </c>
      <c r="E410" s="10"/>
      <c r="F410" s="10"/>
      <c r="G410" s="10"/>
      <c r="H410" s="10"/>
      <c r="I410" s="10"/>
      <c r="J410" s="10"/>
      <c r="K410" s="10"/>
      <c r="L410" s="34"/>
      <c r="M410" s="10" t="str">
        <f t="shared" si="12"/>
        <v/>
      </c>
      <c r="N410" s="10" t="str">
        <f t="shared" si="13"/>
        <v/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14">
        <v>4</v>
      </c>
      <c r="B411" s="15" t="s">
        <v>849</v>
      </c>
      <c r="C411" s="19"/>
      <c r="D411" s="15" t="s">
        <v>850</v>
      </c>
      <c r="E411" s="10"/>
      <c r="F411" s="10"/>
      <c r="G411" s="10"/>
      <c r="H411" s="10"/>
      <c r="I411" s="10"/>
      <c r="J411" s="10"/>
      <c r="K411" s="10"/>
      <c r="L411" s="34"/>
      <c r="M411" s="10" t="str">
        <f t="shared" si="12"/>
        <v/>
      </c>
      <c r="N411" s="10" t="str">
        <f t="shared" si="13"/>
        <v/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14">
        <v>4</v>
      </c>
      <c r="B412" s="15" t="s">
        <v>849</v>
      </c>
      <c r="C412" s="19"/>
      <c r="D412" s="15" t="s">
        <v>851</v>
      </c>
      <c r="E412" s="10"/>
      <c r="F412" s="10"/>
      <c r="G412" s="10"/>
      <c r="H412" s="10"/>
      <c r="I412" s="10"/>
      <c r="J412" s="10"/>
      <c r="K412" s="10"/>
      <c r="L412" s="34"/>
      <c r="M412" s="10" t="str">
        <f t="shared" si="12"/>
        <v/>
      </c>
      <c r="N412" s="10" t="str">
        <f t="shared" si="13"/>
        <v/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14">
        <v>4</v>
      </c>
      <c r="B413" s="15" t="s">
        <v>849</v>
      </c>
      <c r="C413" s="19"/>
      <c r="D413" s="15" t="s">
        <v>852</v>
      </c>
      <c r="E413" s="10"/>
      <c r="F413" s="10"/>
      <c r="G413" s="10"/>
      <c r="H413" s="10"/>
      <c r="I413" s="10"/>
      <c r="J413" s="10"/>
      <c r="K413" s="10"/>
      <c r="L413" s="34"/>
      <c r="M413" s="10" t="str">
        <f t="shared" si="12"/>
        <v/>
      </c>
      <c r="N413" s="10" t="str">
        <f t="shared" si="13"/>
        <v/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14">
        <v>4</v>
      </c>
      <c r="B414" s="15" t="s">
        <v>849</v>
      </c>
      <c r="C414" s="19"/>
      <c r="D414" s="15" t="s">
        <v>853</v>
      </c>
      <c r="E414" s="10"/>
      <c r="F414" s="10"/>
      <c r="G414" s="10"/>
      <c r="H414" s="10"/>
      <c r="I414" s="10"/>
      <c r="J414" s="10"/>
      <c r="K414" s="10"/>
      <c r="L414" s="34"/>
      <c r="M414" s="10" t="str">
        <f t="shared" si="12"/>
        <v/>
      </c>
      <c r="N414" s="10" t="str">
        <f t="shared" si="13"/>
        <v/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14">
        <v>4</v>
      </c>
      <c r="B415" s="15" t="s">
        <v>849</v>
      </c>
      <c r="C415" s="19"/>
      <c r="D415" s="15" t="s">
        <v>854</v>
      </c>
      <c r="E415" s="10"/>
      <c r="F415" s="10"/>
      <c r="G415" s="10"/>
      <c r="H415" s="10"/>
      <c r="I415" s="10"/>
      <c r="J415" s="10"/>
      <c r="K415" s="10"/>
      <c r="L415" s="34"/>
      <c r="M415" s="10" t="str">
        <f t="shared" si="12"/>
        <v/>
      </c>
      <c r="N415" s="10" t="str">
        <f t="shared" si="13"/>
        <v/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14">
        <v>4</v>
      </c>
      <c r="B416" s="15" t="s">
        <v>849</v>
      </c>
      <c r="C416" s="19"/>
      <c r="D416" s="15" t="s">
        <v>855</v>
      </c>
      <c r="E416" s="10"/>
      <c r="F416" s="10"/>
      <c r="G416" s="10"/>
      <c r="H416" s="10"/>
      <c r="I416" s="10"/>
      <c r="J416" s="10"/>
      <c r="K416" s="10"/>
      <c r="L416" s="34"/>
      <c r="M416" s="10" t="str">
        <f t="shared" si="12"/>
        <v/>
      </c>
      <c r="N416" s="10" t="str">
        <f t="shared" si="13"/>
        <v/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14">
        <v>4</v>
      </c>
      <c r="B417" s="15" t="s">
        <v>849</v>
      </c>
      <c r="C417" s="19"/>
      <c r="D417" s="15" t="s">
        <v>856</v>
      </c>
      <c r="E417" s="10"/>
      <c r="F417" s="10"/>
      <c r="G417" s="10"/>
      <c r="H417" s="10"/>
      <c r="I417" s="10"/>
      <c r="J417" s="10"/>
      <c r="K417" s="10"/>
      <c r="L417" s="34"/>
      <c r="M417" s="10" t="str">
        <f t="shared" si="12"/>
        <v/>
      </c>
      <c r="N417" s="10" t="str">
        <f t="shared" si="13"/>
        <v/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14">
        <v>4</v>
      </c>
      <c r="B418" s="15" t="s">
        <v>857</v>
      </c>
      <c r="C418" s="19"/>
      <c r="D418" s="15" t="s">
        <v>858</v>
      </c>
      <c r="E418" s="10"/>
      <c r="F418" s="10"/>
      <c r="G418" s="10"/>
      <c r="H418" s="10"/>
      <c r="I418" s="10"/>
      <c r="J418" s="10"/>
      <c r="K418" s="10"/>
      <c r="L418" s="34" t="s">
        <v>1793</v>
      </c>
      <c r="M418" s="10" t="str">
        <f t="shared" si="12"/>
        <v/>
      </c>
      <c r="N418" s="10" t="str">
        <f t="shared" si="13"/>
        <v/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14">
        <v>4</v>
      </c>
      <c r="B419" s="15" t="s">
        <v>857</v>
      </c>
      <c r="C419" s="19"/>
      <c r="D419" s="15" t="s">
        <v>859</v>
      </c>
      <c r="E419" s="10"/>
      <c r="F419" s="10"/>
      <c r="G419" s="10"/>
      <c r="H419" s="10"/>
      <c r="I419" s="10"/>
      <c r="J419" s="10"/>
      <c r="K419" s="10"/>
      <c r="L419" s="34" t="s">
        <v>1793</v>
      </c>
      <c r="M419" s="10" t="str">
        <f t="shared" si="12"/>
        <v/>
      </c>
      <c r="N419" s="10" t="str">
        <f t="shared" si="13"/>
        <v/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14">
        <v>4</v>
      </c>
      <c r="B420" s="15" t="s">
        <v>857</v>
      </c>
      <c r="C420" s="19"/>
      <c r="D420" s="15" t="s">
        <v>860</v>
      </c>
      <c r="E420" s="10"/>
      <c r="F420" s="10"/>
      <c r="G420" s="10"/>
      <c r="H420" s="10"/>
      <c r="I420" s="10"/>
      <c r="J420" s="10"/>
      <c r="K420" s="10"/>
      <c r="L420" s="34" t="s">
        <v>1793</v>
      </c>
      <c r="M420" s="10" t="str">
        <f t="shared" si="12"/>
        <v/>
      </c>
      <c r="N420" s="10" t="str">
        <f t="shared" si="13"/>
        <v/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14">
        <v>4</v>
      </c>
      <c r="B421" s="15" t="s">
        <v>857</v>
      </c>
      <c r="C421" s="19"/>
      <c r="D421" s="15" t="s">
        <v>861</v>
      </c>
      <c r="E421" s="10"/>
      <c r="F421" s="10"/>
      <c r="G421" s="10"/>
      <c r="H421" s="10"/>
      <c r="I421" s="10"/>
      <c r="J421" s="10"/>
      <c r="K421" s="10"/>
      <c r="L421" s="34" t="s">
        <v>1793</v>
      </c>
      <c r="M421" s="10" t="str">
        <f t="shared" si="12"/>
        <v/>
      </c>
      <c r="N421" s="10" t="str">
        <f t="shared" si="13"/>
        <v/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14">
        <v>4</v>
      </c>
      <c r="B422" s="15" t="s">
        <v>857</v>
      </c>
      <c r="C422" s="19"/>
      <c r="D422" s="15" t="s">
        <v>862</v>
      </c>
      <c r="E422" s="10"/>
      <c r="F422" s="10"/>
      <c r="G422" s="10"/>
      <c r="H422" s="10"/>
      <c r="I422" s="10"/>
      <c r="J422" s="10"/>
      <c r="K422" s="10"/>
      <c r="L422" s="34" t="s">
        <v>1793</v>
      </c>
      <c r="M422" s="10" t="str">
        <f t="shared" si="12"/>
        <v/>
      </c>
      <c r="N422" s="10" t="str">
        <f t="shared" si="13"/>
        <v/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14">
        <v>4</v>
      </c>
      <c r="B423" s="15" t="s">
        <v>863</v>
      </c>
      <c r="C423" s="19"/>
      <c r="D423" s="15" t="s">
        <v>864</v>
      </c>
      <c r="E423" s="10"/>
      <c r="F423" s="10"/>
      <c r="G423" s="10"/>
      <c r="H423" s="10"/>
      <c r="I423" s="10"/>
      <c r="J423" s="10"/>
      <c r="K423" s="10"/>
      <c r="L423" s="34" t="s">
        <v>1875</v>
      </c>
      <c r="M423" s="10" t="str">
        <f t="shared" si="12"/>
        <v/>
      </c>
      <c r="N423" s="10" t="str">
        <f t="shared" si="13"/>
        <v/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14">
        <v>4</v>
      </c>
      <c r="B424" s="15" t="s">
        <v>865</v>
      </c>
      <c r="C424" s="19"/>
      <c r="D424" s="15" t="s">
        <v>866</v>
      </c>
      <c r="E424" s="10"/>
      <c r="F424" s="10"/>
      <c r="G424" s="10"/>
      <c r="H424" s="10"/>
      <c r="I424" s="10"/>
      <c r="J424" s="10"/>
      <c r="K424" s="10"/>
      <c r="L424" s="34" t="s">
        <v>1875</v>
      </c>
      <c r="M424" s="10" t="str">
        <f t="shared" si="12"/>
        <v/>
      </c>
      <c r="N424" s="10" t="str">
        <f t="shared" si="13"/>
        <v/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14">
        <v>4</v>
      </c>
      <c r="B425" s="15" t="s">
        <v>867</v>
      </c>
      <c r="C425" s="19"/>
      <c r="D425" s="15" t="s">
        <v>868</v>
      </c>
      <c r="E425" s="10"/>
      <c r="F425" s="10"/>
      <c r="G425" s="10"/>
      <c r="H425" s="10"/>
      <c r="I425" s="10"/>
      <c r="J425" s="10"/>
      <c r="K425" s="10"/>
      <c r="L425" s="34" t="s">
        <v>1875</v>
      </c>
      <c r="M425" s="10" t="str">
        <f t="shared" si="12"/>
        <v/>
      </c>
      <c r="N425" s="10" t="str">
        <f t="shared" si="13"/>
        <v/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14">
        <v>4</v>
      </c>
      <c r="B426" s="15" t="s">
        <v>869</v>
      </c>
      <c r="C426" s="19"/>
      <c r="D426" s="15" t="s">
        <v>870</v>
      </c>
      <c r="E426" s="10"/>
      <c r="F426" s="10"/>
      <c r="G426" s="10"/>
      <c r="H426" s="10"/>
      <c r="I426" s="10"/>
      <c r="J426" s="10"/>
      <c r="K426" s="10"/>
      <c r="L426" s="34" t="s">
        <v>1875</v>
      </c>
      <c r="M426" s="10" t="str">
        <f t="shared" si="12"/>
        <v/>
      </c>
      <c r="N426" s="10" t="str">
        <f t="shared" si="13"/>
        <v/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14">
        <v>4</v>
      </c>
      <c r="B427" s="15" t="s">
        <v>871</v>
      </c>
      <c r="C427" s="19"/>
      <c r="D427" s="15" t="s">
        <v>872</v>
      </c>
      <c r="E427" s="10"/>
      <c r="F427" s="10"/>
      <c r="G427" s="10"/>
      <c r="H427" s="10"/>
      <c r="I427" s="10"/>
      <c r="J427" s="10"/>
      <c r="K427" s="10"/>
      <c r="L427" s="34" t="s">
        <v>1875</v>
      </c>
      <c r="M427" s="10" t="str">
        <f t="shared" si="12"/>
        <v/>
      </c>
      <c r="N427" s="10" t="str">
        <f t="shared" si="13"/>
        <v/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14">
        <v>4</v>
      </c>
      <c r="B428" s="15" t="s">
        <v>215</v>
      </c>
      <c r="C428" s="19">
        <v>16834</v>
      </c>
      <c r="D428" s="15" t="s">
        <v>216</v>
      </c>
      <c r="E428" s="10"/>
      <c r="F428" s="10"/>
      <c r="G428" s="10"/>
      <c r="H428" s="10"/>
      <c r="I428" s="10"/>
      <c r="J428" s="10"/>
      <c r="K428" s="10"/>
      <c r="L428" s="34" t="s">
        <v>1875</v>
      </c>
      <c r="M428" s="10" t="str">
        <f t="shared" si="12"/>
        <v/>
      </c>
      <c r="N428" s="10" t="str">
        <f t="shared" si="13"/>
        <v/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14">
        <v>4</v>
      </c>
      <c r="B429" s="15" t="s">
        <v>215</v>
      </c>
      <c r="C429" s="19"/>
      <c r="D429" s="15" t="s">
        <v>873</v>
      </c>
      <c r="E429" s="10"/>
      <c r="F429" s="10"/>
      <c r="G429" s="10"/>
      <c r="H429" s="10"/>
      <c r="I429" s="10"/>
      <c r="J429" s="10"/>
      <c r="K429" s="10"/>
      <c r="L429" s="34" t="s">
        <v>1875</v>
      </c>
      <c r="M429" s="10" t="str">
        <f t="shared" si="12"/>
        <v/>
      </c>
      <c r="N429" s="10" t="str">
        <f t="shared" si="13"/>
        <v/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14">
        <v>4</v>
      </c>
      <c r="B430" s="15" t="s">
        <v>215</v>
      </c>
      <c r="C430" s="19"/>
      <c r="D430" s="15" t="s">
        <v>874</v>
      </c>
      <c r="E430" s="10"/>
      <c r="F430" s="10"/>
      <c r="G430" s="10"/>
      <c r="H430" s="10"/>
      <c r="I430" s="10"/>
      <c r="J430" s="10"/>
      <c r="K430" s="10"/>
      <c r="L430" s="34" t="s">
        <v>1875</v>
      </c>
      <c r="M430" s="10" t="str">
        <f t="shared" si="12"/>
        <v/>
      </c>
      <c r="N430" s="10" t="str">
        <f t="shared" si="13"/>
        <v/>
      </c>
      <c r="O430" s="6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14">
        <v>4</v>
      </c>
      <c r="B431" s="15" t="s">
        <v>875</v>
      </c>
      <c r="C431" s="19"/>
      <c r="D431" s="15" t="s">
        <v>876</v>
      </c>
      <c r="E431" s="10"/>
      <c r="F431" s="10"/>
      <c r="G431" s="10"/>
      <c r="H431" s="10"/>
      <c r="I431" s="10"/>
      <c r="J431" s="10"/>
      <c r="K431" s="10"/>
      <c r="L431" s="34" t="s">
        <v>1872</v>
      </c>
      <c r="M431" s="10" t="str">
        <f t="shared" si="12"/>
        <v/>
      </c>
      <c r="N431" s="10" t="str">
        <f t="shared" si="13"/>
        <v/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14">
        <v>4</v>
      </c>
      <c r="B432" s="15" t="s">
        <v>875</v>
      </c>
      <c r="C432" s="19"/>
      <c r="D432" s="15" t="s">
        <v>877</v>
      </c>
      <c r="E432" s="10"/>
      <c r="F432" s="10"/>
      <c r="G432" s="10"/>
      <c r="H432" s="10"/>
      <c r="I432" s="10"/>
      <c r="J432" s="10"/>
      <c r="K432" s="10"/>
      <c r="L432" s="34" t="s">
        <v>1872</v>
      </c>
      <c r="M432" s="10" t="str">
        <f t="shared" si="12"/>
        <v/>
      </c>
      <c r="N432" s="10" t="str">
        <f t="shared" si="13"/>
        <v/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14">
        <v>4</v>
      </c>
      <c r="B433" s="15" t="s">
        <v>875</v>
      </c>
      <c r="C433" s="19"/>
      <c r="D433" s="15" t="s">
        <v>878</v>
      </c>
      <c r="E433" s="10"/>
      <c r="F433" s="10"/>
      <c r="G433" s="10"/>
      <c r="H433" s="10"/>
      <c r="I433" s="10"/>
      <c r="J433" s="10"/>
      <c r="K433" s="10"/>
      <c r="L433" s="34" t="s">
        <v>1872</v>
      </c>
      <c r="M433" s="10" t="str">
        <f t="shared" si="12"/>
        <v/>
      </c>
      <c r="N433" s="10" t="str">
        <f t="shared" si="13"/>
        <v/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14">
        <v>4</v>
      </c>
      <c r="B434" s="15" t="s">
        <v>879</v>
      </c>
      <c r="C434" s="19"/>
      <c r="D434" s="15" t="s">
        <v>880</v>
      </c>
      <c r="E434" s="10"/>
      <c r="F434" s="10"/>
      <c r="G434" s="10"/>
      <c r="H434" s="10"/>
      <c r="I434" s="10"/>
      <c r="J434" s="10"/>
      <c r="K434" s="10"/>
      <c r="L434" s="34"/>
      <c r="M434" s="10" t="str">
        <f t="shared" si="12"/>
        <v/>
      </c>
      <c r="N434" s="10" t="str">
        <f t="shared" si="13"/>
        <v/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14">
        <v>4</v>
      </c>
      <c r="B435" s="15" t="s">
        <v>881</v>
      </c>
      <c r="C435" s="19"/>
      <c r="D435" s="15" t="s">
        <v>882</v>
      </c>
      <c r="E435" s="10"/>
      <c r="F435" s="10"/>
      <c r="G435" s="10"/>
      <c r="H435" s="10"/>
      <c r="I435" s="10"/>
      <c r="J435" s="10"/>
      <c r="K435" s="10"/>
      <c r="L435" s="34"/>
      <c r="M435" s="10" t="str">
        <f t="shared" si="12"/>
        <v/>
      </c>
      <c r="N435" s="10" t="str">
        <f t="shared" si="13"/>
        <v/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14">
        <v>4</v>
      </c>
      <c r="B436" s="15" t="s">
        <v>883</v>
      </c>
      <c r="C436" s="19"/>
      <c r="D436" s="15" t="s">
        <v>884</v>
      </c>
      <c r="E436" s="10"/>
      <c r="F436" s="10"/>
      <c r="G436" s="10"/>
      <c r="H436" s="10"/>
      <c r="I436" s="10"/>
      <c r="J436" s="10"/>
      <c r="K436" s="10"/>
      <c r="L436" s="34"/>
      <c r="M436" s="10" t="str">
        <f t="shared" si="12"/>
        <v/>
      </c>
      <c r="N436" s="10" t="str">
        <f t="shared" si="13"/>
        <v/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14">
        <v>4</v>
      </c>
      <c r="B437" s="15" t="s">
        <v>885</v>
      </c>
      <c r="C437" s="19"/>
      <c r="D437" s="15" t="s">
        <v>886</v>
      </c>
      <c r="E437" s="10"/>
      <c r="F437" s="10"/>
      <c r="G437" s="10"/>
      <c r="H437" s="10"/>
      <c r="I437" s="10"/>
      <c r="J437" s="10"/>
      <c r="K437" s="10"/>
      <c r="L437" s="34"/>
      <c r="M437" s="10" t="str">
        <f t="shared" si="12"/>
        <v/>
      </c>
      <c r="N437" s="10" t="str">
        <f t="shared" si="13"/>
        <v/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14">
        <v>4</v>
      </c>
      <c r="B438" s="15" t="s">
        <v>213</v>
      </c>
      <c r="C438" s="19">
        <v>16833</v>
      </c>
      <c r="D438" s="15" t="s">
        <v>214</v>
      </c>
      <c r="E438" s="10"/>
      <c r="F438" s="10"/>
      <c r="G438" s="10"/>
      <c r="H438" s="10"/>
      <c r="I438" s="10"/>
      <c r="J438" s="10"/>
      <c r="K438" s="10"/>
      <c r="L438" s="34"/>
      <c r="M438" s="10" t="str">
        <f t="shared" si="12"/>
        <v/>
      </c>
      <c r="N438" s="10" t="str">
        <f t="shared" si="13"/>
        <v/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14">
        <v>4</v>
      </c>
      <c r="B439" s="15" t="s">
        <v>213</v>
      </c>
      <c r="C439" s="19"/>
      <c r="D439" s="15" t="s">
        <v>887</v>
      </c>
      <c r="E439" s="10"/>
      <c r="F439" s="10"/>
      <c r="G439" s="10"/>
      <c r="H439" s="10"/>
      <c r="I439" s="10"/>
      <c r="J439" s="10"/>
      <c r="K439" s="10"/>
      <c r="L439" s="34"/>
      <c r="M439" s="10" t="str">
        <f t="shared" si="12"/>
        <v/>
      </c>
      <c r="N439" s="10" t="str">
        <f t="shared" si="13"/>
        <v/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14">
        <v>4</v>
      </c>
      <c r="B440" s="15" t="s">
        <v>213</v>
      </c>
      <c r="C440" s="19"/>
      <c r="D440" s="15" t="s">
        <v>888</v>
      </c>
      <c r="E440" s="10"/>
      <c r="F440" s="10"/>
      <c r="G440" s="10"/>
      <c r="H440" s="10"/>
      <c r="I440" s="10"/>
      <c r="J440" s="10"/>
      <c r="K440" s="10"/>
      <c r="L440" s="34"/>
      <c r="M440" s="10" t="str">
        <f t="shared" si="12"/>
        <v/>
      </c>
      <c r="N440" s="10" t="str">
        <f t="shared" si="13"/>
        <v/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14">
        <v>4</v>
      </c>
      <c r="B441" s="15" t="s">
        <v>889</v>
      </c>
      <c r="C441" s="19"/>
      <c r="D441" s="15" t="s">
        <v>890</v>
      </c>
      <c r="E441" s="10"/>
      <c r="F441" s="10"/>
      <c r="G441" s="10"/>
      <c r="H441" s="10"/>
      <c r="I441" s="10"/>
      <c r="J441" s="10"/>
      <c r="K441" s="10"/>
      <c r="L441" s="34"/>
      <c r="M441" s="10" t="str">
        <f t="shared" si="12"/>
        <v/>
      </c>
      <c r="N441" s="10" t="str">
        <f t="shared" si="13"/>
        <v/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14">
        <v>4</v>
      </c>
      <c r="B442" s="15" t="s">
        <v>891</v>
      </c>
      <c r="C442" s="19"/>
      <c r="D442" s="15" t="s">
        <v>892</v>
      </c>
      <c r="E442" s="10"/>
      <c r="F442" s="10"/>
      <c r="G442" s="10"/>
      <c r="H442" s="10"/>
      <c r="I442" s="10"/>
      <c r="J442" s="10"/>
      <c r="K442" s="10"/>
      <c r="L442" s="34"/>
      <c r="M442" s="10" t="str">
        <f t="shared" si="12"/>
        <v/>
      </c>
      <c r="N442" s="10" t="str">
        <f t="shared" si="13"/>
        <v/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14">
        <v>4</v>
      </c>
      <c r="B443" s="15" t="s">
        <v>893</v>
      </c>
      <c r="C443" s="19"/>
      <c r="D443" s="15" t="s">
        <v>894</v>
      </c>
      <c r="E443" s="10"/>
      <c r="F443" s="10"/>
      <c r="G443" s="10"/>
      <c r="H443" s="10"/>
      <c r="I443" s="10"/>
      <c r="J443" s="10"/>
      <c r="K443" s="10"/>
      <c r="L443" s="34"/>
      <c r="M443" s="10" t="str">
        <f t="shared" si="12"/>
        <v/>
      </c>
      <c r="N443" s="10" t="str">
        <f t="shared" si="13"/>
        <v/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14">
        <v>4</v>
      </c>
      <c r="B444" s="15" t="s">
        <v>895</v>
      </c>
      <c r="C444" s="19"/>
      <c r="D444" s="15" t="s">
        <v>896</v>
      </c>
      <c r="E444" s="10"/>
      <c r="F444" s="10"/>
      <c r="G444" s="10"/>
      <c r="H444" s="10"/>
      <c r="I444" s="10"/>
      <c r="J444" s="10"/>
      <c r="K444" s="10"/>
      <c r="L444" s="34"/>
      <c r="M444" s="10" t="str">
        <f t="shared" si="12"/>
        <v/>
      </c>
      <c r="N444" s="10" t="str">
        <f t="shared" si="13"/>
        <v/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14">
        <v>4</v>
      </c>
      <c r="B445" s="15" t="s">
        <v>207</v>
      </c>
      <c r="C445" s="19">
        <v>16830</v>
      </c>
      <c r="D445" s="15" t="s">
        <v>208</v>
      </c>
      <c r="E445" s="10"/>
      <c r="F445" s="10"/>
      <c r="G445" s="10"/>
      <c r="H445" s="10"/>
      <c r="I445" s="10"/>
      <c r="J445" s="10"/>
      <c r="K445" s="10"/>
      <c r="L445" s="34"/>
      <c r="M445" s="10" t="str">
        <f t="shared" si="12"/>
        <v/>
      </c>
      <c r="N445" s="10" t="str">
        <f t="shared" si="13"/>
        <v/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14">
        <v>4</v>
      </c>
      <c r="B446" s="15" t="s">
        <v>207</v>
      </c>
      <c r="C446" s="19"/>
      <c r="D446" s="15" t="s">
        <v>897</v>
      </c>
      <c r="E446" s="10"/>
      <c r="F446" s="10"/>
      <c r="G446" s="10"/>
      <c r="H446" s="10"/>
      <c r="I446" s="10"/>
      <c r="J446" s="10"/>
      <c r="K446" s="10"/>
      <c r="L446" s="34"/>
      <c r="M446" s="10" t="str">
        <f t="shared" si="12"/>
        <v/>
      </c>
      <c r="N446" s="10" t="str">
        <f t="shared" si="13"/>
        <v/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14">
        <v>4</v>
      </c>
      <c r="B447" s="15" t="s">
        <v>207</v>
      </c>
      <c r="C447" s="19"/>
      <c r="D447" s="15" t="s">
        <v>898</v>
      </c>
      <c r="E447" s="10"/>
      <c r="F447" s="10"/>
      <c r="G447" s="10"/>
      <c r="H447" s="10"/>
      <c r="I447" s="10"/>
      <c r="J447" s="10"/>
      <c r="K447" s="10"/>
      <c r="L447" s="34"/>
      <c r="M447" s="10" t="str">
        <f t="shared" si="12"/>
        <v/>
      </c>
      <c r="N447" s="10" t="str">
        <f t="shared" si="13"/>
        <v/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14">
        <v>4</v>
      </c>
      <c r="B448" s="15" t="s">
        <v>899</v>
      </c>
      <c r="C448" s="19"/>
      <c r="D448" s="15" t="s">
        <v>900</v>
      </c>
      <c r="E448" s="10"/>
      <c r="F448" s="10"/>
      <c r="G448" s="10"/>
      <c r="H448" s="10"/>
      <c r="I448" s="10"/>
      <c r="J448" s="10"/>
      <c r="K448" s="10"/>
      <c r="L448" s="34"/>
      <c r="M448" s="10" t="str">
        <f t="shared" si="12"/>
        <v/>
      </c>
      <c r="N448" s="10" t="str">
        <f t="shared" si="13"/>
        <v/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14">
        <v>4</v>
      </c>
      <c r="B449" s="15" t="s">
        <v>901</v>
      </c>
      <c r="C449" s="19"/>
      <c r="D449" s="15" t="s">
        <v>902</v>
      </c>
      <c r="E449" s="10"/>
      <c r="F449" s="10"/>
      <c r="G449" s="10"/>
      <c r="H449" s="10"/>
      <c r="I449" s="10"/>
      <c r="J449" s="10"/>
      <c r="K449" s="10"/>
      <c r="L449" s="34"/>
      <c r="M449" s="10" t="str">
        <f t="shared" si="12"/>
        <v/>
      </c>
      <c r="N449" s="10" t="str">
        <f t="shared" si="13"/>
        <v/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14">
        <v>4</v>
      </c>
      <c r="B450" s="15" t="s">
        <v>903</v>
      </c>
      <c r="C450" s="19"/>
      <c r="D450" s="15" t="s">
        <v>904</v>
      </c>
      <c r="E450" s="10"/>
      <c r="F450" s="10"/>
      <c r="G450" s="10"/>
      <c r="H450" s="10"/>
      <c r="I450" s="10"/>
      <c r="J450" s="10"/>
      <c r="K450" s="10"/>
      <c r="L450" s="34"/>
      <c r="M450" s="10" t="str">
        <f t="shared" si="12"/>
        <v/>
      </c>
      <c r="N450" s="10" t="str">
        <f t="shared" si="13"/>
        <v/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14">
        <v>4</v>
      </c>
      <c r="B451" s="15" t="s">
        <v>905</v>
      </c>
      <c r="C451" s="19"/>
      <c r="D451" s="15" t="s">
        <v>906</v>
      </c>
      <c r="E451" s="10"/>
      <c r="F451" s="10"/>
      <c r="G451" s="10"/>
      <c r="H451" s="10"/>
      <c r="I451" s="10"/>
      <c r="J451" s="10"/>
      <c r="K451" s="10"/>
      <c r="L451" s="34"/>
      <c r="M451" s="10" t="str">
        <f t="shared" ref="M451:M514" si="14">IF(AND(ISBLANK(E451),ISBLANK(F451),ISBLANK(G451),ISBLANK(H451),ISBLANK(I451),ISBLANK(J451)),"","YES")</f>
        <v/>
      </c>
      <c r="N451" s="10" t="str">
        <f t="shared" ref="N451:N514" si="15">IF(AND(ISBLANK(E451),ISBLANK(F451),ISBLANK(G451),ISBLANK(H451),ISBLANK(I451),ISBLANK(J451),ISBLANK(K451)),"","YES")</f>
        <v/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14">
        <v>4</v>
      </c>
      <c r="B452" s="15" t="s">
        <v>211</v>
      </c>
      <c r="C452" s="19">
        <v>16832</v>
      </c>
      <c r="D452" s="15" t="s">
        <v>212</v>
      </c>
      <c r="E452" s="10"/>
      <c r="F452" s="10"/>
      <c r="G452" s="10"/>
      <c r="H452" s="10"/>
      <c r="I452" s="10"/>
      <c r="J452" s="10"/>
      <c r="K452" s="10"/>
      <c r="L452" s="34"/>
      <c r="M452" s="10" t="str">
        <f t="shared" si="14"/>
        <v/>
      </c>
      <c r="N452" s="10" t="str">
        <f t="shared" si="15"/>
        <v/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14">
        <v>4</v>
      </c>
      <c r="B453" s="15" t="s">
        <v>211</v>
      </c>
      <c r="C453" s="19"/>
      <c r="D453" s="15" t="s">
        <v>907</v>
      </c>
      <c r="E453" s="10"/>
      <c r="F453" s="10"/>
      <c r="G453" s="10"/>
      <c r="H453" s="10"/>
      <c r="I453" s="10"/>
      <c r="J453" s="10"/>
      <c r="K453" s="10"/>
      <c r="L453" s="34"/>
      <c r="M453" s="10" t="str">
        <f t="shared" si="14"/>
        <v/>
      </c>
      <c r="N453" s="10" t="str">
        <f t="shared" si="15"/>
        <v/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14">
        <v>4</v>
      </c>
      <c r="B454" s="15" t="s">
        <v>211</v>
      </c>
      <c r="C454" s="19"/>
      <c r="D454" s="15" t="s">
        <v>908</v>
      </c>
      <c r="E454" s="10"/>
      <c r="F454" s="10"/>
      <c r="G454" s="10"/>
      <c r="H454" s="10"/>
      <c r="I454" s="10"/>
      <c r="J454" s="10"/>
      <c r="K454" s="10"/>
      <c r="L454" s="34"/>
      <c r="M454" s="10" t="str">
        <f t="shared" si="14"/>
        <v/>
      </c>
      <c r="N454" s="10" t="str">
        <f t="shared" si="15"/>
        <v/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14">
        <v>4</v>
      </c>
      <c r="B455" s="15" t="s">
        <v>909</v>
      </c>
      <c r="C455" s="19"/>
      <c r="D455" s="15" t="s">
        <v>910</v>
      </c>
      <c r="E455" s="10"/>
      <c r="F455" s="10"/>
      <c r="G455" s="10"/>
      <c r="H455" s="10"/>
      <c r="I455" s="10"/>
      <c r="J455" s="10"/>
      <c r="K455" s="10"/>
      <c r="L455" s="34"/>
      <c r="M455" s="10" t="str">
        <f t="shared" si="14"/>
        <v/>
      </c>
      <c r="N455" s="10" t="str">
        <f t="shared" si="15"/>
        <v/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14">
        <v>4</v>
      </c>
      <c r="B456" s="15" t="s">
        <v>911</v>
      </c>
      <c r="C456" s="19"/>
      <c r="D456" s="15" t="s">
        <v>912</v>
      </c>
      <c r="E456" s="10"/>
      <c r="F456" s="10"/>
      <c r="G456" s="10"/>
      <c r="H456" s="10"/>
      <c r="I456" s="10"/>
      <c r="J456" s="10"/>
      <c r="K456" s="10"/>
      <c r="L456" s="34"/>
      <c r="M456" s="10" t="str">
        <f t="shared" si="14"/>
        <v/>
      </c>
      <c r="N456" s="10" t="str">
        <f t="shared" si="15"/>
        <v/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14">
        <v>4</v>
      </c>
      <c r="B457" s="15" t="s">
        <v>913</v>
      </c>
      <c r="C457" s="19"/>
      <c r="D457" s="15" t="s">
        <v>914</v>
      </c>
      <c r="E457" s="10"/>
      <c r="F457" s="10"/>
      <c r="G457" s="10"/>
      <c r="H457" s="10"/>
      <c r="I457" s="10"/>
      <c r="J457" s="10"/>
      <c r="K457" s="10"/>
      <c r="L457" s="34"/>
      <c r="M457" s="10" t="str">
        <f t="shared" si="14"/>
        <v/>
      </c>
      <c r="N457" s="10" t="str">
        <f t="shared" si="15"/>
        <v/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14">
        <v>4</v>
      </c>
      <c r="B458" s="15" t="s">
        <v>915</v>
      </c>
      <c r="C458" s="19"/>
      <c r="D458" s="15" t="s">
        <v>916</v>
      </c>
      <c r="E458" s="48"/>
      <c r="F458" s="48"/>
      <c r="G458" s="48"/>
      <c r="H458" s="48" t="s">
        <v>1839</v>
      </c>
      <c r="I458" s="48"/>
      <c r="J458" s="48"/>
      <c r="K458" s="10"/>
      <c r="L458" s="34"/>
      <c r="M458" s="10" t="str">
        <f t="shared" si="14"/>
        <v>YES</v>
      </c>
      <c r="N458" s="10" t="str">
        <f t="shared" si="15"/>
        <v>YES</v>
      </c>
      <c r="O458" s="49"/>
      <c r="P458" s="49"/>
      <c r="Q458" s="49"/>
      <c r="R458" s="49"/>
      <c r="S458" s="49"/>
      <c r="T458" s="49">
        <v>1</v>
      </c>
      <c r="U458" s="49"/>
      <c r="V458" s="49"/>
      <c r="W458" s="49"/>
      <c r="X458" s="49"/>
      <c r="Y458" s="49"/>
    </row>
    <row r="459" spans="1:25" ht="15.75" customHeight="1" x14ac:dyDescent="0.25">
      <c r="A459" s="14">
        <v>4</v>
      </c>
      <c r="B459" s="15" t="s">
        <v>205</v>
      </c>
      <c r="C459" s="19">
        <v>16829</v>
      </c>
      <c r="D459" s="15" t="s">
        <v>206</v>
      </c>
      <c r="E459" s="10"/>
      <c r="F459" s="10"/>
      <c r="G459" s="10"/>
      <c r="H459" s="10"/>
      <c r="I459" s="10"/>
      <c r="J459" s="10"/>
      <c r="K459" s="10"/>
      <c r="L459" s="34"/>
      <c r="M459" s="10" t="str">
        <f t="shared" si="14"/>
        <v/>
      </c>
      <c r="N459" s="10" t="str">
        <f t="shared" si="15"/>
        <v/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14">
        <v>4</v>
      </c>
      <c r="B460" s="15" t="s">
        <v>205</v>
      </c>
      <c r="C460" s="19"/>
      <c r="D460" s="15" t="s">
        <v>917</v>
      </c>
      <c r="E460" s="10"/>
      <c r="F460" s="10"/>
      <c r="G460" s="10"/>
      <c r="H460" s="10"/>
      <c r="I460" s="10"/>
      <c r="J460" s="10"/>
      <c r="K460" s="10"/>
      <c r="L460" s="34"/>
      <c r="M460" s="10" t="str">
        <f t="shared" si="14"/>
        <v/>
      </c>
      <c r="N460" s="10" t="str">
        <f t="shared" si="15"/>
        <v/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14">
        <v>4</v>
      </c>
      <c r="B461" s="15" t="s">
        <v>205</v>
      </c>
      <c r="C461" s="19"/>
      <c r="D461" s="15" t="s">
        <v>918</v>
      </c>
      <c r="E461" s="10"/>
      <c r="F461" s="10"/>
      <c r="G461" s="10"/>
      <c r="H461" s="10"/>
      <c r="I461" s="10"/>
      <c r="J461" s="10"/>
      <c r="K461" s="10"/>
      <c r="L461" s="34"/>
      <c r="M461" s="10" t="str">
        <f t="shared" si="14"/>
        <v/>
      </c>
      <c r="N461" s="10" t="str">
        <f t="shared" si="15"/>
        <v/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14">
        <v>4</v>
      </c>
      <c r="B462" s="15" t="s">
        <v>919</v>
      </c>
      <c r="C462" s="19"/>
      <c r="D462" s="15" t="s">
        <v>920</v>
      </c>
      <c r="E462" s="10"/>
      <c r="F462" s="10"/>
      <c r="G462" s="10"/>
      <c r="H462" s="10"/>
      <c r="I462" s="10"/>
      <c r="J462" s="10"/>
      <c r="K462" s="10"/>
      <c r="L462" s="34"/>
      <c r="M462" s="10" t="str">
        <f t="shared" si="14"/>
        <v/>
      </c>
      <c r="N462" s="10" t="str">
        <f t="shared" si="15"/>
        <v/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14">
        <v>4</v>
      </c>
      <c r="B463" s="15" t="s">
        <v>921</v>
      </c>
      <c r="C463" s="19"/>
      <c r="D463" s="15" t="s">
        <v>922</v>
      </c>
      <c r="E463" s="10"/>
      <c r="F463" s="10"/>
      <c r="G463" s="10"/>
      <c r="H463" s="10"/>
      <c r="I463" s="10"/>
      <c r="J463" s="10"/>
      <c r="K463" s="10"/>
      <c r="L463" s="34"/>
      <c r="M463" s="10" t="str">
        <f t="shared" si="14"/>
        <v/>
      </c>
      <c r="N463" s="10" t="str">
        <f t="shared" si="15"/>
        <v/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14">
        <v>4</v>
      </c>
      <c r="B464" s="15" t="s">
        <v>923</v>
      </c>
      <c r="C464" s="19"/>
      <c r="D464" s="15" t="s">
        <v>924</v>
      </c>
      <c r="E464" s="10"/>
      <c r="F464" s="10"/>
      <c r="G464" s="10"/>
      <c r="H464" s="10"/>
      <c r="I464" s="10"/>
      <c r="J464" s="10"/>
      <c r="K464" s="10"/>
      <c r="L464" s="34"/>
      <c r="M464" s="10" t="str">
        <f t="shared" si="14"/>
        <v/>
      </c>
      <c r="N464" s="10" t="str">
        <f t="shared" si="15"/>
        <v/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14">
        <v>4</v>
      </c>
      <c r="B465" s="15" t="s">
        <v>925</v>
      </c>
      <c r="C465" s="19"/>
      <c r="D465" s="15" t="s">
        <v>926</v>
      </c>
      <c r="E465" s="10"/>
      <c r="F465" s="10"/>
      <c r="G465" s="10"/>
      <c r="H465" s="10"/>
      <c r="I465" s="10"/>
      <c r="J465" s="10"/>
      <c r="K465" s="10"/>
      <c r="L465" s="34"/>
      <c r="M465" s="10" t="str">
        <f t="shared" si="14"/>
        <v/>
      </c>
      <c r="N465" s="10" t="str">
        <f t="shared" si="15"/>
        <v/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14">
        <v>4</v>
      </c>
      <c r="B466" s="15" t="s">
        <v>209</v>
      </c>
      <c r="C466" s="19">
        <v>16831</v>
      </c>
      <c r="D466" s="15" t="s">
        <v>210</v>
      </c>
      <c r="E466" s="10"/>
      <c r="F466" s="10"/>
      <c r="G466" s="10"/>
      <c r="H466" s="10"/>
      <c r="I466" s="10"/>
      <c r="J466" s="10"/>
      <c r="K466" s="10"/>
      <c r="L466" s="34"/>
      <c r="M466" s="10" t="str">
        <f t="shared" si="14"/>
        <v/>
      </c>
      <c r="N466" s="10" t="str">
        <f t="shared" si="15"/>
        <v/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14">
        <v>4</v>
      </c>
      <c r="B467" s="15" t="s">
        <v>209</v>
      </c>
      <c r="C467" s="19"/>
      <c r="D467" s="15" t="s">
        <v>927</v>
      </c>
      <c r="E467" s="48"/>
      <c r="F467" s="48"/>
      <c r="G467" s="48"/>
      <c r="H467" s="48" t="s">
        <v>1839</v>
      </c>
      <c r="I467" s="48"/>
      <c r="J467" s="48"/>
      <c r="K467" s="10"/>
      <c r="L467" s="34"/>
      <c r="M467" s="10" t="str">
        <f t="shared" si="14"/>
        <v>YES</v>
      </c>
      <c r="N467" s="10" t="str">
        <f t="shared" si="15"/>
        <v>YES</v>
      </c>
      <c r="O467" s="49"/>
      <c r="P467" s="49"/>
      <c r="Q467" s="49"/>
      <c r="R467" s="49"/>
      <c r="S467" s="49"/>
      <c r="T467" s="49">
        <v>1</v>
      </c>
      <c r="U467" s="49"/>
      <c r="V467" s="49"/>
      <c r="W467" s="49"/>
      <c r="X467" s="49"/>
      <c r="Y467" s="49"/>
    </row>
    <row r="468" spans="1:25" ht="15.75" customHeight="1" x14ac:dyDescent="0.25">
      <c r="A468" s="14">
        <v>4</v>
      </c>
      <c r="B468" s="15" t="s">
        <v>209</v>
      </c>
      <c r="C468" s="19"/>
      <c r="D468" s="15" t="s">
        <v>928</v>
      </c>
      <c r="E468" s="10"/>
      <c r="F468" s="10"/>
      <c r="G468" s="10"/>
      <c r="H468" s="10"/>
      <c r="I468" s="10"/>
      <c r="J468" s="10"/>
      <c r="K468" s="10"/>
      <c r="L468" s="34"/>
      <c r="M468" s="10" t="str">
        <f t="shared" si="14"/>
        <v/>
      </c>
      <c r="N468" s="10" t="str">
        <f t="shared" si="15"/>
        <v/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14">
        <v>4</v>
      </c>
      <c r="B469" s="15" t="s">
        <v>929</v>
      </c>
      <c r="C469" s="19"/>
      <c r="D469" s="15" t="s">
        <v>930</v>
      </c>
      <c r="E469" s="10"/>
      <c r="F469" s="10"/>
      <c r="G469" s="10"/>
      <c r="H469" s="10"/>
      <c r="I469" s="10"/>
      <c r="J469" s="10"/>
      <c r="K469" s="10"/>
      <c r="L469" s="34"/>
      <c r="M469" s="10" t="str">
        <f t="shared" si="14"/>
        <v/>
      </c>
      <c r="N469" s="10" t="str">
        <f t="shared" si="15"/>
        <v/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14">
        <v>4</v>
      </c>
      <c r="B470" s="15" t="s">
        <v>931</v>
      </c>
      <c r="C470" s="19"/>
      <c r="D470" s="15" t="s">
        <v>932</v>
      </c>
      <c r="E470" s="10"/>
      <c r="F470" s="10"/>
      <c r="G470" s="10"/>
      <c r="H470" s="10"/>
      <c r="I470" s="10"/>
      <c r="J470" s="10"/>
      <c r="K470" s="10"/>
      <c r="L470" s="34"/>
      <c r="M470" s="10" t="str">
        <f t="shared" si="14"/>
        <v/>
      </c>
      <c r="N470" s="10" t="str">
        <f t="shared" si="15"/>
        <v/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14">
        <v>4</v>
      </c>
      <c r="B471" s="15" t="s">
        <v>933</v>
      </c>
      <c r="C471" s="19"/>
      <c r="D471" s="15" t="s">
        <v>934</v>
      </c>
      <c r="E471" s="10"/>
      <c r="F471" s="10"/>
      <c r="G471" s="10"/>
      <c r="H471" s="10"/>
      <c r="I471" s="10"/>
      <c r="J471" s="10"/>
      <c r="K471" s="10"/>
      <c r="L471" s="34"/>
      <c r="M471" s="10" t="str">
        <f t="shared" si="14"/>
        <v/>
      </c>
      <c r="N471" s="10" t="str">
        <f t="shared" si="15"/>
        <v/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14">
        <v>4</v>
      </c>
      <c r="B472" s="15" t="s">
        <v>935</v>
      </c>
      <c r="C472" s="19"/>
      <c r="D472" s="15" t="s">
        <v>936</v>
      </c>
      <c r="E472" s="10"/>
      <c r="F472" s="10"/>
      <c r="G472" s="10"/>
      <c r="H472" s="10"/>
      <c r="I472" s="10"/>
      <c r="J472" s="10"/>
      <c r="K472" s="10"/>
      <c r="L472" s="34"/>
      <c r="M472" s="10" t="str">
        <f t="shared" si="14"/>
        <v/>
      </c>
      <c r="N472" s="10" t="str">
        <f t="shared" si="15"/>
        <v/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14">
        <v>4</v>
      </c>
      <c r="B473" s="15" t="s">
        <v>203</v>
      </c>
      <c r="C473" s="19">
        <v>16828</v>
      </c>
      <c r="D473" s="15" t="s">
        <v>204</v>
      </c>
      <c r="E473" s="10"/>
      <c r="F473" s="10"/>
      <c r="G473" s="10"/>
      <c r="H473" s="10"/>
      <c r="I473" s="10"/>
      <c r="J473" s="10"/>
      <c r="K473" s="10"/>
      <c r="L473" s="34"/>
      <c r="M473" s="10" t="str">
        <f t="shared" si="14"/>
        <v/>
      </c>
      <c r="N473" s="10" t="str">
        <f t="shared" si="15"/>
        <v/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14">
        <v>4</v>
      </c>
      <c r="B474" s="15" t="s">
        <v>203</v>
      </c>
      <c r="C474" s="19"/>
      <c r="D474" s="15" t="s">
        <v>937</v>
      </c>
      <c r="E474" s="10"/>
      <c r="F474" s="10"/>
      <c r="G474" s="10"/>
      <c r="H474" s="10"/>
      <c r="I474" s="10"/>
      <c r="J474" s="10"/>
      <c r="K474" s="10"/>
      <c r="L474" s="34"/>
      <c r="M474" s="10" t="str">
        <f t="shared" si="14"/>
        <v/>
      </c>
      <c r="N474" s="10" t="str">
        <f t="shared" si="15"/>
        <v/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14">
        <v>4</v>
      </c>
      <c r="B475" s="15" t="s">
        <v>203</v>
      </c>
      <c r="C475" s="19"/>
      <c r="D475" s="15" t="s">
        <v>938</v>
      </c>
      <c r="E475" s="10"/>
      <c r="F475" s="10"/>
      <c r="G475" s="10"/>
      <c r="H475" s="10"/>
      <c r="I475" s="10"/>
      <c r="J475" s="10"/>
      <c r="K475" s="10"/>
      <c r="L475" s="34"/>
      <c r="M475" s="10" t="str">
        <f t="shared" si="14"/>
        <v/>
      </c>
      <c r="N475" s="10" t="str">
        <f t="shared" si="15"/>
        <v/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14">
        <v>4</v>
      </c>
      <c r="B476" s="15" t="s">
        <v>939</v>
      </c>
      <c r="C476" s="19"/>
      <c r="D476" s="15" t="s">
        <v>940</v>
      </c>
      <c r="E476" s="10"/>
      <c r="F476" s="10"/>
      <c r="G476" s="10"/>
      <c r="H476" s="10"/>
      <c r="I476" s="10"/>
      <c r="J476" s="10"/>
      <c r="K476" s="10"/>
      <c r="L476" s="34"/>
      <c r="M476" s="10" t="str">
        <f t="shared" si="14"/>
        <v/>
      </c>
      <c r="N476" s="10" t="str">
        <f t="shared" si="15"/>
        <v/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14">
        <v>4</v>
      </c>
      <c r="B477" s="15" t="s">
        <v>939</v>
      </c>
      <c r="C477" s="19"/>
      <c r="D477" s="15" t="s">
        <v>941</v>
      </c>
      <c r="E477" s="10"/>
      <c r="F477" s="10"/>
      <c r="G477" s="10"/>
      <c r="H477" s="10"/>
      <c r="I477" s="10"/>
      <c r="J477" s="10"/>
      <c r="K477" s="10"/>
      <c r="L477" s="34"/>
      <c r="M477" s="10" t="str">
        <f t="shared" si="14"/>
        <v/>
      </c>
      <c r="N477" s="10" t="str">
        <f t="shared" si="15"/>
        <v/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14">
        <v>5</v>
      </c>
      <c r="B478" s="15" t="s">
        <v>942</v>
      </c>
      <c r="C478" s="19"/>
      <c r="D478" s="15" t="s">
        <v>943</v>
      </c>
      <c r="E478" s="10"/>
      <c r="F478" s="10"/>
      <c r="G478" s="10"/>
      <c r="H478" s="10"/>
      <c r="I478" s="10"/>
      <c r="J478" s="10"/>
      <c r="K478" s="10"/>
      <c r="L478" s="34"/>
      <c r="M478" s="10" t="str">
        <f t="shared" si="14"/>
        <v/>
      </c>
      <c r="N478" s="10" t="str">
        <f t="shared" si="15"/>
        <v/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14">
        <v>5</v>
      </c>
      <c r="B479" s="15" t="s">
        <v>942</v>
      </c>
      <c r="C479" s="19"/>
      <c r="D479" s="15" t="s">
        <v>944</v>
      </c>
      <c r="E479" s="10"/>
      <c r="F479" s="10"/>
      <c r="G479" s="10"/>
      <c r="H479" s="10"/>
      <c r="I479" s="10"/>
      <c r="J479" s="10"/>
      <c r="K479" s="10"/>
      <c r="L479" s="34"/>
      <c r="M479" s="10" t="str">
        <f t="shared" si="14"/>
        <v/>
      </c>
      <c r="N479" s="10" t="str">
        <f t="shared" si="15"/>
        <v/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14">
        <v>5</v>
      </c>
      <c r="B480" s="15" t="s">
        <v>942</v>
      </c>
      <c r="C480" s="19"/>
      <c r="D480" s="15" t="s">
        <v>945</v>
      </c>
      <c r="E480" s="10"/>
      <c r="F480" s="10"/>
      <c r="G480" s="10"/>
      <c r="H480" s="10"/>
      <c r="I480" s="10"/>
      <c r="J480" s="10"/>
      <c r="K480" s="10"/>
      <c r="L480" s="34"/>
      <c r="M480" s="10" t="str">
        <f t="shared" si="14"/>
        <v/>
      </c>
      <c r="N480" s="10" t="str">
        <f t="shared" si="15"/>
        <v/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14">
        <v>5</v>
      </c>
      <c r="B481" s="15" t="s">
        <v>942</v>
      </c>
      <c r="C481" s="19"/>
      <c r="D481" s="15" t="s">
        <v>946</v>
      </c>
      <c r="E481" s="10"/>
      <c r="F481" s="10"/>
      <c r="G481" s="10"/>
      <c r="H481" s="10"/>
      <c r="I481" s="10"/>
      <c r="J481" s="10"/>
      <c r="K481" s="10"/>
      <c r="L481" s="34"/>
      <c r="M481" s="10" t="str">
        <f t="shared" si="14"/>
        <v/>
      </c>
      <c r="N481" s="10" t="str">
        <f t="shared" si="15"/>
        <v/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14">
        <v>5</v>
      </c>
      <c r="B482" s="15" t="s">
        <v>947</v>
      </c>
      <c r="C482" s="19"/>
      <c r="D482" s="15" t="s">
        <v>948</v>
      </c>
      <c r="E482" s="10"/>
      <c r="F482" s="10"/>
      <c r="G482" s="10"/>
      <c r="H482" s="10"/>
      <c r="I482" s="10"/>
      <c r="J482" s="10"/>
      <c r="K482" s="10"/>
      <c r="L482" s="34"/>
      <c r="M482" s="10" t="str">
        <f t="shared" si="14"/>
        <v/>
      </c>
      <c r="N482" s="10" t="str">
        <f t="shared" si="15"/>
        <v/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14">
        <v>5</v>
      </c>
      <c r="B483" s="15" t="s">
        <v>947</v>
      </c>
      <c r="C483" s="19"/>
      <c r="D483" s="15" t="s">
        <v>949</v>
      </c>
      <c r="E483" s="10"/>
      <c r="F483" s="10"/>
      <c r="G483" s="10"/>
      <c r="H483" s="10"/>
      <c r="I483" s="10"/>
      <c r="J483" s="10"/>
      <c r="K483" s="10"/>
      <c r="L483" s="34"/>
      <c r="M483" s="10" t="str">
        <f t="shared" si="14"/>
        <v/>
      </c>
      <c r="N483" s="10" t="str">
        <f t="shared" si="15"/>
        <v/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x14ac:dyDescent="0.25">
      <c r="A484" s="14">
        <v>5</v>
      </c>
      <c r="B484" s="15" t="s">
        <v>950</v>
      </c>
      <c r="C484" s="19"/>
      <c r="D484" s="15" t="s">
        <v>951</v>
      </c>
      <c r="E484" s="48"/>
      <c r="F484" s="48"/>
      <c r="G484" s="48"/>
      <c r="H484" s="48" t="s">
        <v>1849</v>
      </c>
      <c r="I484" s="48"/>
      <c r="J484" s="48"/>
      <c r="K484" s="10"/>
      <c r="L484" s="34"/>
      <c r="M484" s="10" t="str">
        <f t="shared" si="14"/>
        <v>YES</v>
      </c>
      <c r="N484" s="10" t="str">
        <f t="shared" si="15"/>
        <v>YES</v>
      </c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 ht="15.75" customHeight="1" x14ac:dyDescent="0.25">
      <c r="A485" s="14">
        <v>5</v>
      </c>
      <c r="B485" s="15" t="s">
        <v>952</v>
      </c>
      <c r="C485" s="19"/>
      <c r="D485" s="15" t="s">
        <v>953</v>
      </c>
      <c r="E485" s="10"/>
      <c r="F485" s="10"/>
      <c r="G485" s="10"/>
      <c r="H485" s="10"/>
      <c r="I485" s="10"/>
      <c r="J485" s="10"/>
      <c r="K485" s="10"/>
      <c r="L485" s="34"/>
      <c r="M485" s="10" t="str">
        <f t="shared" si="14"/>
        <v/>
      </c>
      <c r="N485" s="10" t="str">
        <f t="shared" si="15"/>
        <v/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x14ac:dyDescent="0.25">
      <c r="A486" s="14">
        <v>5</v>
      </c>
      <c r="B486" s="15" t="s">
        <v>954</v>
      </c>
      <c r="C486" s="19"/>
      <c r="D486" s="15" t="s">
        <v>955</v>
      </c>
      <c r="E486" s="48"/>
      <c r="F486" s="48"/>
      <c r="G486" s="48"/>
      <c r="H486" s="48" t="s">
        <v>1849</v>
      </c>
      <c r="I486" s="48"/>
      <c r="J486" s="48"/>
      <c r="K486" s="10"/>
      <c r="L486" s="34"/>
      <c r="M486" s="10" t="str">
        <f t="shared" si="14"/>
        <v>YES</v>
      </c>
      <c r="N486" s="10" t="str">
        <f t="shared" si="15"/>
        <v>YES</v>
      </c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 ht="15.75" customHeight="1" x14ac:dyDescent="0.25">
      <c r="A487" s="14">
        <v>5</v>
      </c>
      <c r="B487" s="15" t="s">
        <v>956</v>
      </c>
      <c r="C487" s="19"/>
      <c r="D487" s="15" t="s">
        <v>957</v>
      </c>
      <c r="E487" s="10"/>
      <c r="F487" s="10"/>
      <c r="G487" s="10"/>
      <c r="H487" s="10"/>
      <c r="I487" s="10"/>
      <c r="J487" s="10"/>
      <c r="K487" s="10"/>
      <c r="L487" s="34"/>
      <c r="M487" s="10" t="str">
        <f t="shared" si="14"/>
        <v/>
      </c>
      <c r="N487" s="10" t="str">
        <f t="shared" si="15"/>
        <v/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14">
        <v>5</v>
      </c>
      <c r="B488" s="15" t="s">
        <v>253</v>
      </c>
      <c r="C488" s="19">
        <v>16777</v>
      </c>
      <c r="D488" s="15" t="s">
        <v>254</v>
      </c>
      <c r="E488" s="10"/>
      <c r="F488" s="10"/>
      <c r="G488" s="10"/>
      <c r="H488" s="10"/>
      <c r="I488" s="10"/>
      <c r="J488" s="10"/>
      <c r="K488" s="10"/>
      <c r="L488" s="34"/>
      <c r="M488" s="10" t="str">
        <f t="shared" si="14"/>
        <v/>
      </c>
      <c r="N488" s="10" t="str">
        <f t="shared" si="15"/>
        <v/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x14ac:dyDescent="0.25">
      <c r="A489" s="14">
        <v>5</v>
      </c>
      <c r="B489" s="15" t="s">
        <v>253</v>
      </c>
      <c r="C489" s="19"/>
      <c r="D489" s="15" t="s">
        <v>958</v>
      </c>
      <c r="E489" s="48"/>
      <c r="F489" s="48"/>
      <c r="G489" s="48"/>
      <c r="H489" s="48" t="s">
        <v>1839</v>
      </c>
      <c r="I489" s="48"/>
      <c r="J489" s="48"/>
      <c r="K489" s="10"/>
      <c r="L489" s="34"/>
      <c r="M489" s="10" t="str">
        <f t="shared" si="14"/>
        <v>YES</v>
      </c>
      <c r="N489" s="10" t="str">
        <f t="shared" si="15"/>
        <v>YES</v>
      </c>
      <c r="O489" s="49"/>
      <c r="P489" s="49"/>
      <c r="Q489" s="49">
        <v>1</v>
      </c>
      <c r="R489" s="49"/>
      <c r="S489" s="49"/>
      <c r="T489" s="49"/>
      <c r="U489" s="49"/>
      <c r="V489" s="49"/>
      <c r="W489" s="49"/>
      <c r="X489" s="49"/>
      <c r="Y489" s="49"/>
    </row>
    <row r="490" spans="1:25" ht="15.75" customHeight="1" x14ac:dyDescent="0.25">
      <c r="A490" s="14">
        <v>5</v>
      </c>
      <c r="B490" s="15" t="s">
        <v>253</v>
      </c>
      <c r="C490" s="19"/>
      <c r="D490" s="15" t="s">
        <v>959</v>
      </c>
      <c r="E490" s="10"/>
      <c r="F490" s="10"/>
      <c r="G490" s="10"/>
      <c r="H490" s="10"/>
      <c r="I490" s="10"/>
      <c r="J490" s="10"/>
      <c r="K490" s="10"/>
      <c r="L490" s="34"/>
      <c r="M490" s="10" t="str">
        <f t="shared" si="14"/>
        <v/>
      </c>
      <c r="N490" s="10" t="str">
        <f t="shared" si="15"/>
        <v/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x14ac:dyDescent="0.25">
      <c r="A491" s="14">
        <v>5</v>
      </c>
      <c r="B491" s="15" t="s">
        <v>960</v>
      </c>
      <c r="C491" s="19"/>
      <c r="D491" s="15" t="s">
        <v>961</v>
      </c>
      <c r="E491" s="48"/>
      <c r="F491" s="48"/>
      <c r="G491" s="48"/>
      <c r="H491" s="48" t="s">
        <v>1839</v>
      </c>
      <c r="I491" s="48"/>
      <c r="J491" s="48"/>
      <c r="K491" s="10"/>
      <c r="L491" s="34"/>
      <c r="M491" s="10" t="str">
        <f t="shared" si="14"/>
        <v>YES</v>
      </c>
      <c r="N491" s="10" t="str">
        <f t="shared" si="15"/>
        <v>YES</v>
      </c>
      <c r="O491" s="49"/>
      <c r="P491" s="49"/>
      <c r="Q491" s="49">
        <v>1</v>
      </c>
      <c r="R491" s="49"/>
      <c r="S491" s="49"/>
      <c r="T491" s="49"/>
      <c r="U491" s="49"/>
      <c r="V491" s="49"/>
      <c r="W491" s="49"/>
      <c r="X491" s="49"/>
      <c r="Y491" s="49"/>
    </row>
    <row r="492" spans="1:25" ht="15.75" x14ac:dyDescent="0.25">
      <c r="A492" s="14">
        <v>5</v>
      </c>
      <c r="B492" s="15" t="s">
        <v>962</v>
      </c>
      <c r="C492" s="19"/>
      <c r="D492" s="15" t="s">
        <v>963</v>
      </c>
      <c r="E492" s="48"/>
      <c r="F492" s="48"/>
      <c r="G492" s="48"/>
      <c r="H492" s="48" t="s">
        <v>1849</v>
      </c>
      <c r="I492" s="48"/>
      <c r="J492" s="48"/>
      <c r="K492" s="10"/>
      <c r="L492" s="34"/>
      <c r="M492" s="10" t="str">
        <f t="shared" si="14"/>
        <v>YES</v>
      </c>
      <c r="N492" s="10" t="str">
        <f t="shared" si="15"/>
        <v>YES</v>
      </c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 ht="15.75" x14ac:dyDescent="0.25">
      <c r="A493" s="14">
        <v>5</v>
      </c>
      <c r="B493" s="15" t="s">
        <v>964</v>
      </c>
      <c r="C493" s="19"/>
      <c r="D493" s="15" t="s">
        <v>965</v>
      </c>
      <c r="E493" s="48"/>
      <c r="F493" s="48"/>
      <c r="G493" s="48"/>
      <c r="H493" s="48" t="s">
        <v>1849</v>
      </c>
      <c r="I493" s="48"/>
      <c r="J493" s="48"/>
      <c r="K493" s="10"/>
      <c r="L493" s="34"/>
      <c r="M493" s="10" t="str">
        <f t="shared" si="14"/>
        <v>YES</v>
      </c>
      <c r="N493" s="10" t="str">
        <f t="shared" si="15"/>
        <v>YES</v>
      </c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 ht="15.75" x14ac:dyDescent="0.25">
      <c r="A494" s="14">
        <v>5</v>
      </c>
      <c r="B494" s="15" t="s">
        <v>966</v>
      </c>
      <c r="C494" s="19"/>
      <c r="D494" s="15" t="s">
        <v>967</v>
      </c>
      <c r="E494" s="48"/>
      <c r="F494" s="48"/>
      <c r="G494" s="48"/>
      <c r="H494" s="48" t="s">
        <v>1849</v>
      </c>
      <c r="I494" s="48"/>
      <c r="J494" s="48"/>
      <c r="K494" s="10"/>
      <c r="L494" s="34"/>
      <c r="M494" s="10" t="str">
        <f t="shared" si="14"/>
        <v>YES</v>
      </c>
      <c r="N494" s="10" t="str">
        <f t="shared" si="15"/>
        <v>YES</v>
      </c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spans="1:25" ht="15.75" customHeight="1" x14ac:dyDescent="0.25">
      <c r="A495" s="14">
        <v>5</v>
      </c>
      <c r="B495" s="15" t="s">
        <v>251</v>
      </c>
      <c r="C495" s="19">
        <v>16776</v>
      </c>
      <c r="D495" s="15" t="s">
        <v>252</v>
      </c>
      <c r="E495" s="10"/>
      <c r="F495" s="10"/>
      <c r="G495" s="10"/>
      <c r="H495" s="10"/>
      <c r="I495" s="10"/>
      <c r="J495" s="10"/>
      <c r="K495" s="10"/>
      <c r="L495" s="34"/>
      <c r="M495" s="10" t="str">
        <f t="shared" si="14"/>
        <v/>
      </c>
      <c r="N495" s="10" t="str">
        <f t="shared" si="15"/>
        <v/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x14ac:dyDescent="0.25">
      <c r="A496" s="14">
        <v>5</v>
      </c>
      <c r="B496" s="15" t="s">
        <v>251</v>
      </c>
      <c r="C496" s="19"/>
      <c r="D496" s="15" t="s">
        <v>968</v>
      </c>
      <c r="E496" s="48"/>
      <c r="F496" s="48"/>
      <c r="G496" s="48"/>
      <c r="H496" s="48" t="s">
        <v>1849</v>
      </c>
      <c r="I496" s="48"/>
      <c r="J496" s="48"/>
      <c r="K496" s="10"/>
      <c r="L496" s="34"/>
      <c r="M496" s="10" t="str">
        <f t="shared" si="14"/>
        <v>YES</v>
      </c>
      <c r="N496" s="10" t="str">
        <f t="shared" si="15"/>
        <v>YES</v>
      </c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 ht="15.75" customHeight="1" x14ac:dyDescent="0.25">
      <c r="A497" s="14">
        <v>5</v>
      </c>
      <c r="B497" s="15" t="s">
        <v>251</v>
      </c>
      <c r="C497" s="19"/>
      <c r="D497" s="15" t="s">
        <v>969</v>
      </c>
      <c r="E497" s="10"/>
      <c r="F497" s="10"/>
      <c r="G497" s="10"/>
      <c r="H497" s="10"/>
      <c r="I497" s="10"/>
      <c r="J497" s="10"/>
      <c r="K497" s="10"/>
      <c r="L497" s="34"/>
      <c r="M497" s="10" t="str">
        <f t="shared" si="14"/>
        <v/>
      </c>
      <c r="N497" s="10" t="str">
        <f t="shared" si="15"/>
        <v/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x14ac:dyDescent="0.25">
      <c r="A498" s="14">
        <v>5</v>
      </c>
      <c r="B498" s="15" t="s">
        <v>970</v>
      </c>
      <c r="C498" s="19"/>
      <c r="D498" s="15" t="s">
        <v>971</v>
      </c>
      <c r="E498" s="48"/>
      <c r="F498" s="48"/>
      <c r="G498" s="48"/>
      <c r="H498" s="48" t="s">
        <v>1840</v>
      </c>
      <c r="I498" s="48"/>
      <c r="J498" s="48"/>
      <c r="K498" s="10"/>
      <c r="L498" s="34"/>
      <c r="M498" s="10" t="str">
        <f t="shared" si="14"/>
        <v>YES</v>
      </c>
      <c r="N498" s="10" t="str">
        <f t="shared" si="15"/>
        <v>YES</v>
      </c>
      <c r="O498" s="49"/>
      <c r="P498" s="49"/>
      <c r="Q498" s="49">
        <v>1</v>
      </c>
      <c r="R498" s="49"/>
      <c r="S498" s="49"/>
      <c r="T498" s="49"/>
      <c r="U498" s="49"/>
      <c r="V498" s="49"/>
      <c r="W498" s="49"/>
      <c r="X498" s="49"/>
      <c r="Y498" s="49"/>
    </row>
    <row r="499" spans="1:25" ht="15.75" x14ac:dyDescent="0.25">
      <c r="A499" s="14">
        <v>5</v>
      </c>
      <c r="B499" s="15" t="s">
        <v>972</v>
      </c>
      <c r="C499" s="19"/>
      <c r="D499" s="15" t="s">
        <v>973</v>
      </c>
      <c r="E499" s="48"/>
      <c r="F499" s="48"/>
      <c r="G499" s="48"/>
      <c r="H499" s="48" t="s">
        <v>1849</v>
      </c>
      <c r="I499" s="48"/>
      <c r="J499" s="48"/>
      <c r="K499" s="10"/>
      <c r="L499" s="34"/>
      <c r="M499" s="10" t="str">
        <f t="shared" si="14"/>
        <v>YES</v>
      </c>
      <c r="N499" s="10" t="str">
        <f t="shared" si="15"/>
        <v>YES</v>
      </c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 ht="15.75" customHeight="1" x14ac:dyDescent="0.25">
      <c r="A500" s="14">
        <v>5</v>
      </c>
      <c r="B500" s="15" t="s">
        <v>974</v>
      </c>
      <c r="C500" s="19"/>
      <c r="D500" s="15" t="s">
        <v>975</v>
      </c>
      <c r="E500" s="10"/>
      <c r="F500" s="10"/>
      <c r="G500" s="10"/>
      <c r="H500" s="10"/>
      <c r="I500" s="10"/>
      <c r="J500" s="10"/>
      <c r="K500" s="10"/>
      <c r="L500" s="34"/>
      <c r="M500" s="10" t="str">
        <f t="shared" si="14"/>
        <v/>
      </c>
      <c r="N500" s="10" t="str">
        <f t="shared" si="15"/>
        <v/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14">
        <v>5</v>
      </c>
      <c r="B501" s="15" t="s">
        <v>976</v>
      </c>
      <c r="C501" s="19"/>
      <c r="D501" s="15" t="s">
        <v>977</v>
      </c>
      <c r="E501" s="10"/>
      <c r="F501" s="10"/>
      <c r="G501" s="10"/>
      <c r="H501" s="10"/>
      <c r="I501" s="10"/>
      <c r="J501" s="10"/>
      <c r="K501" s="10"/>
      <c r="L501" s="34"/>
      <c r="M501" s="10" t="str">
        <f t="shared" si="14"/>
        <v/>
      </c>
      <c r="N501" s="10" t="str">
        <f t="shared" si="15"/>
        <v/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14">
        <v>5</v>
      </c>
      <c r="B502" s="15" t="s">
        <v>255</v>
      </c>
      <c r="C502" s="19">
        <v>16778</v>
      </c>
      <c r="D502" s="15" t="s">
        <v>256</v>
      </c>
      <c r="E502" s="10"/>
      <c r="F502" s="10"/>
      <c r="G502" s="10"/>
      <c r="H502" s="10"/>
      <c r="I502" s="10"/>
      <c r="J502" s="10"/>
      <c r="K502" s="10"/>
      <c r="L502" s="34"/>
      <c r="M502" s="10" t="str">
        <f t="shared" si="14"/>
        <v/>
      </c>
      <c r="N502" s="10" t="str">
        <f t="shared" si="15"/>
        <v/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14">
        <v>5</v>
      </c>
      <c r="B503" s="15" t="s">
        <v>255</v>
      </c>
      <c r="C503" s="19"/>
      <c r="D503" s="15" t="s">
        <v>978</v>
      </c>
      <c r="E503" s="10"/>
      <c r="F503" s="10"/>
      <c r="G503" s="10"/>
      <c r="H503" s="10"/>
      <c r="I503" s="10"/>
      <c r="J503" s="10"/>
      <c r="K503" s="10"/>
      <c r="L503" s="34"/>
      <c r="M503" s="10" t="str">
        <f t="shared" si="14"/>
        <v/>
      </c>
      <c r="N503" s="10" t="str">
        <f t="shared" si="15"/>
        <v/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14">
        <v>5</v>
      </c>
      <c r="B504" s="15" t="s">
        <v>255</v>
      </c>
      <c r="C504" s="19"/>
      <c r="D504" s="15" t="s">
        <v>979</v>
      </c>
      <c r="E504" s="10"/>
      <c r="F504" s="10"/>
      <c r="G504" s="10"/>
      <c r="H504" s="10"/>
      <c r="I504" s="10"/>
      <c r="J504" s="10"/>
      <c r="K504" s="10"/>
      <c r="L504" s="34"/>
      <c r="M504" s="10" t="str">
        <f t="shared" si="14"/>
        <v/>
      </c>
      <c r="N504" s="10" t="str">
        <f t="shared" si="15"/>
        <v/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14">
        <v>5</v>
      </c>
      <c r="B505" s="15" t="s">
        <v>980</v>
      </c>
      <c r="C505" s="19"/>
      <c r="D505" s="15" t="s">
        <v>981</v>
      </c>
      <c r="E505" s="10"/>
      <c r="F505" s="10"/>
      <c r="G505" s="10"/>
      <c r="H505" s="10"/>
      <c r="I505" s="10"/>
      <c r="J505" s="10"/>
      <c r="K505" s="10"/>
      <c r="L505" s="34"/>
      <c r="M505" s="10" t="str">
        <f t="shared" si="14"/>
        <v/>
      </c>
      <c r="N505" s="10" t="str">
        <f t="shared" si="15"/>
        <v/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x14ac:dyDescent="0.25">
      <c r="A506" s="14">
        <v>5</v>
      </c>
      <c r="B506" s="15" t="s">
        <v>982</v>
      </c>
      <c r="C506" s="19"/>
      <c r="D506" s="15" t="s">
        <v>983</v>
      </c>
      <c r="E506" s="48"/>
      <c r="F506" s="48"/>
      <c r="G506" s="48"/>
      <c r="H506" s="48" t="s">
        <v>1849</v>
      </c>
      <c r="I506" s="48"/>
      <c r="J506" s="48"/>
      <c r="K506" s="10"/>
      <c r="L506" s="34"/>
      <c r="M506" s="10" t="str">
        <f t="shared" si="14"/>
        <v>YES</v>
      </c>
      <c r="N506" s="10" t="str">
        <f t="shared" si="15"/>
        <v>YES</v>
      </c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 ht="15.75" x14ac:dyDescent="0.25">
      <c r="A507" s="14">
        <v>5</v>
      </c>
      <c r="B507" s="15" t="s">
        <v>984</v>
      </c>
      <c r="C507" s="19"/>
      <c r="D507" s="15" t="s">
        <v>985</v>
      </c>
      <c r="E507" s="48"/>
      <c r="F507" s="48"/>
      <c r="G507" s="48"/>
      <c r="H507" s="48" t="s">
        <v>1849</v>
      </c>
      <c r="I507" s="48"/>
      <c r="J507" s="48"/>
      <c r="K507" s="10"/>
      <c r="L507" s="34"/>
      <c r="M507" s="10" t="str">
        <f t="shared" si="14"/>
        <v>YES</v>
      </c>
      <c r="N507" s="10" t="str">
        <f t="shared" si="15"/>
        <v>YES</v>
      </c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 ht="15.75" x14ac:dyDescent="0.25">
      <c r="A508" s="14">
        <v>5</v>
      </c>
      <c r="B508" s="15" t="s">
        <v>986</v>
      </c>
      <c r="C508" s="19"/>
      <c r="D508" s="15" t="s">
        <v>987</v>
      </c>
      <c r="E508" s="48"/>
      <c r="F508" s="48"/>
      <c r="G508" s="48"/>
      <c r="H508" s="48" t="s">
        <v>1849</v>
      </c>
      <c r="I508" s="48"/>
      <c r="J508" s="48"/>
      <c r="K508" s="10"/>
      <c r="L508" s="34"/>
      <c r="M508" s="10" t="str">
        <f t="shared" si="14"/>
        <v>YES</v>
      </c>
      <c r="N508" s="10" t="str">
        <f t="shared" si="15"/>
        <v>YES</v>
      </c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 ht="15.75" customHeight="1" x14ac:dyDescent="0.25">
      <c r="A509" s="14">
        <v>5</v>
      </c>
      <c r="B509" s="15" t="s">
        <v>249</v>
      </c>
      <c r="C509" s="19">
        <v>16775</v>
      </c>
      <c r="D509" s="15" t="s">
        <v>250</v>
      </c>
      <c r="E509" s="10"/>
      <c r="F509" s="10"/>
      <c r="G509" s="10"/>
      <c r="H509" s="10"/>
      <c r="I509" s="10"/>
      <c r="J509" s="10"/>
      <c r="K509" s="10"/>
      <c r="L509" s="34"/>
      <c r="M509" s="10" t="str">
        <f t="shared" si="14"/>
        <v/>
      </c>
      <c r="N509" s="10" t="str">
        <f t="shared" si="15"/>
        <v/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x14ac:dyDescent="0.25">
      <c r="A510" s="14">
        <v>5</v>
      </c>
      <c r="B510" s="15" t="s">
        <v>249</v>
      </c>
      <c r="C510" s="19"/>
      <c r="D510" s="15" t="s">
        <v>988</v>
      </c>
      <c r="E510" s="48"/>
      <c r="F510" s="48"/>
      <c r="G510" s="48"/>
      <c r="H510" s="48" t="s">
        <v>1849</v>
      </c>
      <c r="I510" s="48"/>
      <c r="J510" s="48"/>
      <c r="K510" s="10"/>
      <c r="L510" s="34"/>
      <c r="M510" s="10" t="str">
        <f t="shared" si="14"/>
        <v>YES</v>
      </c>
      <c r="N510" s="10" t="str">
        <f t="shared" si="15"/>
        <v>YES</v>
      </c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 ht="15.75" customHeight="1" x14ac:dyDescent="0.25">
      <c r="A511" s="14">
        <v>5</v>
      </c>
      <c r="B511" s="15" t="s">
        <v>249</v>
      </c>
      <c r="C511" s="19"/>
      <c r="D511" s="15" t="s">
        <v>989</v>
      </c>
      <c r="E511" s="10"/>
      <c r="F511" s="10"/>
      <c r="G511" s="10"/>
      <c r="H511" s="10"/>
      <c r="I511" s="10"/>
      <c r="J511" s="10"/>
      <c r="K511" s="10"/>
      <c r="L511" s="34"/>
      <c r="M511" s="10" t="str">
        <f t="shared" si="14"/>
        <v/>
      </c>
      <c r="N511" s="10" t="str">
        <f t="shared" si="15"/>
        <v/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14">
        <v>5</v>
      </c>
      <c r="B512" s="15" t="s">
        <v>990</v>
      </c>
      <c r="C512" s="19"/>
      <c r="D512" s="15" t="s">
        <v>991</v>
      </c>
      <c r="E512" s="10"/>
      <c r="F512" s="10"/>
      <c r="G512" s="10"/>
      <c r="H512" s="10"/>
      <c r="I512" s="10"/>
      <c r="J512" s="10"/>
      <c r="K512" s="10"/>
      <c r="L512" s="34"/>
      <c r="M512" s="10" t="str">
        <f t="shared" si="14"/>
        <v/>
      </c>
      <c r="N512" s="10" t="str">
        <f t="shared" si="15"/>
        <v/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14">
        <v>5</v>
      </c>
      <c r="B513" s="15" t="s">
        <v>992</v>
      </c>
      <c r="C513" s="19"/>
      <c r="D513" s="15" t="s">
        <v>993</v>
      </c>
      <c r="E513" s="10"/>
      <c r="F513" s="10"/>
      <c r="G513" s="10"/>
      <c r="H513" s="10"/>
      <c r="I513" s="10"/>
      <c r="J513" s="10"/>
      <c r="K513" s="10"/>
      <c r="L513" s="34"/>
      <c r="M513" s="10" t="str">
        <f t="shared" si="14"/>
        <v/>
      </c>
      <c r="N513" s="10" t="str">
        <f t="shared" si="15"/>
        <v/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14">
        <v>5</v>
      </c>
      <c r="B514" s="15" t="s">
        <v>994</v>
      </c>
      <c r="C514" s="19"/>
      <c r="D514" s="15" t="s">
        <v>995</v>
      </c>
      <c r="E514" s="10"/>
      <c r="F514" s="10"/>
      <c r="G514" s="10"/>
      <c r="H514" s="10"/>
      <c r="I514" s="10"/>
      <c r="J514" s="10"/>
      <c r="K514" s="10"/>
      <c r="L514" s="34"/>
      <c r="M514" s="10" t="str">
        <f t="shared" si="14"/>
        <v/>
      </c>
      <c r="N514" s="10" t="str">
        <f t="shared" si="15"/>
        <v/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x14ac:dyDescent="0.25">
      <c r="A515" s="14">
        <v>5</v>
      </c>
      <c r="B515" s="15" t="s">
        <v>996</v>
      </c>
      <c r="C515" s="19"/>
      <c r="D515" s="15" t="s">
        <v>997</v>
      </c>
      <c r="E515" s="48"/>
      <c r="F515" s="48"/>
      <c r="G515" s="48"/>
      <c r="H515" s="48" t="s">
        <v>1849</v>
      </c>
      <c r="I515" s="48"/>
      <c r="J515" s="48"/>
      <c r="K515" s="10"/>
      <c r="L515" s="34"/>
      <c r="M515" s="10" t="str">
        <f t="shared" ref="M515:M579" si="16">IF(AND(ISBLANK(E515),ISBLANK(F515),ISBLANK(G515),ISBLANK(H515),ISBLANK(I515),ISBLANK(J515)),"","YES")</f>
        <v>YES</v>
      </c>
      <c r="N515" s="10" t="str">
        <f t="shared" ref="N515:N578" si="17">IF(AND(ISBLANK(E515),ISBLANK(F515),ISBLANK(G515),ISBLANK(H515),ISBLANK(I515),ISBLANK(J515),ISBLANK(K515)),"","YES")</f>
        <v>YES</v>
      </c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 ht="15.75" customHeight="1" x14ac:dyDescent="0.25">
      <c r="A516" s="14">
        <v>5</v>
      </c>
      <c r="B516" s="15" t="s">
        <v>257</v>
      </c>
      <c r="C516" s="19">
        <v>16779</v>
      </c>
      <c r="D516" s="15" t="s">
        <v>258</v>
      </c>
      <c r="E516" s="10"/>
      <c r="F516" s="10"/>
      <c r="G516" s="10"/>
      <c r="H516" s="10"/>
      <c r="I516" s="10"/>
      <c r="J516" s="10"/>
      <c r="K516" s="10"/>
      <c r="L516" s="34"/>
      <c r="M516" s="10" t="str">
        <f t="shared" si="16"/>
        <v/>
      </c>
      <c r="N516" s="10" t="str">
        <f t="shared" si="17"/>
        <v/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x14ac:dyDescent="0.25">
      <c r="A517" s="14">
        <v>5</v>
      </c>
      <c r="B517" s="15" t="s">
        <v>257</v>
      </c>
      <c r="C517" s="19"/>
      <c r="D517" s="15" t="s">
        <v>998</v>
      </c>
      <c r="E517" s="48"/>
      <c r="F517" s="48"/>
      <c r="G517" s="48"/>
      <c r="H517" s="48" t="s">
        <v>1849</v>
      </c>
      <c r="I517" s="48"/>
      <c r="J517" s="48"/>
      <c r="K517" s="10"/>
      <c r="L517" s="34"/>
      <c r="M517" s="10" t="str">
        <f t="shared" si="16"/>
        <v>YES</v>
      </c>
      <c r="N517" s="10" t="str">
        <f t="shared" si="17"/>
        <v>YES</v>
      </c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 ht="15.75" customHeight="1" x14ac:dyDescent="0.25">
      <c r="A518" s="14">
        <v>5</v>
      </c>
      <c r="B518" s="15" t="s">
        <v>257</v>
      </c>
      <c r="C518" s="19"/>
      <c r="D518" s="15" t="s">
        <v>999</v>
      </c>
      <c r="E518" s="10"/>
      <c r="F518" s="10"/>
      <c r="G518" s="10"/>
      <c r="H518" s="10"/>
      <c r="I518" s="10"/>
      <c r="J518" s="10"/>
      <c r="K518" s="10"/>
      <c r="L518" s="34"/>
      <c r="M518" s="10" t="str">
        <f t="shared" si="16"/>
        <v/>
      </c>
      <c r="N518" s="10" t="str">
        <f t="shared" si="17"/>
        <v/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14">
        <v>5</v>
      </c>
      <c r="B519" s="15" t="s">
        <v>1000</v>
      </c>
      <c r="C519" s="19"/>
      <c r="D519" s="15" t="s">
        <v>1001</v>
      </c>
      <c r="E519" s="10"/>
      <c r="F519" s="10"/>
      <c r="G519" s="10"/>
      <c r="H519" s="10"/>
      <c r="I519" s="10"/>
      <c r="J519" s="10"/>
      <c r="K519" s="10"/>
      <c r="L519" s="34"/>
      <c r="M519" s="10" t="str">
        <f t="shared" si="16"/>
        <v/>
      </c>
      <c r="N519" s="10" t="str">
        <f t="shared" si="17"/>
        <v/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x14ac:dyDescent="0.25">
      <c r="A520" s="14">
        <v>5</v>
      </c>
      <c r="B520" s="15" t="s">
        <v>1002</v>
      </c>
      <c r="C520" s="19"/>
      <c r="D520" s="15" t="s">
        <v>1003</v>
      </c>
      <c r="E520" s="48"/>
      <c r="F520" s="48"/>
      <c r="G520" s="48"/>
      <c r="H520" s="48" t="s">
        <v>1840</v>
      </c>
      <c r="I520" s="48"/>
      <c r="J520" s="48"/>
      <c r="K520" s="10"/>
      <c r="L520" s="34"/>
      <c r="M520" s="10" t="str">
        <f t="shared" si="16"/>
        <v>YES</v>
      </c>
      <c r="N520" s="10" t="str">
        <f t="shared" si="17"/>
        <v>YES</v>
      </c>
      <c r="O520" s="49"/>
      <c r="P520" s="49"/>
      <c r="Q520" s="49">
        <v>1</v>
      </c>
      <c r="R520" s="49"/>
      <c r="S520" s="49"/>
      <c r="T520" s="49"/>
      <c r="U520" s="49"/>
      <c r="V520" s="49"/>
      <c r="W520" s="49"/>
      <c r="X520" s="49"/>
      <c r="Y520" s="49"/>
    </row>
    <row r="521" spans="1:25" ht="15.75" x14ac:dyDescent="0.25">
      <c r="A521" s="14">
        <v>5</v>
      </c>
      <c r="B521" s="15" t="s">
        <v>1004</v>
      </c>
      <c r="C521" s="19"/>
      <c r="D521" s="15" t="s">
        <v>1005</v>
      </c>
      <c r="E521" s="48"/>
      <c r="F521" s="48"/>
      <c r="G521" s="48"/>
      <c r="H521" s="48" t="s">
        <v>1849</v>
      </c>
      <c r="I521" s="48"/>
      <c r="J521" s="48"/>
      <c r="K521" s="10"/>
      <c r="L521" s="34"/>
      <c r="M521" s="10" t="str">
        <f t="shared" si="16"/>
        <v>YES</v>
      </c>
      <c r="N521" s="10" t="str">
        <f t="shared" si="17"/>
        <v>YES</v>
      </c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 ht="15.75" customHeight="1" x14ac:dyDescent="0.25">
      <c r="A522" s="14">
        <v>5</v>
      </c>
      <c r="B522" s="15" t="s">
        <v>1006</v>
      </c>
      <c r="C522" s="19"/>
      <c r="D522" s="15" t="s">
        <v>1007</v>
      </c>
      <c r="E522" s="10"/>
      <c r="F522" s="10"/>
      <c r="G522" s="10"/>
      <c r="H522" s="10"/>
      <c r="I522" s="10"/>
      <c r="J522" s="10"/>
      <c r="K522" s="10"/>
      <c r="L522" s="34"/>
      <c r="M522" s="10" t="str">
        <f t="shared" si="16"/>
        <v/>
      </c>
      <c r="N522" s="10" t="str">
        <f t="shared" si="17"/>
        <v/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14">
        <v>5</v>
      </c>
      <c r="B523" s="15" t="s">
        <v>247</v>
      </c>
      <c r="C523" s="19">
        <v>16774</v>
      </c>
      <c r="D523" s="15" t="s">
        <v>248</v>
      </c>
      <c r="E523" s="10"/>
      <c r="F523" s="10"/>
      <c r="G523" s="10"/>
      <c r="H523" s="10"/>
      <c r="I523" s="10"/>
      <c r="J523" s="10"/>
      <c r="K523" s="10"/>
      <c r="L523" s="34"/>
      <c r="M523" s="10" t="str">
        <f t="shared" si="16"/>
        <v/>
      </c>
      <c r="N523" s="10" t="str">
        <f t="shared" si="17"/>
        <v/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14">
        <v>5</v>
      </c>
      <c r="B524" s="15" t="s">
        <v>247</v>
      </c>
      <c r="C524" s="19"/>
      <c r="D524" s="15" t="s">
        <v>1008</v>
      </c>
      <c r="E524" s="10"/>
      <c r="F524" s="10"/>
      <c r="G524" s="10"/>
      <c r="H524" s="10"/>
      <c r="I524" s="10"/>
      <c r="J524" s="10"/>
      <c r="K524" s="10"/>
      <c r="L524" s="34"/>
      <c r="M524" s="10" t="str">
        <f t="shared" si="16"/>
        <v/>
      </c>
      <c r="N524" s="10" t="str">
        <f t="shared" si="17"/>
        <v/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14">
        <v>5</v>
      </c>
      <c r="B525" s="15" t="s">
        <v>247</v>
      </c>
      <c r="C525" s="19"/>
      <c r="D525" s="15" t="s">
        <v>1009</v>
      </c>
      <c r="E525" s="10"/>
      <c r="F525" s="10"/>
      <c r="G525" s="10"/>
      <c r="H525" s="10"/>
      <c r="I525" s="10"/>
      <c r="J525" s="10"/>
      <c r="K525" s="10"/>
      <c r="L525" s="34"/>
      <c r="M525" s="10" t="str">
        <f t="shared" si="16"/>
        <v/>
      </c>
      <c r="N525" s="10" t="str">
        <f t="shared" si="17"/>
        <v/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x14ac:dyDescent="0.25">
      <c r="A526" s="14">
        <v>5</v>
      </c>
      <c r="B526" s="15" t="s">
        <v>1010</v>
      </c>
      <c r="C526" s="19"/>
      <c r="D526" s="15" t="s">
        <v>1011</v>
      </c>
      <c r="E526" s="48"/>
      <c r="F526" s="48"/>
      <c r="G526" s="48"/>
      <c r="H526" s="48" t="s">
        <v>1849</v>
      </c>
      <c r="I526" s="48"/>
      <c r="J526" s="48"/>
      <c r="K526" s="10"/>
      <c r="L526" s="34"/>
      <c r="M526" s="10" t="str">
        <f t="shared" si="16"/>
        <v>YES</v>
      </c>
      <c r="N526" s="10" t="str">
        <f t="shared" si="17"/>
        <v>YES</v>
      </c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 ht="15.75" customHeight="1" x14ac:dyDescent="0.25">
      <c r="A527" s="14">
        <v>5</v>
      </c>
      <c r="B527" s="15" t="s">
        <v>1012</v>
      </c>
      <c r="C527" s="19"/>
      <c r="D527" s="15" t="s">
        <v>1013</v>
      </c>
      <c r="E527" s="10"/>
      <c r="F527" s="10"/>
      <c r="G527" s="10"/>
      <c r="H527" s="10"/>
      <c r="I527" s="10"/>
      <c r="J527" s="10"/>
      <c r="K527" s="10"/>
      <c r="L527" s="34"/>
      <c r="M527" s="10" t="str">
        <f t="shared" si="16"/>
        <v/>
      </c>
      <c r="N527" s="10" t="str">
        <f t="shared" si="17"/>
        <v/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14">
        <v>5</v>
      </c>
      <c r="B528" s="15" t="s">
        <v>1014</v>
      </c>
      <c r="C528" s="19"/>
      <c r="D528" s="15" t="s">
        <v>1015</v>
      </c>
      <c r="E528" s="10"/>
      <c r="F528" s="10"/>
      <c r="G528" s="10"/>
      <c r="H528" s="10"/>
      <c r="I528" s="10"/>
      <c r="J528" s="10"/>
      <c r="K528" s="10"/>
      <c r="L528" s="34"/>
      <c r="M528" s="10" t="str">
        <f t="shared" si="16"/>
        <v/>
      </c>
      <c r="N528" s="10" t="str">
        <f t="shared" si="17"/>
        <v/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14">
        <v>5</v>
      </c>
      <c r="B529" s="15" t="s">
        <v>1016</v>
      </c>
      <c r="C529" s="19"/>
      <c r="D529" s="15" t="s">
        <v>1017</v>
      </c>
      <c r="E529" s="10"/>
      <c r="F529" s="10"/>
      <c r="G529" s="10"/>
      <c r="H529" s="10"/>
      <c r="I529" s="10"/>
      <c r="J529" s="10"/>
      <c r="K529" s="10"/>
      <c r="L529" s="34"/>
      <c r="M529" s="10" t="str">
        <f t="shared" si="16"/>
        <v/>
      </c>
      <c r="N529" s="10" t="str">
        <f t="shared" si="17"/>
        <v/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14">
        <v>5</v>
      </c>
      <c r="B530" s="15" t="s">
        <v>245</v>
      </c>
      <c r="C530" s="19">
        <v>16773</v>
      </c>
      <c r="D530" s="15" t="s">
        <v>246</v>
      </c>
      <c r="E530" s="10"/>
      <c r="F530" s="10"/>
      <c r="G530" s="10"/>
      <c r="H530" s="10"/>
      <c r="I530" s="10"/>
      <c r="J530" s="10"/>
      <c r="K530" s="10"/>
      <c r="L530" s="34"/>
      <c r="M530" s="10" t="str">
        <f t="shared" si="16"/>
        <v/>
      </c>
      <c r="N530" s="10" t="str">
        <f t="shared" si="17"/>
        <v/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x14ac:dyDescent="0.25">
      <c r="A531" s="14">
        <v>5</v>
      </c>
      <c r="B531" s="15" t="s">
        <v>245</v>
      </c>
      <c r="C531" s="19"/>
      <c r="D531" s="15" t="s">
        <v>1018</v>
      </c>
      <c r="E531" s="48"/>
      <c r="F531" s="48"/>
      <c r="G531" s="48"/>
      <c r="H531" s="48" t="s">
        <v>1849</v>
      </c>
      <c r="I531" s="48"/>
      <c r="J531" s="48"/>
      <c r="K531" s="10"/>
      <c r="L531" s="34"/>
      <c r="M531" s="10" t="str">
        <f t="shared" si="16"/>
        <v>YES</v>
      </c>
      <c r="N531" s="10" t="str">
        <f t="shared" si="17"/>
        <v>YES</v>
      </c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 ht="15.75" x14ac:dyDescent="0.25">
      <c r="A532" s="14">
        <v>5</v>
      </c>
      <c r="B532" s="15" t="s">
        <v>245</v>
      </c>
      <c r="C532" s="19"/>
      <c r="D532" s="15" t="s">
        <v>1019</v>
      </c>
      <c r="E532" s="48"/>
      <c r="F532" s="48"/>
      <c r="G532" s="48"/>
      <c r="H532" s="48"/>
      <c r="I532" s="48" t="s">
        <v>1839</v>
      </c>
      <c r="J532" s="48"/>
      <c r="K532" s="10"/>
      <c r="L532" s="34"/>
      <c r="M532" s="10" t="str">
        <f t="shared" si="16"/>
        <v>YES</v>
      </c>
      <c r="N532" s="10" t="str">
        <f t="shared" si="17"/>
        <v>YES</v>
      </c>
      <c r="O532" s="49"/>
      <c r="P532" s="49"/>
      <c r="Q532" s="49"/>
      <c r="R532" s="49"/>
      <c r="S532" s="49"/>
      <c r="T532" s="49">
        <v>1</v>
      </c>
      <c r="U532" s="49"/>
      <c r="V532" s="49"/>
      <c r="W532" s="49"/>
      <c r="X532" s="49"/>
      <c r="Y532" s="49"/>
    </row>
    <row r="533" spans="1:25" ht="15.75" customHeight="1" x14ac:dyDescent="0.25">
      <c r="A533" s="14">
        <v>5</v>
      </c>
      <c r="B533" s="15" t="s">
        <v>1020</v>
      </c>
      <c r="C533" s="19"/>
      <c r="D533" s="15" t="s">
        <v>1021</v>
      </c>
      <c r="E533" s="10"/>
      <c r="F533" s="10"/>
      <c r="G533" s="10"/>
      <c r="H533" s="10"/>
      <c r="I533" s="10"/>
      <c r="J533" s="10"/>
      <c r="K533" s="10"/>
      <c r="L533" s="34" t="s">
        <v>1878</v>
      </c>
      <c r="M533" s="10" t="str">
        <f t="shared" si="16"/>
        <v/>
      </c>
      <c r="N533" s="10" t="str">
        <f t="shared" si="17"/>
        <v/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14">
        <v>5</v>
      </c>
      <c r="B534" s="15" t="s">
        <v>1020</v>
      </c>
      <c r="C534" s="19"/>
      <c r="D534" s="15" t="s">
        <v>1876</v>
      </c>
      <c r="E534" s="10"/>
      <c r="F534" s="10"/>
      <c r="G534" s="10"/>
      <c r="H534" s="10"/>
      <c r="I534" s="10"/>
      <c r="J534" s="10"/>
      <c r="K534" s="10"/>
      <c r="L534" s="34" t="s">
        <v>1878</v>
      </c>
      <c r="M534" s="10" t="str">
        <f t="shared" si="16"/>
        <v/>
      </c>
      <c r="N534" s="10" t="str">
        <f t="shared" si="17"/>
        <v/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14">
        <v>5</v>
      </c>
      <c r="B535" s="15" t="s">
        <v>1020</v>
      </c>
      <c r="C535" s="19"/>
      <c r="D535" s="15" t="s">
        <v>1022</v>
      </c>
      <c r="E535" s="10"/>
      <c r="F535" s="10"/>
      <c r="G535" s="10"/>
      <c r="H535" s="10"/>
      <c r="I535" s="10"/>
      <c r="J535" s="10"/>
      <c r="K535" s="10"/>
      <c r="L535" s="34" t="s">
        <v>1878</v>
      </c>
      <c r="M535" s="10" t="str">
        <f t="shared" si="16"/>
        <v/>
      </c>
      <c r="N535" s="10" t="str">
        <f t="shared" si="17"/>
        <v/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14">
        <v>5</v>
      </c>
      <c r="B536" s="15" t="s">
        <v>1020</v>
      </c>
      <c r="C536" s="19"/>
      <c r="D536" s="15" t="s">
        <v>1023</v>
      </c>
      <c r="E536" s="10"/>
      <c r="F536" s="10"/>
      <c r="G536" s="10"/>
      <c r="H536" s="10"/>
      <c r="I536" s="10"/>
      <c r="J536" s="10"/>
      <c r="K536" s="10"/>
      <c r="L536" s="34" t="s">
        <v>1878</v>
      </c>
      <c r="M536" s="10" t="str">
        <f t="shared" si="16"/>
        <v/>
      </c>
      <c r="N536" s="10" t="str">
        <f t="shared" si="17"/>
        <v/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14">
        <v>5</v>
      </c>
      <c r="B537" s="15" t="s">
        <v>1020</v>
      </c>
      <c r="C537" s="19"/>
      <c r="D537" s="15" t="s">
        <v>1877</v>
      </c>
      <c r="E537" s="10"/>
      <c r="F537" s="10"/>
      <c r="G537" s="10"/>
      <c r="H537" s="10"/>
      <c r="I537" s="10"/>
      <c r="J537" s="10"/>
      <c r="K537" s="10"/>
      <c r="L537" s="34" t="s">
        <v>1878</v>
      </c>
      <c r="M537" s="10"/>
      <c r="N537" s="10" t="str">
        <f t="shared" si="17"/>
        <v/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14">
        <v>5</v>
      </c>
      <c r="B538" s="15" t="s">
        <v>1020</v>
      </c>
      <c r="C538" s="19"/>
      <c r="D538" s="15" t="s">
        <v>1024</v>
      </c>
      <c r="E538" s="10"/>
      <c r="F538" s="10"/>
      <c r="G538" s="10"/>
      <c r="H538" s="10"/>
      <c r="I538" s="10"/>
      <c r="J538" s="10"/>
      <c r="K538" s="10"/>
      <c r="L538" s="34" t="s">
        <v>1878</v>
      </c>
      <c r="M538" s="10" t="str">
        <f t="shared" si="16"/>
        <v/>
      </c>
      <c r="N538" s="10" t="str">
        <f t="shared" si="17"/>
        <v/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14">
        <v>5</v>
      </c>
      <c r="B539" s="15" t="s">
        <v>1020</v>
      </c>
      <c r="C539" s="19"/>
      <c r="D539" s="15" t="s">
        <v>1025</v>
      </c>
      <c r="E539" s="10"/>
      <c r="F539" s="10"/>
      <c r="G539" s="10"/>
      <c r="H539" s="10"/>
      <c r="I539" s="10"/>
      <c r="J539" s="10"/>
      <c r="K539" s="10"/>
      <c r="L539" s="34" t="s">
        <v>1878</v>
      </c>
      <c r="M539" s="10" t="str">
        <f t="shared" si="16"/>
        <v/>
      </c>
      <c r="N539" s="10" t="str">
        <f t="shared" si="17"/>
        <v/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14">
        <v>5</v>
      </c>
      <c r="B540" s="15" t="s">
        <v>1020</v>
      </c>
      <c r="C540" s="19"/>
      <c r="D540" s="15" t="s">
        <v>1026</v>
      </c>
      <c r="E540" s="10"/>
      <c r="F540" s="10"/>
      <c r="G540" s="10"/>
      <c r="H540" s="10"/>
      <c r="I540" s="10"/>
      <c r="J540" s="10"/>
      <c r="K540" s="10"/>
      <c r="L540" s="34" t="s">
        <v>1878</v>
      </c>
      <c r="M540" s="10" t="str">
        <f t="shared" si="16"/>
        <v/>
      </c>
      <c r="N540" s="10" t="str">
        <f t="shared" si="17"/>
        <v/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14">
        <v>5</v>
      </c>
      <c r="B541" s="15" t="s">
        <v>1027</v>
      </c>
      <c r="C541" s="19"/>
      <c r="D541" s="15" t="s">
        <v>1028</v>
      </c>
      <c r="E541" s="10"/>
      <c r="F541" s="10"/>
      <c r="G541" s="10"/>
      <c r="H541" s="10"/>
      <c r="I541" s="10"/>
      <c r="J541" s="10"/>
      <c r="K541" s="10"/>
      <c r="L541" s="34" t="s">
        <v>1793</v>
      </c>
      <c r="M541" s="10" t="str">
        <f t="shared" si="16"/>
        <v/>
      </c>
      <c r="N541" s="10" t="str">
        <f t="shared" si="17"/>
        <v/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14">
        <v>5</v>
      </c>
      <c r="B542" s="15" t="s">
        <v>1027</v>
      </c>
      <c r="C542" s="19"/>
      <c r="D542" s="15" t="s">
        <v>1029</v>
      </c>
      <c r="E542" s="10"/>
      <c r="F542" s="10"/>
      <c r="G542" s="10"/>
      <c r="H542" s="10"/>
      <c r="I542" s="10"/>
      <c r="J542" s="10"/>
      <c r="K542" s="10"/>
      <c r="L542" s="34" t="s">
        <v>1793</v>
      </c>
      <c r="M542" s="10" t="str">
        <f t="shared" si="16"/>
        <v/>
      </c>
      <c r="N542" s="10" t="str">
        <f t="shared" si="17"/>
        <v/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14">
        <v>5</v>
      </c>
      <c r="B543" s="15" t="s">
        <v>1027</v>
      </c>
      <c r="C543" s="19"/>
      <c r="D543" s="15" t="s">
        <v>1030</v>
      </c>
      <c r="E543" s="10"/>
      <c r="F543" s="10"/>
      <c r="G543" s="10"/>
      <c r="H543" s="10"/>
      <c r="I543" s="10"/>
      <c r="J543" s="10"/>
      <c r="K543" s="10"/>
      <c r="L543" s="34" t="s">
        <v>1793</v>
      </c>
      <c r="M543" s="10" t="str">
        <f t="shared" si="16"/>
        <v/>
      </c>
      <c r="N543" s="10" t="str">
        <f t="shared" si="17"/>
        <v/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14">
        <v>5</v>
      </c>
      <c r="B544" s="15" t="s">
        <v>1027</v>
      </c>
      <c r="C544" s="19"/>
      <c r="D544" s="15" t="s">
        <v>1031</v>
      </c>
      <c r="E544" s="10"/>
      <c r="F544" s="10"/>
      <c r="G544" s="10"/>
      <c r="H544" s="10"/>
      <c r="I544" s="10"/>
      <c r="J544" s="10"/>
      <c r="K544" s="10"/>
      <c r="L544" s="34" t="s">
        <v>1793</v>
      </c>
      <c r="M544" s="10" t="str">
        <f t="shared" si="16"/>
        <v/>
      </c>
      <c r="N544" s="10" t="str">
        <f t="shared" si="17"/>
        <v/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14">
        <v>5</v>
      </c>
      <c r="B545" s="15" t="s">
        <v>1027</v>
      </c>
      <c r="C545" s="19"/>
      <c r="D545" s="15" t="s">
        <v>1032</v>
      </c>
      <c r="E545" s="10"/>
      <c r="F545" s="10"/>
      <c r="G545" s="10"/>
      <c r="H545" s="10"/>
      <c r="I545" s="10"/>
      <c r="J545" s="10"/>
      <c r="K545" s="10"/>
      <c r="L545" s="34" t="s">
        <v>1793</v>
      </c>
      <c r="M545" s="10" t="str">
        <f t="shared" si="16"/>
        <v/>
      </c>
      <c r="N545" s="10" t="str">
        <f t="shared" si="17"/>
        <v/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14">
        <v>5</v>
      </c>
      <c r="B546" s="15" t="s">
        <v>1027</v>
      </c>
      <c r="C546" s="19"/>
      <c r="D546" s="15" t="s">
        <v>1033</v>
      </c>
      <c r="E546" s="10"/>
      <c r="F546" s="10"/>
      <c r="G546" s="10"/>
      <c r="H546" s="10"/>
      <c r="I546" s="10"/>
      <c r="J546" s="10"/>
      <c r="K546" s="10"/>
      <c r="L546" s="34" t="s">
        <v>1793</v>
      </c>
      <c r="M546" s="10" t="str">
        <f t="shared" si="16"/>
        <v/>
      </c>
      <c r="N546" s="10" t="str">
        <f t="shared" si="17"/>
        <v/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14">
        <v>5</v>
      </c>
      <c r="B547" s="15" t="s">
        <v>1034</v>
      </c>
      <c r="C547" s="19"/>
      <c r="D547" s="15" t="s">
        <v>1035</v>
      </c>
      <c r="E547" s="10"/>
      <c r="F547" s="10"/>
      <c r="G547" s="10"/>
      <c r="H547" s="10"/>
      <c r="I547" s="10"/>
      <c r="J547" s="10"/>
      <c r="K547" s="10"/>
      <c r="L547" s="34"/>
      <c r="M547" s="10" t="str">
        <f t="shared" si="16"/>
        <v/>
      </c>
      <c r="N547" s="10" t="str">
        <f t="shared" si="17"/>
        <v/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14">
        <v>5</v>
      </c>
      <c r="B548" s="15" t="s">
        <v>1036</v>
      </c>
      <c r="C548" s="19"/>
      <c r="D548" s="15" t="s">
        <v>1037</v>
      </c>
      <c r="E548" s="10"/>
      <c r="F548" s="10"/>
      <c r="G548" s="10"/>
      <c r="H548" s="10"/>
      <c r="I548" s="10"/>
      <c r="J548" s="10"/>
      <c r="K548" s="10"/>
      <c r="L548" s="34"/>
      <c r="M548" s="10" t="str">
        <f t="shared" si="16"/>
        <v/>
      </c>
      <c r="N548" s="10" t="str">
        <f t="shared" si="17"/>
        <v/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14">
        <v>5</v>
      </c>
      <c r="B549" s="15" t="s">
        <v>1038</v>
      </c>
      <c r="C549" s="19"/>
      <c r="D549" s="15" t="s">
        <v>1039</v>
      </c>
      <c r="E549" s="10"/>
      <c r="F549" s="10"/>
      <c r="G549" s="10"/>
      <c r="H549" s="10"/>
      <c r="I549" s="10"/>
      <c r="J549" s="10"/>
      <c r="K549" s="10"/>
      <c r="L549" s="34"/>
      <c r="M549" s="10" t="str">
        <f t="shared" si="16"/>
        <v/>
      </c>
      <c r="N549" s="10" t="str">
        <f t="shared" si="17"/>
        <v/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14">
        <v>5</v>
      </c>
      <c r="B550" s="15" t="s">
        <v>1040</v>
      </c>
      <c r="C550" s="19"/>
      <c r="D550" s="15" t="s">
        <v>1041</v>
      </c>
      <c r="E550" s="10"/>
      <c r="F550" s="10"/>
      <c r="G550" s="10"/>
      <c r="H550" s="10"/>
      <c r="I550" s="10"/>
      <c r="J550" s="10"/>
      <c r="K550" s="10"/>
      <c r="L550" s="34"/>
      <c r="M550" s="10" t="str">
        <f t="shared" si="16"/>
        <v/>
      </c>
      <c r="N550" s="10" t="str">
        <f t="shared" si="17"/>
        <v/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14">
        <v>5</v>
      </c>
      <c r="B551" s="15" t="s">
        <v>243</v>
      </c>
      <c r="C551" s="19">
        <v>16772</v>
      </c>
      <c r="D551" s="15" t="s">
        <v>244</v>
      </c>
      <c r="E551" s="10"/>
      <c r="F551" s="10"/>
      <c r="G551" s="10"/>
      <c r="H551" s="10"/>
      <c r="I551" s="10"/>
      <c r="J551" s="10"/>
      <c r="K551" s="10"/>
      <c r="L551" s="34"/>
      <c r="M551" s="10" t="str">
        <f t="shared" si="16"/>
        <v/>
      </c>
      <c r="N551" s="10" t="str">
        <f t="shared" si="17"/>
        <v/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14">
        <v>5</v>
      </c>
      <c r="B552" s="15" t="s">
        <v>243</v>
      </c>
      <c r="C552" s="19"/>
      <c r="D552" s="15" t="s">
        <v>1042</v>
      </c>
      <c r="E552" s="10"/>
      <c r="F552" s="10"/>
      <c r="G552" s="10"/>
      <c r="H552" s="10"/>
      <c r="I552" s="10"/>
      <c r="J552" s="10"/>
      <c r="K552" s="10"/>
      <c r="L552" s="34"/>
      <c r="M552" s="10" t="str">
        <f t="shared" si="16"/>
        <v/>
      </c>
      <c r="N552" s="10" t="str">
        <f t="shared" si="17"/>
        <v/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14">
        <v>5</v>
      </c>
      <c r="B553" s="15" t="s">
        <v>243</v>
      </c>
      <c r="C553" s="19"/>
      <c r="D553" s="15" t="s">
        <v>1043</v>
      </c>
      <c r="E553" s="10"/>
      <c r="F553" s="10"/>
      <c r="G553" s="10"/>
      <c r="H553" s="10"/>
      <c r="I553" s="10"/>
      <c r="J553" s="10"/>
      <c r="K553" s="10"/>
      <c r="L553" s="34"/>
      <c r="M553" s="10" t="str">
        <f t="shared" si="16"/>
        <v/>
      </c>
      <c r="N553" s="10" t="str">
        <f t="shared" si="17"/>
        <v/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14">
        <v>5</v>
      </c>
      <c r="B554" s="15" t="s">
        <v>1044</v>
      </c>
      <c r="C554" s="19"/>
      <c r="D554" s="15" t="s">
        <v>1045</v>
      </c>
      <c r="E554" s="10"/>
      <c r="F554" s="10"/>
      <c r="G554" s="10"/>
      <c r="H554" s="10"/>
      <c r="I554" s="10"/>
      <c r="J554" s="10"/>
      <c r="K554" s="10"/>
      <c r="L554" s="34" t="s">
        <v>1872</v>
      </c>
      <c r="M554" s="10" t="str">
        <f t="shared" si="16"/>
        <v/>
      </c>
      <c r="N554" s="10" t="str">
        <f t="shared" si="17"/>
        <v/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14">
        <v>5</v>
      </c>
      <c r="B555" s="15" t="s">
        <v>1044</v>
      </c>
      <c r="C555" s="19"/>
      <c r="D555" s="15" t="s">
        <v>1046</v>
      </c>
      <c r="E555" s="10"/>
      <c r="F555" s="10"/>
      <c r="G555" s="10"/>
      <c r="H555" s="10"/>
      <c r="I555" s="10"/>
      <c r="J555" s="10"/>
      <c r="K555" s="10"/>
      <c r="L555" s="34" t="s">
        <v>1872</v>
      </c>
      <c r="M555" s="10" t="str">
        <f t="shared" si="16"/>
        <v/>
      </c>
      <c r="N555" s="10" t="str">
        <f t="shared" si="17"/>
        <v/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14">
        <v>5</v>
      </c>
      <c r="B556" s="15" t="s">
        <v>1044</v>
      </c>
      <c r="C556" s="19"/>
      <c r="D556" s="15" t="s">
        <v>1047</v>
      </c>
      <c r="E556" s="10"/>
      <c r="F556" s="10"/>
      <c r="G556" s="10"/>
      <c r="H556" s="10"/>
      <c r="I556" s="10"/>
      <c r="J556" s="10"/>
      <c r="K556" s="10"/>
      <c r="L556" s="34" t="s">
        <v>1872</v>
      </c>
      <c r="M556" s="10" t="str">
        <f t="shared" si="16"/>
        <v/>
      </c>
      <c r="N556" s="10" t="str">
        <f t="shared" si="17"/>
        <v/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14">
        <v>5</v>
      </c>
      <c r="B557" s="15" t="s">
        <v>1048</v>
      </c>
      <c r="C557" s="19"/>
      <c r="D557" s="15" t="s">
        <v>1049</v>
      </c>
      <c r="E557" s="10"/>
      <c r="F557" s="10"/>
      <c r="G557" s="10"/>
      <c r="H557" s="10"/>
      <c r="I557" s="10"/>
      <c r="J557" s="10"/>
      <c r="K557" s="10"/>
      <c r="L557" s="34"/>
      <c r="M557" s="10" t="str">
        <f t="shared" si="16"/>
        <v/>
      </c>
      <c r="N557" s="10" t="str">
        <f t="shared" si="17"/>
        <v/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14">
        <v>5</v>
      </c>
      <c r="B558" s="15" t="s">
        <v>1050</v>
      </c>
      <c r="C558" s="19"/>
      <c r="D558" s="15" t="s">
        <v>1051</v>
      </c>
      <c r="E558" s="10"/>
      <c r="F558" s="10"/>
      <c r="G558" s="10"/>
      <c r="H558" s="10"/>
      <c r="I558" s="10"/>
      <c r="J558" s="10"/>
      <c r="K558" s="10"/>
      <c r="L558" s="34"/>
      <c r="M558" s="10" t="str">
        <f t="shared" si="16"/>
        <v/>
      </c>
      <c r="N558" s="10" t="str">
        <f t="shared" si="17"/>
        <v/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14">
        <v>5</v>
      </c>
      <c r="B559" s="15" t="s">
        <v>1052</v>
      </c>
      <c r="C559" s="19"/>
      <c r="D559" s="15" t="s">
        <v>1053</v>
      </c>
      <c r="E559" s="10"/>
      <c r="F559" s="10"/>
      <c r="G559" s="10"/>
      <c r="H559" s="10"/>
      <c r="I559" s="10"/>
      <c r="J559" s="10"/>
      <c r="K559" s="10"/>
      <c r="L559" s="34"/>
      <c r="M559" s="10" t="str">
        <f t="shared" si="16"/>
        <v/>
      </c>
      <c r="N559" s="10" t="str">
        <f t="shared" si="17"/>
        <v/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14">
        <v>5</v>
      </c>
      <c r="B560" s="15" t="s">
        <v>1054</v>
      </c>
      <c r="C560" s="19"/>
      <c r="D560" s="15" t="s">
        <v>1055</v>
      </c>
      <c r="E560" s="10"/>
      <c r="F560" s="10"/>
      <c r="G560" s="10"/>
      <c r="H560" s="10"/>
      <c r="I560" s="10"/>
      <c r="J560" s="10"/>
      <c r="K560" s="10"/>
      <c r="L560" s="34"/>
      <c r="M560" s="10" t="str">
        <f t="shared" si="16"/>
        <v/>
      </c>
      <c r="N560" s="10" t="str">
        <f t="shared" si="17"/>
        <v/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14">
        <v>5</v>
      </c>
      <c r="B561" s="15" t="s">
        <v>241</v>
      </c>
      <c r="C561" s="19">
        <v>16771</v>
      </c>
      <c r="D561" s="15" t="s">
        <v>242</v>
      </c>
      <c r="E561" s="10"/>
      <c r="F561" s="10"/>
      <c r="G561" s="10"/>
      <c r="H561" s="10"/>
      <c r="I561" s="10"/>
      <c r="J561" s="10"/>
      <c r="K561" s="10"/>
      <c r="L561" s="34"/>
      <c r="M561" s="10" t="str">
        <f t="shared" si="16"/>
        <v/>
      </c>
      <c r="N561" s="10" t="str">
        <f t="shared" si="17"/>
        <v/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14">
        <v>5</v>
      </c>
      <c r="B562" s="15" t="s">
        <v>241</v>
      </c>
      <c r="C562" s="19"/>
      <c r="D562" s="15" t="s">
        <v>1056</v>
      </c>
      <c r="E562" s="10"/>
      <c r="F562" s="10"/>
      <c r="G562" s="10"/>
      <c r="H562" s="10"/>
      <c r="I562" s="10"/>
      <c r="J562" s="10"/>
      <c r="K562" s="10"/>
      <c r="L562" s="34"/>
      <c r="M562" s="10" t="str">
        <f t="shared" si="16"/>
        <v/>
      </c>
      <c r="N562" s="10" t="str">
        <f t="shared" si="17"/>
        <v/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14">
        <v>5</v>
      </c>
      <c r="B563" s="15" t="s">
        <v>241</v>
      </c>
      <c r="C563" s="19"/>
      <c r="D563" s="15" t="s">
        <v>1057</v>
      </c>
      <c r="E563" s="10"/>
      <c r="F563" s="10"/>
      <c r="G563" s="10"/>
      <c r="H563" s="10"/>
      <c r="I563" s="10"/>
      <c r="J563" s="10"/>
      <c r="K563" s="10"/>
      <c r="L563" s="34"/>
      <c r="M563" s="10" t="str">
        <f t="shared" si="16"/>
        <v/>
      </c>
      <c r="N563" s="10" t="str">
        <f t="shared" si="17"/>
        <v/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14">
        <v>5</v>
      </c>
      <c r="B564" s="15" t="s">
        <v>1058</v>
      </c>
      <c r="C564" s="19"/>
      <c r="D564" s="15" t="s">
        <v>1059</v>
      </c>
      <c r="E564" s="10"/>
      <c r="F564" s="10"/>
      <c r="G564" s="10"/>
      <c r="H564" s="10"/>
      <c r="I564" s="10"/>
      <c r="J564" s="10"/>
      <c r="K564" s="10"/>
      <c r="L564" s="34"/>
      <c r="M564" s="10" t="str">
        <f t="shared" si="16"/>
        <v/>
      </c>
      <c r="N564" s="10" t="str">
        <f t="shared" si="17"/>
        <v/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x14ac:dyDescent="0.25">
      <c r="A565" s="14">
        <v>5</v>
      </c>
      <c r="B565" s="15" t="s">
        <v>1060</v>
      </c>
      <c r="C565" s="19"/>
      <c r="D565" s="15" t="s">
        <v>1061</v>
      </c>
      <c r="E565" s="48"/>
      <c r="F565" s="48"/>
      <c r="G565" s="48"/>
      <c r="H565" s="48" t="s">
        <v>1849</v>
      </c>
      <c r="I565" s="48"/>
      <c r="J565" s="48"/>
      <c r="K565" s="10"/>
      <c r="L565" s="34"/>
      <c r="M565" s="10" t="str">
        <f t="shared" si="16"/>
        <v>YES</v>
      </c>
      <c r="N565" s="10" t="str">
        <f t="shared" si="17"/>
        <v>YES</v>
      </c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 ht="15.75" x14ac:dyDescent="0.25">
      <c r="A566" s="14">
        <v>5</v>
      </c>
      <c r="B566" s="15" t="s">
        <v>1062</v>
      </c>
      <c r="C566" s="19"/>
      <c r="D566" s="15" t="s">
        <v>1063</v>
      </c>
      <c r="E566" s="48"/>
      <c r="F566" s="48"/>
      <c r="G566" s="48"/>
      <c r="H566" s="48" t="s">
        <v>1849</v>
      </c>
      <c r="I566" s="48"/>
      <c r="J566" s="48"/>
      <c r="K566" s="10"/>
      <c r="L566" s="34"/>
      <c r="M566" s="10" t="str">
        <f t="shared" si="16"/>
        <v>YES</v>
      </c>
      <c r="N566" s="10" t="str">
        <f t="shared" si="17"/>
        <v>YES</v>
      </c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 ht="15.75" customHeight="1" x14ac:dyDescent="0.25">
      <c r="A567" s="14">
        <v>5</v>
      </c>
      <c r="B567" s="15" t="s">
        <v>1064</v>
      </c>
      <c r="C567" s="19"/>
      <c r="D567" s="15" t="s">
        <v>1065</v>
      </c>
      <c r="E567" s="10"/>
      <c r="F567" s="10"/>
      <c r="G567" s="10"/>
      <c r="H567" s="10"/>
      <c r="I567" s="10"/>
      <c r="J567" s="10"/>
      <c r="K567" s="10"/>
      <c r="L567" s="34"/>
      <c r="M567" s="10" t="str">
        <f t="shared" si="16"/>
        <v/>
      </c>
      <c r="N567" s="10" t="str">
        <f t="shared" si="17"/>
        <v/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14">
        <v>5</v>
      </c>
      <c r="B568" s="15" t="s">
        <v>235</v>
      </c>
      <c r="C568" s="19">
        <v>16844</v>
      </c>
      <c r="D568" s="15" t="s">
        <v>236</v>
      </c>
      <c r="E568" s="10"/>
      <c r="F568" s="10"/>
      <c r="G568" s="10"/>
      <c r="H568" s="10"/>
      <c r="I568" s="10"/>
      <c r="J568" s="10"/>
      <c r="K568" s="10"/>
      <c r="L568" s="34"/>
      <c r="M568" s="10" t="str">
        <f t="shared" si="16"/>
        <v/>
      </c>
      <c r="N568" s="10" t="str">
        <f t="shared" si="17"/>
        <v/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14">
        <v>5</v>
      </c>
      <c r="B569" s="15" t="s">
        <v>235</v>
      </c>
      <c r="C569" s="19"/>
      <c r="D569" s="15" t="s">
        <v>1066</v>
      </c>
      <c r="E569" s="10"/>
      <c r="F569" s="10"/>
      <c r="G569" s="10"/>
      <c r="H569" s="10"/>
      <c r="I569" s="10"/>
      <c r="J569" s="10"/>
      <c r="K569" s="10"/>
      <c r="L569" s="34"/>
      <c r="M569" s="10" t="str">
        <f t="shared" si="16"/>
        <v/>
      </c>
      <c r="N569" s="10" t="str">
        <f t="shared" si="17"/>
        <v/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14">
        <v>5</v>
      </c>
      <c r="B570" s="15" t="s">
        <v>235</v>
      </c>
      <c r="C570" s="19"/>
      <c r="D570" s="15" t="s">
        <v>1067</v>
      </c>
      <c r="E570" s="10"/>
      <c r="F570" s="10"/>
      <c r="G570" s="10"/>
      <c r="H570" s="10"/>
      <c r="I570" s="10"/>
      <c r="J570" s="10"/>
      <c r="K570" s="10"/>
      <c r="L570" s="34"/>
      <c r="M570" s="10" t="str">
        <f t="shared" si="16"/>
        <v/>
      </c>
      <c r="N570" s="10" t="str">
        <f t="shared" si="17"/>
        <v/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14">
        <v>5</v>
      </c>
      <c r="B571" s="15" t="s">
        <v>1068</v>
      </c>
      <c r="C571" s="19"/>
      <c r="D571" s="15" t="s">
        <v>1069</v>
      </c>
      <c r="E571" s="10"/>
      <c r="F571" s="10"/>
      <c r="G571" s="10"/>
      <c r="H571" s="10"/>
      <c r="I571" s="10"/>
      <c r="J571" s="10"/>
      <c r="K571" s="10"/>
      <c r="L571" s="34"/>
      <c r="M571" s="10" t="str">
        <f t="shared" si="16"/>
        <v/>
      </c>
      <c r="N571" s="10" t="str">
        <f t="shared" si="17"/>
        <v/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x14ac:dyDescent="0.25">
      <c r="A572" s="14">
        <v>5</v>
      </c>
      <c r="B572" s="15" t="s">
        <v>1070</v>
      </c>
      <c r="C572" s="19"/>
      <c r="D572" s="15" t="s">
        <v>1071</v>
      </c>
      <c r="E572" s="48"/>
      <c r="F572" s="48"/>
      <c r="G572" s="48"/>
      <c r="H572" s="48" t="s">
        <v>1849</v>
      </c>
      <c r="I572" s="48" t="s">
        <v>1849</v>
      </c>
      <c r="J572" s="48"/>
      <c r="K572" s="10"/>
      <c r="L572" s="34"/>
      <c r="M572" s="10" t="str">
        <f t="shared" si="16"/>
        <v>YES</v>
      </c>
      <c r="N572" s="10" t="str">
        <f t="shared" si="17"/>
        <v>YES</v>
      </c>
      <c r="O572" s="49"/>
      <c r="P572" s="49"/>
      <c r="Q572" s="49"/>
      <c r="R572" s="49"/>
      <c r="S572" s="49"/>
      <c r="T572" s="49"/>
      <c r="U572" s="49"/>
      <c r="V572" s="49"/>
      <c r="W572" s="49"/>
      <c r="X572" s="49">
        <v>1</v>
      </c>
      <c r="Y572" s="49"/>
    </row>
    <row r="573" spans="1:25" ht="15.75" x14ac:dyDescent="0.25">
      <c r="A573" s="14">
        <v>5</v>
      </c>
      <c r="B573" s="15" t="s">
        <v>1072</v>
      </c>
      <c r="C573" s="19"/>
      <c r="D573" s="15" t="s">
        <v>1073</v>
      </c>
      <c r="E573" s="48"/>
      <c r="F573" s="48"/>
      <c r="G573" s="48"/>
      <c r="H573" s="48" t="s">
        <v>1849</v>
      </c>
      <c r="I573" s="48"/>
      <c r="J573" s="48"/>
      <c r="K573" s="10"/>
      <c r="L573" s="34"/>
      <c r="M573" s="10" t="str">
        <f t="shared" si="16"/>
        <v>YES</v>
      </c>
      <c r="N573" s="10" t="str">
        <f t="shared" si="17"/>
        <v>YES</v>
      </c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 ht="15.75" customHeight="1" x14ac:dyDescent="0.25">
      <c r="A574" s="14">
        <v>5</v>
      </c>
      <c r="B574" s="15" t="s">
        <v>1074</v>
      </c>
      <c r="C574" s="19"/>
      <c r="D574" s="15" t="s">
        <v>1075</v>
      </c>
      <c r="E574" s="10"/>
      <c r="F574" s="10"/>
      <c r="G574" s="10"/>
      <c r="H574" s="10"/>
      <c r="I574" s="10"/>
      <c r="J574" s="10"/>
      <c r="K574" s="10"/>
      <c r="L574" s="34"/>
      <c r="M574" s="10" t="str">
        <f t="shared" si="16"/>
        <v/>
      </c>
      <c r="N574" s="10" t="str">
        <f t="shared" si="17"/>
        <v/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14">
        <v>5</v>
      </c>
      <c r="B575" s="15" t="s">
        <v>239</v>
      </c>
      <c r="C575" s="19">
        <v>16770</v>
      </c>
      <c r="D575" s="15" t="s">
        <v>240</v>
      </c>
      <c r="E575" s="10"/>
      <c r="F575" s="10"/>
      <c r="G575" s="10"/>
      <c r="H575" s="10"/>
      <c r="I575" s="10"/>
      <c r="J575" s="10"/>
      <c r="K575" s="10"/>
      <c r="L575" s="34"/>
      <c r="M575" s="10" t="str">
        <f t="shared" si="16"/>
        <v/>
      </c>
      <c r="N575" s="10" t="str">
        <f t="shared" si="17"/>
        <v/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14">
        <v>5</v>
      </c>
      <c r="B576" s="15" t="s">
        <v>239</v>
      </c>
      <c r="C576" s="19"/>
      <c r="D576" s="15" t="s">
        <v>1076</v>
      </c>
      <c r="E576" s="10"/>
      <c r="F576" s="10"/>
      <c r="G576" s="10"/>
      <c r="H576" s="10"/>
      <c r="I576" s="10"/>
      <c r="J576" s="10"/>
      <c r="K576" s="10"/>
      <c r="L576" s="34"/>
      <c r="M576" s="10" t="str">
        <f t="shared" si="16"/>
        <v/>
      </c>
      <c r="N576" s="10" t="str">
        <f t="shared" si="17"/>
        <v/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14">
        <v>5</v>
      </c>
      <c r="B577" s="15" t="s">
        <v>239</v>
      </c>
      <c r="C577" s="19"/>
      <c r="D577" s="15" t="s">
        <v>1077</v>
      </c>
      <c r="E577" s="10"/>
      <c r="F577" s="10"/>
      <c r="G577" s="10"/>
      <c r="H577" s="10"/>
      <c r="I577" s="10"/>
      <c r="J577" s="10"/>
      <c r="K577" s="10"/>
      <c r="L577" s="34"/>
      <c r="M577" s="10" t="str">
        <f t="shared" si="16"/>
        <v/>
      </c>
      <c r="N577" s="10" t="str">
        <f t="shared" si="17"/>
        <v/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14">
        <v>5</v>
      </c>
      <c r="B578" s="15" t="s">
        <v>1078</v>
      </c>
      <c r="C578" s="19"/>
      <c r="D578" s="15" t="s">
        <v>1079</v>
      </c>
      <c r="E578" s="10"/>
      <c r="F578" s="10"/>
      <c r="G578" s="10"/>
      <c r="H578" s="10"/>
      <c r="I578" s="10"/>
      <c r="J578" s="10"/>
      <c r="K578" s="10"/>
      <c r="L578" s="34"/>
      <c r="M578" s="10" t="str">
        <f t="shared" si="16"/>
        <v/>
      </c>
      <c r="N578" s="10" t="str">
        <f t="shared" si="17"/>
        <v/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14">
        <v>5</v>
      </c>
      <c r="B579" s="15" t="s">
        <v>1080</v>
      </c>
      <c r="C579" s="19"/>
      <c r="D579" s="15" t="s">
        <v>1081</v>
      </c>
      <c r="E579" s="10"/>
      <c r="F579" s="10"/>
      <c r="G579" s="10"/>
      <c r="H579" s="10"/>
      <c r="I579" s="10"/>
      <c r="J579" s="10"/>
      <c r="K579" s="10"/>
      <c r="L579" s="34"/>
      <c r="M579" s="10" t="str">
        <f t="shared" si="16"/>
        <v/>
      </c>
      <c r="N579" s="10" t="str">
        <f t="shared" ref="N579:N600" si="18">IF(AND(ISBLANK(E579),ISBLANK(F579),ISBLANK(G579),ISBLANK(H579),ISBLANK(I579),ISBLANK(J579),ISBLANK(K579)),"","YES")</f>
        <v/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14">
        <v>5</v>
      </c>
      <c r="B580" s="15" t="s">
        <v>1082</v>
      </c>
      <c r="C580" s="19"/>
      <c r="D580" s="15" t="s">
        <v>1083</v>
      </c>
      <c r="E580" s="10"/>
      <c r="F580" s="10"/>
      <c r="G580" s="10"/>
      <c r="H580" s="10"/>
      <c r="I580" s="10"/>
      <c r="J580" s="10"/>
      <c r="K580" s="10"/>
      <c r="L580" s="34"/>
      <c r="M580" s="10" t="str">
        <f t="shared" ref="M580:M600" si="19">IF(AND(ISBLANK(E580),ISBLANK(F580),ISBLANK(G580),ISBLANK(H580),ISBLANK(I580),ISBLANK(J580)),"","YES")</f>
        <v/>
      </c>
      <c r="N580" s="10" t="str">
        <f t="shared" si="18"/>
        <v/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x14ac:dyDescent="0.25">
      <c r="A581" s="14">
        <v>5</v>
      </c>
      <c r="B581" s="15" t="s">
        <v>1084</v>
      </c>
      <c r="C581" s="19"/>
      <c r="D581" s="15" t="s">
        <v>1085</v>
      </c>
      <c r="E581" s="48"/>
      <c r="F581" s="48"/>
      <c r="G581" s="48"/>
      <c r="H581" s="48" t="s">
        <v>1849</v>
      </c>
      <c r="I581" s="48"/>
      <c r="J581" s="48"/>
      <c r="K581" s="10"/>
      <c r="L581" s="34"/>
      <c r="M581" s="10" t="str">
        <f t="shared" si="19"/>
        <v>YES</v>
      </c>
      <c r="N581" s="10" t="str">
        <f t="shared" si="18"/>
        <v>YES</v>
      </c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 ht="15.75" customHeight="1" x14ac:dyDescent="0.25">
      <c r="A582" s="14">
        <v>5</v>
      </c>
      <c r="B582" s="15" t="s">
        <v>233</v>
      </c>
      <c r="C582" s="19">
        <v>16843</v>
      </c>
      <c r="D582" s="15" t="s">
        <v>234</v>
      </c>
      <c r="E582" s="10"/>
      <c r="F582" s="10"/>
      <c r="G582" s="10"/>
      <c r="H582" s="10"/>
      <c r="I582" s="10"/>
      <c r="J582" s="10"/>
      <c r="K582" s="10"/>
      <c r="L582" s="34"/>
      <c r="M582" s="10" t="str">
        <f t="shared" si="19"/>
        <v/>
      </c>
      <c r="N582" s="10" t="str">
        <f t="shared" si="18"/>
        <v/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14">
        <v>5</v>
      </c>
      <c r="B583" s="15" t="s">
        <v>233</v>
      </c>
      <c r="C583" s="19"/>
      <c r="D583" s="15" t="s">
        <v>1086</v>
      </c>
      <c r="E583" s="10"/>
      <c r="F583" s="10"/>
      <c r="G583" s="10"/>
      <c r="H583" s="10"/>
      <c r="I583" s="10"/>
      <c r="J583" s="10"/>
      <c r="K583" s="10"/>
      <c r="L583" s="34"/>
      <c r="M583" s="10" t="str">
        <f t="shared" si="19"/>
        <v/>
      </c>
      <c r="N583" s="10" t="str">
        <f t="shared" si="18"/>
        <v/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14">
        <v>5</v>
      </c>
      <c r="B584" s="15" t="s">
        <v>233</v>
      </c>
      <c r="C584" s="19"/>
      <c r="D584" s="15" t="s">
        <v>1087</v>
      </c>
      <c r="E584" s="10"/>
      <c r="F584" s="10"/>
      <c r="G584" s="10"/>
      <c r="H584" s="10"/>
      <c r="I584" s="10"/>
      <c r="J584" s="10"/>
      <c r="K584" s="10"/>
      <c r="L584" s="34"/>
      <c r="M584" s="10" t="str">
        <f t="shared" si="19"/>
        <v/>
      </c>
      <c r="N584" s="10" t="str">
        <f t="shared" si="18"/>
        <v/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x14ac:dyDescent="0.25">
      <c r="A585" s="14">
        <v>5</v>
      </c>
      <c r="B585" s="15" t="s">
        <v>1088</v>
      </c>
      <c r="C585" s="19"/>
      <c r="D585" s="15" t="s">
        <v>1089</v>
      </c>
      <c r="E585" s="48"/>
      <c r="F585" s="48"/>
      <c r="G585" s="48"/>
      <c r="H585" s="48" t="s">
        <v>1849</v>
      </c>
      <c r="I585" s="48"/>
      <c r="J585" s="48"/>
      <c r="K585" s="10"/>
      <c r="L585" s="34"/>
      <c r="M585" s="10" t="str">
        <f t="shared" si="19"/>
        <v>YES</v>
      </c>
      <c r="N585" s="10" t="str">
        <f t="shared" si="18"/>
        <v>YES</v>
      </c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spans="1:25" ht="15.75" x14ac:dyDescent="0.25">
      <c r="A586" s="14">
        <v>5</v>
      </c>
      <c r="B586" s="15" t="s">
        <v>1090</v>
      </c>
      <c r="C586" s="19"/>
      <c r="D586" s="15" t="s">
        <v>1091</v>
      </c>
      <c r="E586" s="48"/>
      <c r="F586" s="48"/>
      <c r="G586" s="48"/>
      <c r="H586" s="48" t="s">
        <v>1849</v>
      </c>
      <c r="I586" s="48"/>
      <c r="J586" s="48"/>
      <c r="K586" s="10"/>
      <c r="L586" s="34"/>
      <c r="M586" s="10" t="str">
        <f t="shared" si="19"/>
        <v>YES</v>
      </c>
      <c r="N586" s="10" t="str">
        <f t="shared" si="18"/>
        <v>YES</v>
      </c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 ht="15.75" customHeight="1" x14ac:dyDescent="0.25">
      <c r="A587" s="14">
        <v>5</v>
      </c>
      <c r="B587" s="15" t="s">
        <v>1092</v>
      </c>
      <c r="C587" s="19"/>
      <c r="D587" s="15" t="s">
        <v>1093</v>
      </c>
      <c r="E587" s="10"/>
      <c r="F587" s="10"/>
      <c r="G587" s="10"/>
      <c r="H587" s="10"/>
      <c r="I587" s="10"/>
      <c r="J587" s="10"/>
      <c r="K587" s="10"/>
      <c r="L587" s="34"/>
      <c r="M587" s="10" t="str">
        <f t="shared" si="19"/>
        <v/>
      </c>
      <c r="N587" s="10" t="str">
        <f t="shared" si="18"/>
        <v/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x14ac:dyDescent="0.25">
      <c r="A588" s="14">
        <v>5</v>
      </c>
      <c r="B588" s="15" t="s">
        <v>1094</v>
      </c>
      <c r="C588" s="19"/>
      <c r="D588" s="15" t="s">
        <v>1095</v>
      </c>
      <c r="E588" s="48"/>
      <c r="F588" s="48"/>
      <c r="G588" s="48"/>
      <c r="H588" s="48" t="s">
        <v>1849</v>
      </c>
      <c r="I588" s="48"/>
      <c r="J588" s="48"/>
      <c r="K588" s="10"/>
      <c r="L588" s="34"/>
      <c r="M588" s="10" t="str">
        <f t="shared" si="19"/>
        <v>YES</v>
      </c>
      <c r="N588" s="10" t="str">
        <f t="shared" si="18"/>
        <v>YES</v>
      </c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 ht="15.75" customHeight="1" x14ac:dyDescent="0.25">
      <c r="A589" s="14">
        <v>5</v>
      </c>
      <c r="B589" s="15" t="s">
        <v>237</v>
      </c>
      <c r="C589" s="19">
        <v>16769</v>
      </c>
      <c r="D589" s="15" t="s">
        <v>238</v>
      </c>
      <c r="E589" s="10"/>
      <c r="F589" s="10"/>
      <c r="G589" s="10"/>
      <c r="H589" s="10"/>
      <c r="I589" s="10"/>
      <c r="J589" s="10"/>
      <c r="K589" s="10"/>
      <c r="L589" s="34"/>
      <c r="M589" s="10" t="str">
        <f t="shared" si="19"/>
        <v/>
      </c>
      <c r="N589" s="10" t="str">
        <f t="shared" si="18"/>
        <v/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14">
        <v>5</v>
      </c>
      <c r="B590" s="15" t="s">
        <v>237</v>
      </c>
      <c r="C590" s="19"/>
      <c r="D590" s="15" t="s">
        <v>1096</v>
      </c>
      <c r="E590" s="10"/>
      <c r="F590" s="10"/>
      <c r="G590" s="10"/>
      <c r="H590" s="10"/>
      <c r="I590" s="10"/>
      <c r="J590" s="10"/>
      <c r="K590" s="10"/>
      <c r="L590" s="34"/>
      <c r="M590" s="10" t="str">
        <f t="shared" si="19"/>
        <v/>
      </c>
      <c r="N590" s="10" t="str">
        <f t="shared" si="18"/>
        <v/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14">
        <v>5</v>
      </c>
      <c r="B591" s="15" t="s">
        <v>237</v>
      </c>
      <c r="C591" s="19"/>
      <c r="D591" s="15" t="s">
        <v>1097</v>
      </c>
      <c r="E591" s="10"/>
      <c r="F591" s="10"/>
      <c r="G591" s="10"/>
      <c r="H591" s="10"/>
      <c r="I591" s="10"/>
      <c r="J591" s="10"/>
      <c r="K591" s="10"/>
      <c r="L591" s="34"/>
      <c r="M591" s="10" t="str">
        <f t="shared" si="19"/>
        <v/>
      </c>
      <c r="N591" s="10" t="str">
        <f t="shared" si="18"/>
        <v/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14">
        <v>5</v>
      </c>
      <c r="B592" s="15" t="s">
        <v>1098</v>
      </c>
      <c r="C592" s="19"/>
      <c r="D592" s="15" t="s">
        <v>1099</v>
      </c>
      <c r="E592" s="10"/>
      <c r="F592" s="10"/>
      <c r="G592" s="10"/>
      <c r="H592" s="10"/>
      <c r="I592" s="10"/>
      <c r="J592" s="10"/>
      <c r="K592" s="10"/>
      <c r="L592" s="34"/>
      <c r="M592" s="10" t="str">
        <f t="shared" si="19"/>
        <v/>
      </c>
      <c r="N592" s="10" t="str">
        <f t="shared" si="18"/>
        <v/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14">
        <v>5</v>
      </c>
      <c r="B593" s="15" t="s">
        <v>1100</v>
      </c>
      <c r="C593" s="19"/>
      <c r="D593" s="15" t="s">
        <v>1101</v>
      </c>
      <c r="E593" s="10"/>
      <c r="F593" s="10"/>
      <c r="G593" s="10"/>
      <c r="H593" s="10"/>
      <c r="I593" s="10"/>
      <c r="J593" s="10"/>
      <c r="K593" s="10"/>
      <c r="L593" s="34"/>
      <c r="M593" s="10" t="str">
        <f t="shared" si="19"/>
        <v/>
      </c>
      <c r="N593" s="10" t="str">
        <f t="shared" si="18"/>
        <v/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14">
        <v>5</v>
      </c>
      <c r="B594" s="15" t="s">
        <v>1102</v>
      </c>
      <c r="C594" s="19"/>
      <c r="D594" s="15" t="s">
        <v>1103</v>
      </c>
      <c r="E594" s="10"/>
      <c r="F594" s="10"/>
      <c r="G594" s="10"/>
      <c r="H594" s="10"/>
      <c r="I594" s="10"/>
      <c r="J594" s="10"/>
      <c r="K594" s="10"/>
      <c r="L594" s="34"/>
      <c r="M594" s="10" t="str">
        <f t="shared" si="19"/>
        <v/>
      </c>
      <c r="N594" s="10" t="str">
        <f t="shared" si="18"/>
        <v/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14">
        <v>5</v>
      </c>
      <c r="B595" s="15" t="s">
        <v>1104</v>
      </c>
      <c r="C595" s="19"/>
      <c r="D595" s="15" t="s">
        <v>1105</v>
      </c>
      <c r="E595" s="10"/>
      <c r="F595" s="10"/>
      <c r="G595" s="10"/>
      <c r="H595" s="10"/>
      <c r="I595" s="10"/>
      <c r="J595" s="10"/>
      <c r="K595" s="10"/>
      <c r="L595" s="34"/>
      <c r="M595" s="10" t="str">
        <f t="shared" si="19"/>
        <v/>
      </c>
      <c r="N595" s="10" t="str">
        <f t="shared" si="18"/>
        <v/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14">
        <v>5</v>
      </c>
      <c r="B596" s="15" t="s">
        <v>231</v>
      </c>
      <c r="C596" s="19">
        <v>16842</v>
      </c>
      <c r="D596" s="15" t="s">
        <v>232</v>
      </c>
      <c r="E596" s="10"/>
      <c r="F596" s="10"/>
      <c r="G596" s="10"/>
      <c r="H596" s="10"/>
      <c r="I596" s="10"/>
      <c r="J596" s="10"/>
      <c r="K596" s="10"/>
      <c r="L596" s="34"/>
      <c r="M596" s="10" t="str">
        <f t="shared" si="19"/>
        <v/>
      </c>
      <c r="N596" s="10" t="str">
        <f t="shared" si="18"/>
        <v/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x14ac:dyDescent="0.25">
      <c r="A597" s="14">
        <v>5</v>
      </c>
      <c r="B597" s="15" t="s">
        <v>231</v>
      </c>
      <c r="C597" s="19"/>
      <c r="D597" s="15" t="s">
        <v>1106</v>
      </c>
      <c r="E597" s="48"/>
      <c r="F597" s="48" t="s">
        <v>1841</v>
      </c>
      <c r="G597" s="48"/>
      <c r="H597" s="48" t="s">
        <v>1849</v>
      </c>
      <c r="I597" s="48"/>
      <c r="J597" s="48"/>
      <c r="K597" s="10"/>
      <c r="L597" s="34"/>
      <c r="M597" s="10" t="str">
        <f t="shared" si="19"/>
        <v>YES</v>
      </c>
      <c r="N597" s="10" t="str">
        <f t="shared" si="18"/>
        <v>YES</v>
      </c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>
        <v>1</v>
      </c>
    </row>
    <row r="598" spans="1:25" ht="15" customHeight="1" x14ac:dyDescent="0.25">
      <c r="A598" s="34">
        <v>5</v>
      </c>
      <c r="B598" s="34" t="s">
        <v>231</v>
      </c>
      <c r="C598" s="34"/>
      <c r="D598" s="34" t="s">
        <v>1107</v>
      </c>
      <c r="E598" s="34"/>
      <c r="F598" s="34"/>
      <c r="G598" s="34"/>
      <c r="H598" s="34"/>
      <c r="I598" s="34"/>
      <c r="J598" s="34"/>
      <c r="K598" s="34"/>
      <c r="L598" s="34"/>
      <c r="M598" s="34" t="str">
        <f t="shared" si="19"/>
        <v/>
      </c>
      <c r="N598" s="10" t="str">
        <f t="shared" si="18"/>
        <v/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" customHeight="1" x14ac:dyDescent="0.25">
      <c r="A599" s="34">
        <v>5</v>
      </c>
      <c r="B599" s="34" t="s">
        <v>1108</v>
      </c>
      <c r="C599" s="34"/>
      <c r="D599" s="34" t="s">
        <v>1109</v>
      </c>
      <c r="E599" s="34"/>
      <c r="F599" s="34"/>
      <c r="G599" s="34"/>
      <c r="H599" s="34"/>
      <c r="I599" s="34"/>
      <c r="J599" s="34"/>
      <c r="K599" s="34"/>
      <c r="L599" s="34"/>
      <c r="M599" s="34" t="str">
        <f t="shared" si="19"/>
        <v/>
      </c>
      <c r="N599" s="10" t="str">
        <f t="shared" si="18"/>
        <v/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" customHeight="1" x14ac:dyDescent="0.25">
      <c r="A600" s="34">
        <v>5</v>
      </c>
      <c r="B600" s="34" t="s">
        <v>1108</v>
      </c>
      <c r="C600" s="34"/>
      <c r="D600" s="34" t="s">
        <v>1110</v>
      </c>
      <c r="E600" s="34"/>
      <c r="F600" s="34"/>
      <c r="G600" s="34"/>
      <c r="H600" s="34"/>
      <c r="I600" s="34"/>
      <c r="J600" s="34"/>
      <c r="K600" s="34"/>
      <c r="L600" s="34"/>
      <c r="M600" s="34" t="str">
        <f t="shared" si="19"/>
        <v/>
      </c>
      <c r="N600" s="10" t="str">
        <f t="shared" si="18"/>
        <v/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" customHeight="1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 t="str">
        <f t="shared" ref="M601:M615" si="20">IF(AND(ISBLANK(E601),ISBLANK(F601),ISBLANK(G601),ISBLANK(H601),ISBLANK(I601),ISBLANK(J601)),"","YES")</f>
        <v/>
      </c>
      <c r="N601" s="41"/>
    </row>
    <row r="602" spans="1:25" ht="15" customHeight="1" x14ac:dyDescent="0.25">
      <c r="A602" s="34" t="s">
        <v>1786</v>
      </c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 t="str">
        <f t="shared" si="20"/>
        <v/>
      </c>
      <c r="N602" s="41"/>
    </row>
    <row r="603" spans="1:25" ht="15" customHeight="1" x14ac:dyDescent="0.25">
      <c r="A603" s="34">
        <v>1</v>
      </c>
      <c r="B603" s="34" t="s">
        <v>401</v>
      </c>
      <c r="C603" s="34"/>
      <c r="D603" s="34" t="s">
        <v>402</v>
      </c>
      <c r="E603" s="34"/>
      <c r="F603" s="34"/>
      <c r="G603" s="34"/>
      <c r="H603" s="34"/>
      <c r="I603" s="34"/>
      <c r="J603" s="34"/>
      <c r="K603" s="34"/>
      <c r="L603" s="34"/>
      <c r="M603" s="34" t="str">
        <f t="shared" si="20"/>
        <v/>
      </c>
      <c r="N603" s="41"/>
    </row>
    <row r="604" spans="1:25" ht="15" customHeight="1" x14ac:dyDescent="0.25">
      <c r="A604" s="34">
        <v>5</v>
      </c>
      <c r="B604" s="34" t="s">
        <v>1785</v>
      </c>
      <c r="C604" s="34"/>
      <c r="D604" s="34" t="s">
        <v>1086</v>
      </c>
      <c r="E604" s="34"/>
      <c r="F604" s="34"/>
      <c r="G604" s="34"/>
      <c r="H604" s="34"/>
      <c r="I604" s="34"/>
      <c r="J604" s="34"/>
      <c r="K604" s="34"/>
      <c r="L604" s="34"/>
      <c r="M604" s="34" t="str">
        <f t="shared" si="20"/>
        <v/>
      </c>
      <c r="N604" s="41"/>
    </row>
    <row r="605" spans="1:25" ht="15" customHeight="1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 t="str">
        <f t="shared" si="20"/>
        <v/>
      </c>
      <c r="N605" s="41"/>
    </row>
    <row r="606" spans="1:25" ht="15" customHeight="1" x14ac:dyDescent="0.25">
      <c r="A606" s="34" t="s">
        <v>1787</v>
      </c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 t="str">
        <f t="shared" si="20"/>
        <v/>
      </c>
      <c r="N606" s="41"/>
    </row>
    <row r="607" spans="1:25" ht="15" customHeight="1" x14ac:dyDescent="0.25">
      <c r="A607" s="2">
        <v>1</v>
      </c>
      <c r="B607" s="2" t="s">
        <v>336</v>
      </c>
      <c r="C607" s="2"/>
      <c r="D607" s="2" t="s">
        <v>337</v>
      </c>
      <c r="E607" s="2"/>
      <c r="F607" s="2"/>
      <c r="G607" s="2"/>
      <c r="H607" s="2"/>
      <c r="I607" s="2"/>
      <c r="J607" s="2"/>
      <c r="K607" s="2"/>
      <c r="L607" s="2"/>
      <c r="M607" s="10" t="str">
        <f t="shared" si="20"/>
        <v/>
      </c>
      <c r="N607" s="42"/>
    </row>
    <row r="608" spans="1:25" ht="15" customHeight="1" x14ac:dyDescent="0.25">
      <c r="A608" s="16">
        <v>1</v>
      </c>
      <c r="B608" s="15" t="s">
        <v>338</v>
      </c>
      <c r="C608" s="19"/>
      <c r="D608" s="15" t="s">
        <v>339</v>
      </c>
      <c r="E608" s="2"/>
      <c r="F608" s="2"/>
      <c r="G608" s="2"/>
      <c r="H608" s="2"/>
      <c r="I608" s="2"/>
      <c r="J608" s="2"/>
      <c r="K608" s="2"/>
      <c r="L608" s="2"/>
      <c r="M608" s="10" t="str">
        <f t="shared" si="20"/>
        <v/>
      </c>
      <c r="N608" s="42"/>
    </row>
    <row r="609" spans="1:25" ht="15" customHeight="1" x14ac:dyDescent="0.25">
      <c r="A609" s="16">
        <v>1</v>
      </c>
      <c r="B609" s="15" t="s">
        <v>338</v>
      </c>
      <c r="C609" s="19"/>
      <c r="D609" s="15" t="s">
        <v>340</v>
      </c>
      <c r="E609" s="2"/>
      <c r="F609" s="2"/>
      <c r="G609" s="2"/>
      <c r="H609" s="2"/>
      <c r="I609" s="2"/>
      <c r="J609" s="2"/>
      <c r="K609" s="2"/>
      <c r="L609" s="2"/>
      <c r="M609" s="10" t="str">
        <f t="shared" si="20"/>
        <v/>
      </c>
      <c r="N609" s="42"/>
    </row>
    <row r="610" spans="1:25" ht="15" customHeight="1" x14ac:dyDescent="0.25">
      <c r="A610" s="16">
        <v>1</v>
      </c>
      <c r="B610" s="15" t="s">
        <v>131</v>
      </c>
      <c r="C610" s="19">
        <v>16792</v>
      </c>
      <c r="D610" s="15" t="s">
        <v>132</v>
      </c>
      <c r="E610" s="6"/>
      <c r="F610" s="2"/>
      <c r="G610" s="2"/>
      <c r="H610" s="2"/>
      <c r="I610" s="2"/>
      <c r="J610" s="2"/>
      <c r="K610" s="2"/>
      <c r="L610" s="2"/>
      <c r="M610" s="10" t="str">
        <f t="shared" si="20"/>
        <v/>
      </c>
      <c r="N610" s="42"/>
    </row>
    <row r="611" spans="1:25" ht="15" customHeight="1" x14ac:dyDescent="0.25">
      <c r="A611" s="16">
        <v>1</v>
      </c>
      <c r="B611" s="15" t="s">
        <v>341</v>
      </c>
      <c r="C611" s="19"/>
      <c r="D611" s="15" t="s">
        <v>342</v>
      </c>
      <c r="E611" s="2"/>
      <c r="F611" s="2"/>
      <c r="G611" s="2"/>
      <c r="H611" s="2"/>
      <c r="I611" s="2"/>
      <c r="J611" s="2"/>
      <c r="K611" s="2"/>
      <c r="L611" s="2"/>
      <c r="M611" s="10" t="str">
        <f t="shared" si="20"/>
        <v/>
      </c>
      <c r="N611" s="42"/>
    </row>
    <row r="612" spans="1:25" ht="15" customHeight="1" x14ac:dyDescent="0.25">
      <c r="A612" s="16">
        <v>1</v>
      </c>
      <c r="B612" s="15" t="s">
        <v>343</v>
      </c>
      <c r="C612" s="19"/>
      <c r="D612" s="15" t="s">
        <v>344</v>
      </c>
      <c r="E612" s="2"/>
      <c r="F612" s="2"/>
      <c r="G612" s="2"/>
      <c r="H612" s="2"/>
      <c r="I612" s="2"/>
      <c r="J612" s="2"/>
      <c r="K612" s="2"/>
      <c r="L612" s="2"/>
      <c r="M612" s="10" t="str">
        <f t="shared" si="20"/>
        <v/>
      </c>
      <c r="N612" s="42"/>
    </row>
    <row r="613" spans="1:25" ht="15" customHeight="1" x14ac:dyDescent="0.25">
      <c r="A613" s="16">
        <v>1</v>
      </c>
      <c r="B613" s="15" t="s">
        <v>133</v>
      </c>
      <c r="C613" s="19">
        <v>16793</v>
      </c>
      <c r="D613" s="15" t="s">
        <v>134</v>
      </c>
      <c r="E613" s="6"/>
      <c r="F613" s="2"/>
      <c r="G613" s="2"/>
      <c r="H613" s="2"/>
      <c r="I613" s="2"/>
      <c r="J613" s="2"/>
      <c r="K613" s="2"/>
      <c r="L613" s="2"/>
      <c r="M613" s="10" t="str">
        <f t="shared" si="20"/>
        <v/>
      </c>
      <c r="N613" s="42"/>
    </row>
    <row r="614" spans="1:25" ht="15" customHeight="1" x14ac:dyDescent="0.25">
      <c r="A614" s="16">
        <v>1</v>
      </c>
      <c r="B614" s="15" t="s">
        <v>345</v>
      </c>
      <c r="C614" s="19"/>
      <c r="D614" s="15" t="s">
        <v>346</v>
      </c>
      <c r="E614" s="2"/>
      <c r="F614" s="2"/>
      <c r="G614" s="2"/>
      <c r="H614" s="2"/>
      <c r="I614" s="2"/>
      <c r="J614" s="2"/>
      <c r="K614" s="2"/>
      <c r="L614" s="2"/>
      <c r="M614" s="10" t="str">
        <f t="shared" si="20"/>
        <v/>
      </c>
      <c r="N614" s="42"/>
    </row>
    <row r="615" spans="1:25" ht="15" customHeight="1" x14ac:dyDescent="0.25">
      <c r="A615" s="16">
        <v>1</v>
      </c>
      <c r="B615" s="15" t="s">
        <v>345</v>
      </c>
      <c r="C615" s="19"/>
      <c r="D615" s="15" t="s">
        <v>347</v>
      </c>
      <c r="E615" s="2"/>
      <c r="F615" s="2"/>
      <c r="G615" s="2"/>
      <c r="H615" s="2"/>
      <c r="I615" s="2"/>
      <c r="J615" s="2"/>
      <c r="K615" s="2"/>
      <c r="L615" s="2"/>
      <c r="M615" s="10" t="str">
        <f t="shared" si="20"/>
        <v/>
      </c>
      <c r="N615" s="42"/>
    </row>
    <row r="616" spans="1:25" ht="15" customHeight="1" x14ac:dyDescent="0.25">
      <c r="A616" s="17">
        <f>SUBTOTAL(103,A2:A600)</f>
        <v>599</v>
      </c>
      <c r="B616" s="18"/>
      <c r="C616" s="20"/>
      <c r="D616" s="18"/>
      <c r="E616" s="12">
        <f t="shared" ref="E616:K616" si="21">COUNTA(E2:E600)</f>
        <v>0</v>
      </c>
      <c r="F616" s="12">
        <f t="shared" si="21"/>
        <v>1</v>
      </c>
      <c r="G616" s="12">
        <f t="shared" si="21"/>
        <v>0</v>
      </c>
      <c r="H616" s="12">
        <f t="shared" si="21"/>
        <v>56</v>
      </c>
      <c r="I616" s="12">
        <f t="shared" si="21"/>
        <v>3</v>
      </c>
      <c r="J616" s="12">
        <f t="shared" si="21"/>
        <v>1</v>
      </c>
      <c r="K616" s="12">
        <f t="shared" si="21"/>
        <v>0</v>
      </c>
      <c r="L616" s="13"/>
      <c r="M616" s="33">
        <f>COUNTIF(M2:M615,"YES")</f>
        <v>59</v>
      </c>
      <c r="N616" s="33">
        <f>COUNTIF(N2:N615,"YES")</f>
        <v>59</v>
      </c>
      <c r="O616" s="33">
        <f>COUNTIF(O2:O615,"1")</f>
        <v>0</v>
      </c>
      <c r="P616" s="33">
        <f t="shared" ref="P616:Y616" si="22">COUNTIF(P2:P615,"1")</f>
        <v>0</v>
      </c>
      <c r="Q616" s="33">
        <f t="shared" si="22"/>
        <v>8</v>
      </c>
      <c r="R616" s="33">
        <f t="shared" si="22"/>
        <v>0</v>
      </c>
      <c r="S616" s="33">
        <f t="shared" si="22"/>
        <v>0</v>
      </c>
      <c r="T616" s="33">
        <f t="shared" si="22"/>
        <v>25</v>
      </c>
      <c r="U616" s="33">
        <f t="shared" si="22"/>
        <v>0</v>
      </c>
      <c r="V616" s="33">
        <f t="shared" si="22"/>
        <v>0</v>
      </c>
      <c r="W616" s="33">
        <f t="shared" si="22"/>
        <v>0</v>
      </c>
      <c r="X616" s="33">
        <f t="shared" si="22"/>
        <v>1</v>
      </c>
      <c r="Y616" s="33">
        <f t="shared" si="22"/>
        <v>1</v>
      </c>
    </row>
    <row r="617" spans="1:25" ht="16.5" customHeight="1" x14ac:dyDescent="0.3">
      <c r="A617" s="35"/>
      <c r="B617" s="36"/>
      <c r="C617" s="37"/>
      <c r="D617" s="36" t="s">
        <v>1849</v>
      </c>
      <c r="E617" s="38"/>
      <c r="F617" s="39"/>
      <c r="G617" s="38"/>
      <c r="H617" s="33">
        <f>COUNTIF(H2:H615,"No Cxn")</f>
        <v>25</v>
      </c>
      <c r="I617" s="33">
        <f t="shared" ref="I617:J617" si="23">COUNTIF(I2:I615,"No Cxn")</f>
        <v>1</v>
      </c>
      <c r="J617" s="33">
        <f t="shared" si="23"/>
        <v>0</v>
      </c>
      <c r="K617" s="38"/>
    </row>
    <row r="618" spans="1:25" ht="16.5" customHeight="1" x14ac:dyDescent="0.3">
      <c r="A618" s="35"/>
      <c r="B618" s="36"/>
      <c r="C618" s="37"/>
      <c r="D618" s="36" t="s">
        <v>1881</v>
      </c>
      <c r="E618" s="38"/>
      <c r="F618" s="39"/>
      <c r="G618" s="38"/>
      <c r="H618" s="33">
        <f>COUNTIF(H2:H615,"Stuck")</f>
        <v>0</v>
      </c>
      <c r="I618" s="33">
        <f t="shared" ref="I618:J618" si="24">COUNTIF(I2:I615,"Stuck")</f>
        <v>0</v>
      </c>
      <c r="J618" s="33">
        <f t="shared" si="24"/>
        <v>0</v>
      </c>
      <c r="K618" s="38"/>
    </row>
    <row r="619" spans="1:25" ht="16.5" customHeight="1" x14ac:dyDescent="0.3">
      <c r="A619" s="35"/>
      <c r="B619" s="36"/>
      <c r="C619" s="37"/>
      <c r="D619" s="36" t="s">
        <v>1839</v>
      </c>
      <c r="E619" s="33">
        <f>COUNTIF(E2:E615,"In")</f>
        <v>0</v>
      </c>
      <c r="F619" s="38"/>
      <c r="G619" s="38"/>
      <c r="H619" s="33">
        <f>COUNTIF(H2:H615,"In")</f>
        <v>29</v>
      </c>
      <c r="I619" s="33">
        <f>COUNTIF(I2:I615,"In")</f>
        <v>2</v>
      </c>
      <c r="J619" s="33">
        <f>COUNTIF(J2:J615,"In")</f>
        <v>1</v>
      </c>
      <c r="K619" s="38"/>
    </row>
    <row r="620" spans="1:25" ht="16.5" customHeight="1" x14ac:dyDescent="0.3">
      <c r="A620" s="35"/>
      <c r="B620" s="36"/>
      <c r="C620" s="37"/>
      <c r="D620" s="36" t="s">
        <v>1840</v>
      </c>
      <c r="E620" s="33">
        <f>COUNTIF(E2:E616,"Out")</f>
        <v>0</v>
      </c>
      <c r="F620" s="39"/>
      <c r="G620" s="38"/>
      <c r="H620" s="33">
        <f>COUNTIF(H2:H616,"Out")</f>
        <v>2</v>
      </c>
      <c r="I620" s="33">
        <f>COUNTIF(I2:I616,"Out")</f>
        <v>0</v>
      </c>
      <c r="J620" s="33">
        <f>COUNTIF(J2:J616,"Out")</f>
        <v>0</v>
      </c>
      <c r="K620" s="38"/>
    </row>
    <row r="621" spans="1:25" ht="16.5" customHeight="1" x14ac:dyDescent="0.3">
      <c r="A621" s="35"/>
      <c r="B621" s="36"/>
      <c r="C621" s="37"/>
      <c r="D621" s="36" t="s">
        <v>1841</v>
      </c>
      <c r="E621" s="33">
        <f>COUNTIF(E2:E615,"Loose")</f>
        <v>0</v>
      </c>
      <c r="F621" s="33">
        <f>COUNTIF(F2:F615,"Loose")</f>
        <v>1</v>
      </c>
      <c r="G621" s="33">
        <f>COUNTIF(G2:G615,"Loose")</f>
        <v>0</v>
      </c>
      <c r="H621" s="38"/>
      <c r="I621" s="38"/>
      <c r="J621" s="38"/>
      <c r="K621" s="38"/>
    </row>
    <row r="622" spans="1:25" ht="16.5" customHeight="1" x14ac:dyDescent="0.3">
      <c r="A622" s="35"/>
      <c r="B622" s="36"/>
      <c r="C622" s="37"/>
      <c r="D622" s="36" t="s">
        <v>1842</v>
      </c>
      <c r="E622" s="38"/>
      <c r="F622" s="33">
        <f>COUNTIF(F2:F615,"Missing")</f>
        <v>0</v>
      </c>
      <c r="G622" s="33">
        <f>COUNTIF(G2:G615,"Missing")</f>
        <v>0</v>
      </c>
      <c r="H622" s="38"/>
      <c r="I622" s="38"/>
      <c r="J622" s="38"/>
      <c r="K622" s="33">
        <f>COUNTIF(K2:K615,"Missing")</f>
        <v>0</v>
      </c>
    </row>
    <row r="623" spans="1:25" ht="16.5" customHeight="1" x14ac:dyDescent="0.3">
      <c r="A623" s="35"/>
      <c r="B623" s="36"/>
      <c r="C623" s="37"/>
      <c r="D623" s="36" t="s">
        <v>1843</v>
      </c>
      <c r="E623" s="38"/>
      <c r="F623" s="33">
        <f>COUNTIF(F2:F615,"Broken")</f>
        <v>0</v>
      </c>
      <c r="G623" s="38"/>
      <c r="H623" s="38"/>
      <c r="I623" s="38"/>
      <c r="J623" s="38"/>
      <c r="K623" s="33">
        <f>COUNTIF(K2:K615,"Broken")</f>
        <v>0</v>
      </c>
    </row>
    <row r="634" spans="31:31" x14ac:dyDescent="0.25">
      <c r="AE634" s="51"/>
    </row>
    <row r="635" spans="31:31" x14ac:dyDescent="0.25">
      <c r="AE635" s="51"/>
    </row>
  </sheetData>
  <autoFilter ref="A1:Y623" xr:uid="{00000000-0009-0000-0000-000000000000}"/>
  <sortState ref="A2:M729">
    <sortCondition ref="B2:B729"/>
    <sortCondition ref="D2:D729"/>
  </sortState>
  <dataValidations count="16">
    <dataValidation allowBlank="1" showInputMessage="1" showErrorMessage="1" promptTitle="RM FP" prompt="Remount faceplate" sqref="Y1" xr:uid="{00000000-0002-0000-0000-000000000000}"/>
    <dataValidation allowBlank="1" showInputMessage="1" showErrorMessage="1" promptTitle="DNLG" prompt="Data Link No Good" sqref="X1" xr:uid="{00000000-0002-0000-0000-000001000000}"/>
    <dataValidation allowBlank="1" showInputMessage="1" showErrorMessage="1" promptTitle="DLG" prompt="Data Link Good" sqref="W1" xr:uid="{00000000-0002-0000-0000-000002000000}"/>
    <dataValidation allowBlank="1" showInputMessage="1" showErrorMessage="1" promptTitle="DTNG" prompt="Dial Tone No Good" sqref="V1" xr:uid="{00000000-0002-0000-0000-000003000000}"/>
    <dataValidation allowBlank="1" showInputMessage="1" showErrorMessage="1" promptTitle="DTG" prompt="Dial Tone Good" sqref="U1" xr:uid="{00000000-0002-0000-0000-000004000000}"/>
    <dataValidation allowBlank="1" showInputMessage="1" showErrorMessage="1" promptTitle="RI" prompt="Reinsert" sqref="T1" xr:uid="{00000000-0002-0000-0000-000005000000}"/>
    <dataValidation allowBlank="1" showInputMessage="1" showErrorMessage="1" promptTitle="NVI" prompt="New Voice Jack" sqref="S1" xr:uid="{00000000-0002-0000-0000-000006000000}"/>
    <dataValidation allowBlank="1" showInputMessage="1" showErrorMessage="1" promptTitle="NDJ" prompt="New Data Jack" sqref="R1" xr:uid="{00000000-0002-0000-0000-000007000000}"/>
    <dataValidation allowBlank="1" showInputMessage="1" showErrorMessage="1" promptTitle="NFI" prompt="New F Insert" sqref="Q1" xr:uid="{00000000-0002-0000-0000-000008000000}"/>
    <dataValidation allowBlank="1" showInputMessage="1" showErrorMessage="1" promptTitle="NFP" prompt="New Face Plate" sqref="P1" xr:uid="{00000000-0002-0000-0000-000009000000}"/>
    <dataValidation allowBlank="1" showDropDown="1" showInputMessage="1" showErrorMessage="1" promptTitle="RM BX" prompt="Remount Box" sqref="O1" xr:uid="{00000000-0002-0000-0000-00000A000000}"/>
    <dataValidation type="list" allowBlank="1" showInputMessage="1" showErrorMessage="1" sqref="H2:J600" xr:uid="{00000000-0002-0000-0000-00000B000000}">
      <formula1>"In,Out,No Cxn,Out &amp; No Cxn,OK"</formula1>
    </dataValidation>
    <dataValidation type="list" allowBlank="1" showInputMessage="1" showErrorMessage="1" sqref="G2:G600" xr:uid="{00000000-0002-0000-0000-00000C000000}">
      <formula1>"Loose,Missing,OK"</formula1>
    </dataValidation>
    <dataValidation type="list" allowBlank="1" showInputMessage="1" showErrorMessage="1" sqref="F2:F600" xr:uid="{00000000-0002-0000-0000-00000D000000}">
      <formula1>"Loose,Missing,Broken,OK"</formula1>
    </dataValidation>
    <dataValidation type="list" allowBlank="1" showInputMessage="1" showErrorMessage="1" sqref="K2:K600" xr:uid="{00000000-0002-0000-0000-00000E000000}">
      <formula1>"Missing,Broken,Repaired M/B, OK"</formula1>
    </dataValidation>
    <dataValidation type="list" showInputMessage="1" showErrorMessage="1" sqref="E2:E600" xr:uid="{00000000-0002-0000-0000-00000F000000}">
      <formula1>"In,Out,Loose,OK"</formula1>
    </dataValidation>
  </dataValidations>
  <pageMargins left="0" right="0.5" top="0.5" bottom="0.75" header="0.25" footer="0.25"/>
  <pageSetup scale="95" fitToHeight="0" orientation="landscape" r:id="rId1"/>
  <headerFooter>
    <oddHeader>&amp;C&amp;"Book Antiqua,Regular"Liberty Terrace - North (LTN)&amp;R&amp;"Book Antiqua,Regular"&amp;12Dorm Jack Repairs Assessment 2017</oddHeader>
    <oddFooter>&amp;LCODES:&amp;C&amp;"-,Bold"L=Loose;  M=Missing;  I=Pushed IN;  O=Pulled OUT;  B=Broken; D=Dead
Page &amp;P of &amp;N&amp;RLiberty Terrace North</oddFooter>
  </headerFooter>
  <rowBreaks count="4" manualBreakCount="4">
    <brk id="112" max="24" man="1"/>
    <brk id="233" max="24" man="1"/>
    <brk id="355" max="24" man="1"/>
    <brk id="477" max="24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597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7" sqref="G7"/>
    </sheetView>
  </sheetViews>
  <sheetFormatPr defaultRowHeight="15" x14ac:dyDescent="0.25"/>
  <cols>
    <col min="1" max="1" width="7.28515625" customWidth="1"/>
    <col min="2" max="2" width="9.5703125" customWidth="1"/>
    <col min="3" max="3" width="7.28515625" hidden="1" customWidth="1"/>
    <col min="4" max="4" width="11" customWidth="1"/>
    <col min="5" max="5" width="8.7109375" customWidth="1"/>
    <col min="6" max="6" width="9" customWidth="1"/>
    <col min="7" max="7" width="9.28515625" customWidth="1"/>
    <col min="8" max="8" width="8.7109375" customWidth="1"/>
    <col min="9" max="9" width="7.85546875" customWidth="1"/>
    <col min="10" max="10" width="9.28515625" customWidth="1"/>
    <col min="11" max="11" width="12.5703125" customWidth="1"/>
    <col min="12" max="12" width="33.28515625" customWidth="1"/>
    <col min="13" max="13" width="11" style="11" customWidth="1"/>
    <col min="14" max="14" width="5.28515625" customWidth="1"/>
    <col min="15" max="15" width="5.85546875" bestFit="1" customWidth="1"/>
    <col min="16" max="16" width="4.85546875" bestFit="1" customWidth="1"/>
    <col min="17" max="17" width="4.140625" bestFit="1" customWidth="1"/>
    <col min="18" max="18" width="4.7109375" bestFit="1" customWidth="1"/>
    <col min="19" max="19" width="4.5703125" bestFit="1" customWidth="1"/>
    <col min="20" max="20" width="3.85546875" customWidth="1"/>
    <col min="21" max="21" width="4.85546875" bestFit="1" customWidth="1"/>
    <col min="22" max="22" width="6.42578125" bestFit="1" customWidth="1"/>
    <col min="23" max="23" width="5" bestFit="1" customWidth="1"/>
    <col min="24" max="24" width="4.7109375" customWidth="1"/>
  </cols>
  <sheetData>
    <row r="1" spans="1:25" s="9" customFormat="1" ht="45" customHeight="1" x14ac:dyDescent="0.25">
      <c r="A1" s="3" t="s">
        <v>1820</v>
      </c>
      <c r="B1" s="3" t="s">
        <v>261</v>
      </c>
      <c r="C1" s="4" t="s">
        <v>262</v>
      </c>
      <c r="D1" s="4" t="s">
        <v>263</v>
      </c>
      <c r="E1" s="5" t="s">
        <v>1846</v>
      </c>
      <c r="F1" s="5" t="s">
        <v>1822</v>
      </c>
      <c r="G1" s="5" t="s">
        <v>1824</v>
      </c>
      <c r="H1" s="5" t="s">
        <v>1844</v>
      </c>
      <c r="I1" s="5" t="s">
        <v>1825</v>
      </c>
      <c r="J1" s="5" t="s">
        <v>1827</v>
      </c>
      <c r="K1" s="5" t="s">
        <v>1845</v>
      </c>
      <c r="L1" s="5" t="s">
        <v>1819</v>
      </c>
      <c r="M1" s="5" t="s">
        <v>1821</v>
      </c>
      <c r="N1" s="30" t="s">
        <v>1829</v>
      </c>
      <c r="O1" s="30" t="s">
        <v>1884</v>
      </c>
      <c r="P1" s="31" t="s">
        <v>1830</v>
      </c>
      <c r="Q1" s="30" t="s">
        <v>1831</v>
      </c>
      <c r="R1" s="30" t="s">
        <v>1832</v>
      </c>
      <c r="S1" s="30" t="s">
        <v>1833</v>
      </c>
      <c r="T1" s="30" t="s">
        <v>1834</v>
      </c>
      <c r="U1" s="31" t="s">
        <v>1837</v>
      </c>
      <c r="V1" s="30" t="s">
        <v>1838</v>
      </c>
      <c r="W1" s="31" t="s">
        <v>1835</v>
      </c>
      <c r="X1" s="30" t="s">
        <v>1836</v>
      </c>
    </row>
    <row r="2" spans="1:25" ht="15.75" x14ac:dyDescent="0.25">
      <c r="A2" s="21">
        <v>1</v>
      </c>
      <c r="B2" s="22" t="s">
        <v>1858</v>
      </c>
      <c r="C2" s="27"/>
      <c r="D2" s="22"/>
      <c r="E2" s="10"/>
      <c r="F2" s="10"/>
      <c r="G2" s="10"/>
      <c r="H2" s="10"/>
      <c r="I2" s="10"/>
      <c r="J2" s="10"/>
      <c r="K2" s="10"/>
      <c r="L2" s="34"/>
      <c r="M2" s="10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ht="15.75" x14ac:dyDescent="0.25">
      <c r="A3" s="21">
        <v>1</v>
      </c>
      <c r="B3" s="22" t="s">
        <v>1861</v>
      </c>
      <c r="C3" s="27">
        <v>16709</v>
      </c>
      <c r="D3" s="22" t="s">
        <v>1859</v>
      </c>
      <c r="E3" s="10"/>
      <c r="F3" s="10"/>
      <c r="G3" s="10"/>
      <c r="H3" s="10"/>
      <c r="I3" s="10"/>
      <c r="J3" s="10"/>
      <c r="K3" s="10"/>
      <c r="L3" s="34" t="s">
        <v>1860</v>
      </c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ht="15.75" x14ac:dyDescent="0.25">
      <c r="A4" s="21">
        <v>1</v>
      </c>
      <c r="B4" s="22" t="s">
        <v>1862</v>
      </c>
      <c r="C4" s="27"/>
      <c r="D4" s="22" t="s">
        <v>1749</v>
      </c>
      <c r="E4" s="10"/>
      <c r="F4" s="10"/>
      <c r="G4" s="10"/>
      <c r="H4" s="10"/>
      <c r="I4" s="10"/>
      <c r="J4" s="10"/>
      <c r="K4" s="10"/>
      <c r="L4" s="34"/>
      <c r="M4" s="10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ht="26.25" x14ac:dyDescent="0.25">
      <c r="A5" s="21">
        <v>1</v>
      </c>
      <c r="B5" s="22" t="s">
        <v>1862</v>
      </c>
      <c r="C5" s="27"/>
      <c r="D5" s="40" t="s">
        <v>1863</v>
      </c>
      <c r="E5" s="10"/>
      <c r="F5" s="10"/>
      <c r="G5" s="10"/>
      <c r="H5" s="10"/>
      <c r="I5" s="10"/>
      <c r="J5" s="10"/>
      <c r="K5" s="10"/>
      <c r="L5" s="34"/>
      <c r="M5" s="10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ht="26.25" x14ac:dyDescent="0.25">
      <c r="A6" s="21">
        <v>1</v>
      </c>
      <c r="B6" s="22" t="s">
        <v>1862</v>
      </c>
      <c r="C6" s="27"/>
      <c r="D6" s="40" t="s">
        <v>1864</v>
      </c>
      <c r="E6" s="10"/>
      <c r="F6" s="10"/>
      <c r="G6" s="10"/>
      <c r="H6" s="10"/>
      <c r="I6" s="10"/>
      <c r="J6" s="10"/>
      <c r="K6" s="10"/>
      <c r="L6" s="34"/>
      <c r="M6" s="10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ht="39" x14ac:dyDescent="0.25">
      <c r="A7" s="21">
        <v>1</v>
      </c>
      <c r="B7" s="22" t="s">
        <v>1862</v>
      </c>
      <c r="C7" s="27"/>
      <c r="D7" s="40" t="s">
        <v>1865</v>
      </c>
      <c r="E7" s="10"/>
      <c r="F7" s="10"/>
      <c r="G7" s="10"/>
      <c r="H7" s="10" t="s">
        <v>1839</v>
      </c>
      <c r="I7" s="10" t="s">
        <v>1839</v>
      </c>
      <c r="J7" s="10" t="s">
        <v>1839</v>
      </c>
      <c r="K7" s="10"/>
      <c r="L7" s="34" t="s">
        <v>1867</v>
      </c>
      <c r="M7" s="10" t="s">
        <v>1866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t="s">
        <v>1883</v>
      </c>
    </row>
    <row r="8" spans="1:25" ht="15.75" x14ac:dyDescent="0.25">
      <c r="A8" s="21">
        <v>1</v>
      </c>
      <c r="B8" s="22" t="s">
        <v>1782</v>
      </c>
      <c r="C8" s="27"/>
      <c r="D8" s="22" t="s">
        <v>1784</v>
      </c>
      <c r="E8" s="10"/>
      <c r="F8" s="10"/>
      <c r="G8" s="10"/>
      <c r="H8" s="10"/>
      <c r="I8" s="10"/>
      <c r="J8" s="10"/>
      <c r="K8" s="10"/>
      <c r="L8" s="34"/>
      <c r="M8" s="10" t="str">
        <f>IF(AND(ISBLANK(E8),ISBLANK(F8),ISBLANK(G8),ISBLANK(H8),ISBLANK(I8),ISBLANK(J8)),"","YES")</f>
        <v/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ht="15.75" x14ac:dyDescent="0.25">
      <c r="A9" s="21">
        <v>1</v>
      </c>
      <c r="B9" s="22" t="s">
        <v>1782</v>
      </c>
      <c r="C9" s="27"/>
      <c r="D9" s="22" t="s">
        <v>1783</v>
      </c>
      <c r="E9" s="10"/>
      <c r="F9" s="10"/>
      <c r="G9" s="10"/>
      <c r="H9" s="10"/>
      <c r="I9" s="10"/>
      <c r="J9" s="10"/>
      <c r="K9" s="10"/>
      <c r="L9" s="34"/>
      <c r="M9" s="10" t="str">
        <f t="shared" ref="M9:M72" si="0">IF(AND(ISBLANK(E9),ISBLANK(F9),ISBLANK(G9),ISBLANK(H9),ISBLANK(I9),ISBLANK(J9)),"","YES")</f>
        <v/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ht="15.75" x14ac:dyDescent="0.25">
      <c r="A10" s="21">
        <v>1</v>
      </c>
      <c r="B10" s="22" t="s">
        <v>1782</v>
      </c>
      <c r="C10" s="27"/>
      <c r="D10" s="22" t="s">
        <v>1781</v>
      </c>
      <c r="E10" s="10"/>
      <c r="F10" s="10"/>
      <c r="G10" s="10"/>
      <c r="H10" s="10"/>
      <c r="I10" s="10"/>
      <c r="J10" s="10"/>
      <c r="K10" s="10"/>
      <c r="L10" s="34"/>
      <c r="M10" s="10" t="str">
        <f t="shared" si="0"/>
        <v/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ht="15.75" x14ac:dyDescent="0.25">
      <c r="A11" s="21">
        <v>1</v>
      </c>
      <c r="B11" s="22" t="s">
        <v>1780</v>
      </c>
      <c r="C11" s="27"/>
      <c r="D11" s="22" t="s">
        <v>1779</v>
      </c>
      <c r="E11" s="10"/>
      <c r="F11" s="10"/>
      <c r="G11" s="10"/>
      <c r="H11" s="10"/>
      <c r="I11" s="10"/>
      <c r="J11" s="10"/>
      <c r="K11" s="10"/>
      <c r="L11" s="34"/>
      <c r="M11" s="10" t="str">
        <f t="shared" si="0"/>
        <v/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ht="15.75" x14ac:dyDescent="0.25">
      <c r="A12" s="21">
        <v>1</v>
      </c>
      <c r="B12" s="22" t="s">
        <v>1777</v>
      </c>
      <c r="C12" s="27"/>
      <c r="D12" s="22" t="s">
        <v>1778</v>
      </c>
      <c r="E12" s="10"/>
      <c r="F12" s="10"/>
      <c r="G12" s="10"/>
      <c r="H12" s="10"/>
      <c r="I12" s="10"/>
      <c r="J12" s="10"/>
      <c r="K12" s="10"/>
      <c r="L12" s="34"/>
      <c r="M12" s="10" t="str">
        <f t="shared" si="0"/>
        <v/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ht="15.75" x14ac:dyDescent="0.25">
      <c r="A13" s="21">
        <v>1</v>
      </c>
      <c r="B13" s="22" t="s">
        <v>1777</v>
      </c>
      <c r="C13" s="27"/>
      <c r="D13" s="22" t="s">
        <v>1776</v>
      </c>
      <c r="E13" s="10"/>
      <c r="F13" s="10"/>
      <c r="G13" s="10"/>
      <c r="H13" s="10"/>
      <c r="I13" s="10"/>
      <c r="J13" s="10"/>
      <c r="K13" s="10"/>
      <c r="L13" s="34"/>
      <c r="M13" s="10" t="str">
        <f t="shared" si="0"/>
        <v/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5" ht="15.75" x14ac:dyDescent="0.25">
      <c r="A14" s="21">
        <v>1</v>
      </c>
      <c r="B14" s="22" t="s">
        <v>1774</v>
      </c>
      <c r="C14" s="27"/>
      <c r="D14" s="22" t="s">
        <v>1775</v>
      </c>
      <c r="E14" s="10"/>
      <c r="F14" s="10"/>
      <c r="G14" s="10"/>
      <c r="H14" s="10"/>
      <c r="I14" s="10"/>
      <c r="J14" s="10"/>
      <c r="K14" s="10"/>
      <c r="L14" s="34"/>
      <c r="M14" s="10" t="str">
        <f t="shared" si="0"/>
        <v/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5" ht="15.75" x14ac:dyDescent="0.25">
      <c r="A15" s="21">
        <v>1</v>
      </c>
      <c r="B15" s="22" t="s">
        <v>1774</v>
      </c>
      <c r="C15" s="27"/>
      <c r="D15" s="22" t="s">
        <v>1773</v>
      </c>
      <c r="E15" s="10"/>
      <c r="F15" s="10"/>
      <c r="G15" s="10"/>
      <c r="H15" s="10"/>
      <c r="I15" s="10"/>
      <c r="J15" s="10"/>
      <c r="K15" s="10"/>
      <c r="L15" s="34"/>
      <c r="M15" s="10" t="str">
        <f t="shared" si="0"/>
        <v/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5" ht="15.75" x14ac:dyDescent="0.25">
      <c r="A16" s="21">
        <v>1</v>
      </c>
      <c r="B16" s="22" t="s">
        <v>1756</v>
      </c>
      <c r="C16" s="27"/>
      <c r="D16" s="22" t="s">
        <v>1763</v>
      </c>
      <c r="E16" s="10"/>
      <c r="F16" s="10"/>
      <c r="G16" s="10"/>
      <c r="H16" s="10"/>
      <c r="I16" s="10"/>
      <c r="J16" s="10"/>
      <c r="K16" s="10"/>
      <c r="L16" s="34"/>
      <c r="M16" s="10" t="str">
        <f t="shared" si="0"/>
        <v/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x14ac:dyDescent="0.25">
      <c r="A17" s="21">
        <v>1</v>
      </c>
      <c r="B17" s="22" t="s">
        <v>1756</v>
      </c>
      <c r="C17" s="27"/>
      <c r="D17" s="22" t="s">
        <v>1762</v>
      </c>
      <c r="E17" s="10"/>
      <c r="F17" s="10"/>
      <c r="G17" s="10"/>
      <c r="H17" s="10"/>
      <c r="I17" s="10"/>
      <c r="J17" s="10"/>
      <c r="K17" s="10"/>
      <c r="L17" s="34"/>
      <c r="M17" s="10" t="str">
        <f t="shared" si="0"/>
        <v/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x14ac:dyDescent="0.25">
      <c r="A18" s="21">
        <v>1</v>
      </c>
      <c r="B18" s="22" t="s">
        <v>1756</v>
      </c>
      <c r="C18" s="27"/>
      <c r="D18" s="22" t="s">
        <v>1761</v>
      </c>
      <c r="E18" s="10"/>
      <c r="F18" s="10"/>
      <c r="G18" s="10"/>
      <c r="H18" s="10"/>
      <c r="I18" s="10"/>
      <c r="J18" s="10"/>
      <c r="K18" s="10"/>
      <c r="L18" s="34"/>
      <c r="M18" s="10" t="str">
        <f t="shared" si="0"/>
        <v/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x14ac:dyDescent="0.25">
      <c r="A19" s="21">
        <v>1</v>
      </c>
      <c r="B19" s="22" t="s">
        <v>1756</v>
      </c>
      <c r="C19" s="27"/>
      <c r="D19" s="22" t="s">
        <v>1760</v>
      </c>
      <c r="E19" s="10"/>
      <c r="F19" s="10"/>
      <c r="G19" s="10"/>
      <c r="H19" s="10"/>
      <c r="I19" s="10"/>
      <c r="J19" s="10"/>
      <c r="K19" s="10"/>
      <c r="L19" s="34"/>
      <c r="M19" s="10" t="str">
        <f t="shared" si="0"/>
        <v/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x14ac:dyDescent="0.25">
      <c r="A20" s="21">
        <v>1</v>
      </c>
      <c r="B20" s="22" t="s">
        <v>1756</v>
      </c>
      <c r="C20" s="27"/>
      <c r="D20" s="22" t="s">
        <v>1759</v>
      </c>
      <c r="E20" s="10"/>
      <c r="F20" s="10"/>
      <c r="G20" s="10"/>
      <c r="H20" s="10"/>
      <c r="I20" s="10"/>
      <c r="J20" s="10"/>
      <c r="K20" s="10"/>
      <c r="L20" s="34"/>
      <c r="M20" s="10" t="str">
        <f t="shared" si="0"/>
        <v/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x14ac:dyDescent="0.25">
      <c r="A21" s="21">
        <v>1</v>
      </c>
      <c r="B21" s="22" t="s">
        <v>1756</v>
      </c>
      <c r="C21" s="27"/>
      <c r="D21" s="22" t="s">
        <v>1758</v>
      </c>
      <c r="E21" s="10"/>
      <c r="F21" s="10"/>
      <c r="G21" s="10"/>
      <c r="H21" s="10"/>
      <c r="I21" s="10"/>
      <c r="J21" s="10"/>
      <c r="K21" s="10"/>
      <c r="L21" s="34"/>
      <c r="M21" s="10" t="str">
        <f t="shared" si="0"/>
        <v/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x14ac:dyDescent="0.25">
      <c r="A22" s="21">
        <v>1</v>
      </c>
      <c r="B22" s="22" t="s">
        <v>1756</v>
      </c>
      <c r="C22" s="27"/>
      <c r="D22" s="22" t="s">
        <v>1757</v>
      </c>
      <c r="E22" s="10"/>
      <c r="F22" s="10"/>
      <c r="G22" s="10"/>
      <c r="H22" s="10"/>
      <c r="I22" s="10"/>
      <c r="J22" s="10"/>
      <c r="K22" s="10"/>
      <c r="L22" s="34"/>
      <c r="M22" s="10" t="str">
        <f t="shared" si="0"/>
        <v/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x14ac:dyDescent="0.25">
      <c r="A23" s="21">
        <v>1</v>
      </c>
      <c r="B23" s="22" t="s">
        <v>1756</v>
      </c>
      <c r="C23" s="27"/>
      <c r="D23" s="22" t="s">
        <v>1755</v>
      </c>
      <c r="E23" s="10"/>
      <c r="F23" s="10"/>
      <c r="G23" s="10"/>
      <c r="H23" s="10"/>
      <c r="I23" s="10"/>
      <c r="J23" s="10"/>
      <c r="K23" s="10"/>
      <c r="L23" s="34"/>
      <c r="M23" s="10" t="str">
        <f t="shared" si="0"/>
        <v/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x14ac:dyDescent="0.25">
      <c r="A24" s="21">
        <v>1</v>
      </c>
      <c r="B24" s="22" t="s">
        <v>1753</v>
      </c>
      <c r="C24" s="27"/>
      <c r="D24" s="22" t="s">
        <v>1754</v>
      </c>
      <c r="E24" s="10"/>
      <c r="F24" s="10"/>
      <c r="G24" s="10"/>
      <c r="H24" s="10"/>
      <c r="I24" s="10"/>
      <c r="J24" s="10"/>
      <c r="K24" s="10"/>
      <c r="L24" s="34"/>
      <c r="M24" s="10" t="str">
        <f t="shared" si="0"/>
        <v/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x14ac:dyDescent="0.25">
      <c r="A25" s="21">
        <v>1</v>
      </c>
      <c r="B25" s="22" t="s">
        <v>1753</v>
      </c>
      <c r="C25" s="27"/>
      <c r="D25" s="22" t="s">
        <v>1752</v>
      </c>
      <c r="E25" s="10"/>
      <c r="F25" s="10"/>
      <c r="G25" s="10"/>
      <c r="H25" s="10"/>
      <c r="I25" s="10"/>
      <c r="J25" s="10"/>
      <c r="K25" s="10"/>
      <c r="L25" s="34"/>
      <c r="M25" s="10" t="str">
        <f t="shared" si="0"/>
        <v/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x14ac:dyDescent="0.25">
      <c r="A26" s="21">
        <v>1</v>
      </c>
      <c r="B26" s="22" t="s">
        <v>1750</v>
      </c>
      <c r="C26" s="27"/>
      <c r="D26" s="22" t="s">
        <v>1751</v>
      </c>
      <c r="E26" s="10"/>
      <c r="F26" s="10"/>
      <c r="G26" s="10"/>
      <c r="H26" s="10"/>
      <c r="I26" s="10"/>
      <c r="J26" s="10"/>
      <c r="K26" s="10"/>
      <c r="L26" s="34"/>
      <c r="M26" s="10" t="str">
        <f t="shared" si="0"/>
        <v/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x14ac:dyDescent="0.25">
      <c r="A27" s="21">
        <v>1</v>
      </c>
      <c r="B27" s="22" t="s">
        <v>1750</v>
      </c>
      <c r="C27" s="27"/>
      <c r="D27" s="22" t="s">
        <v>1749</v>
      </c>
      <c r="E27" s="10"/>
      <c r="F27" s="10"/>
      <c r="G27" s="10"/>
      <c r="H27" s="10"/>
      <c r="I27" s="10"/>
      <c r="J27" s="10"/>
      <c r="K27" s="10"/>
      <c r="L27" s="34"/>
      <c r="M27" s="10" t="str">
        <f t="shared" si="0"/>
        <v/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x14ac:dyDescent="0.25">
      <c r="A28" s="21">
        <v>1</v>
      </c>
      <c r="B28" s="22" t="s">
        <v>1747</v>
      </c>
      <c r="C28" s="27"/>
      <c r="D28" s="22" t="s">
        <v>1748</v>
      </c>
      <c r="E28" s="10"/>
      <c r="F28" s="10"/>
      <c r="G28" s="10"/>
      <c r="H28" s="10"/>
      <c r="I28" s="10"/>
      <c r="J28" s="10"/>
      <c r="K28" s="10"/>
      <c r="L28" s="34"/>
      <c r="M28" s="10" t="str">
        <f t="shared" si="0"/>
        <v/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x14ac:dyDescent="0.25">
      <c r="A29" s="21">
        <v>1</v>
      </c>
      <c r="B29" s="22" t="s">
        <v>1747</v>
      </c>
      <c r="C29" s="27"/>
      <c r="D29" s="22" t="s">
        <v>1746</v>
      </c>
      <c r="E29" s="10"/>
      <c r="F29" s="10"/>
      <c r="G29" s="10"/>
      <c r="H29" s="10"/>
      <c r="I29" s="10"/>
      <c r="J29" s="10"/>
      <c r="K29" s="10"/>
      <c r="L29" s="34"/>
      <c r="M29" s="10" t="str">
        <f t="shared" si="0"/>
        <v/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x14ac:dyDescent="0.25">
      <c r="A30" s="21">
        <v>1</v>
      </c>
      <c r="B30" s="22" t="s">
        <v>19</v>
      </c>
      <c r="C30" s="27">
        <v>16716</v>
      </c>
      <c r="D30" s="22" t="s">
        <v>0</v>
      </c>
      <c r="E30" s="10"/>
      <c r="F30" s="10"/>
      <c r="G30" s="10"/>
      <c r="H30" s="10"/>
      <c r="I30" s="10"/>
      <c r="J30" s="10"/>
      <c r="K30" s="10"/>
      <c r="L30" s="34"/>
      <c r="M30" s="10" t="str">
        <f t="shared" si="0"/>
        <v/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x14ac:dyDescent="0.25">
      <c r="A31" s="21">
        <v>1</v>
      </c>
      <c r="B31" s="22" t="s">
        <v>1730</v>
      </c>
      <c r="C31" s="27"/>
      <c r="D31" s="22" t="s">
        <v>1731</v>
      </c>
      <c r="E31" s="10"/>
      <c r="F31" s="10"/>
      <c r="G31" s="10"/>
      <c r="H31" s="10"/>
      <c r="I31" s="10"/>
      <c r="J31" s="10"/>
      <c r="K31" s="10"/>
      <c r="L31" s="34"/>
      <c r="M31" s="10" t="str">
        <f t="shared" si="0"/>
        <v/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x14ac:dyDescent="0.25">
      <c r="A32" s="21">
        <v>1</v>
      </c>
      <c r="B32" s="22" t="s">
        <v>1730</v>
      </c>
      <c r="C32" s="27"/>
      <c r="D32" s="22" t="s">
        <v>1729</v>
      </c>
      <c r="E32" s="10"/>
      <c r="F32" s="10"/>
      <c r="G32" s="10"/>
      <c r="H32" s="10"/>
      <c r="I32" s="10"/>
      <c r="J32" s="10"/>
      <c r="K32" s="10"/>
      <c r="L32" s="34"/>
      <c r="M32" s="10" t="str">
        <f t="shared" si="0"/>
        <v/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x14ac:dyDescent="0.25">
      <c r="A33" s="21">
        <v>1</v>
      </c>
      <c r="B33" s="22" t="s">
        <v>1718</v>
      </c>
      <c r="C33" s="27"/>
      <c r="D33" s="22" t="s">
        <v>1717</v>
      </c>
      <c r="E33" s="10"/>
      <c r="F33" s="10"/>
      <c r="G33" s="10"/>
      <c r="H33" s="10"/>
      <c r="I33" s="10"/>
      <c r="J33" s="10"/>
      <c r="K33" s="10"/>
      <c r="L33" s="34"/>
      <c r="M33" s="10" t="str">
        <f t="shared" si="0"/>
        <v/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x14ac:dyDescent="0.25">
      <c r="A34" s="21">
        <v>1</v>
      </c>
      <c r="B34" s="22" t="s">
        <v>1693</v>
      </c>
      <c r="C34" s="27"/>
      <c r="D34" s="22" t="s">
        <v>1694</v>
      </c>
      <c r="E34" s="10"/>
      <c r="F34" s="10"/>
      <c r="G34" s="10"/>
      <c r="H34" s="10"/>
      <c r="I34" s="10"/>
      <c r="J34" s="10"/>
      <c r="K34" s="10"/>
      <c r="L34" s="34"/>
      <c r="M34" s="10" t="str">
        <f t="shared" si="0"/>
        <v/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x14ac:dyDescent="0.25">
      <c r="A35" s="21">
        <v>1</v>
      </c>
      <c r="B35" s="22" t="s">
        <v>1693</v>
      </c>
      <c r="C35" s="27"/>
      <c r="D35" s="22" t="s">
        <v>1692</v>
      </c>
      <c r="E35" s="10"/>
      <c r="F35" s="10"/>
      <c r="G35" s="10"/>
      <c r="H35" s="10"/>
      <c r="I35" s="10"/>
      <c r="J35" s="10"/>
      <c r="K35" s="10"/>
      <c r="L35" s="34"/>
      <c r="M35" s="10" t="str">
        <f t="shared" si="0"/>
        <v/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x14ac:dyDescent="0.25">
      <c r="A36" s="21">
        <v>1</v>
      </c>
      <c r="B36" s="22" t="s">
        <v>1690</v>
      </c>
      <c r="C36" s="27"/>
      <c r="D36" s="22" t="s">
        <v>1691</v>
      </c>
      <c r="E36" s="10"/>
      <c r="F36" s="10"/>
      <c r="G36" s="10"/>
      <c r="H36" s="10"/>
      <c r="I36" s="10"/>
      <c r="J36" s="10"/>
      <c r="K36" s="10"/>
      <c r="L36" s="34"/>
      <c r="M36" s="10" t="str">
        <f t="shared" si="0"/>
        <v/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x14ac:dyDescent="0.25">
      <c r="A37" s="21">
        <v>1</v>
      </c>
      <c r="B37" s="22" t="s">
        <v>1690</v>
      </c>
      <c r="C37" s="27"/>
      <c r="D37" s="22" t="s">
        <v>1689</v>
      </c>
      <c r="E37" s="10"/>
      <c r="F37" s="10"/>
      <c r="G37" s="10"/>
      <c r="H37" s="10"/>
      <c r="I37" s="10"/>
      <c r="J37" s="10"/>
      <c r="K37" s="10"/>
      <c r="L37" s="34"/>
      <c r="M37" s="10" t="str">
        <f t="shared" si="0"/>
        <v/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x14ac:dyDescent="0.25">
      <c r="A38" s="21">
        <v>1</v>
      </c>
      <c r="B38" s="22" t="s">
        <v>1682</v>
      </c>
      <c r="C38" s="27"/>
      <c r="D38" s="22" t="s">
        <v>1681</v>
      </c>
      <c r="E38" s="10"/>
      <c r="F38" s="10"/>
      <c r="G38" s="10"/>
      <c r="H38" s="10"/>
      <c r="I38" s="10"/>
      <c r="J38" s="10"/>
      <c r="K38" s="10"/>
      <c r="L38" s="34"/>
      <c r="M38" s="10" t="str">
        <f t="shared" si="0"/>
        <v/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x14ac:dyDescent="0.25">
      <c r="A39" s="21">
        <v>1</v>
      </c>
      <c r="B39" s="22" t="s">
        <v>1680</v>
      </c>
      <c r="C39" s="27"/>
      <c r="D39" s="22" t="s">
        <v>1679</v>
      </c>
      <c r="E39" s="10"/>
      <c r="F39" s="10"/>
      <c r="G39" s="10"/>
      <c r="H39" s="10"/>
      <c r="I39" s="10"/>
      <c r="J39" s="10"/>
      <c r="K39" s="10"/>
      <c r="L39" s="34"/>
      <c r="M39" s="10" t="str">
        <f t="shared" si="0"/>
        <v/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x14ac:dyDescent="0.25">
      <c r="A40" s="21">
        <v>1</v>
      </c>
      <c r="B40" s="22" t="s">
        <v>1678</v>
      </c>
      <c r="C40" s="27"/>
      <c r="D40" s="22" t="s">
        <v>1677</v>
      </c>
      <c r="E40" s="10"/>
      <c r="F40" s="10"/>
      <c r="G40" s="10"/>
      <c r="H40" s="10"/>
      <c r="I40" s="10"/>
      <c r="J40" s="10"/>
      <c r="K40" s="10"/>
      <c r="L40" s="34"/>
      <c r="M40" s="10" t="str">
        <f t="shared" si="0"/>
        <v/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x14ac:dyDescent="0.25">
      <c r="A41" s="21">
        <v>1</v>
      </c>
      <c r="B41" s="22" t="s">
        <v>1676</v>
      </c>
      <c r="C41" s="27"/>
      <c r="D41" s="22" t="s">
        <v>1675</v>
      </c>
      <c r="E41" s="10"/>
      <c r="F41" s="10"/>
      <c r="G41" s="10"/>
      <c r="H41" s="10"/>
      <c r="I41" s="10"/>
      <c r="J41" s="10"/>
      <c r="K41" s="10"/>
      <c r="L41" s="34"/>
      <c r="M41" s="10" t="str">
        <f t="shared" si="0"/>
        <v/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x14ac:dyDescent="0.25">
      <c r="A42" s="21">
        <v>1</v>
      </c>
      <c r="B42" s="22" t="s">
        <v>11</v>
      </c>
      <c r="C42" s="27">
        <v>16708</v>
      </c>
      <c r="D42" s="22" t="s">
        <v>12</v>
      </c>
      <c r="E42" s="10"/>
      <c r="F42" s="10"/>
      <c r="G42" s="10"/>
      <c r="H42" s="10"/>
      <c r="I42" s="10"/>
      <c r="J42" s="10"/>
      <c r="K42" s="10"/>
      <c r="L42" s="34"/>
      <c r="M42" s="10" t="str">
        <f t="shared" si="0"/>
        <v/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x14ac:dyDescent="0.25">
      <c r="A43" s="21">
        <v>1</v>
      </c>
      <c r="B43" s="22" t="s">
        <v>11</v>
      </c>
      <c r="C43" s="27"/>
      <c r="D43" s="22" t="s">
        <v>1674</v>
      </c>
      <c r="E43" s="10"/>
      <c r="F43" s="10"/>
      <c r="G43" s="10"/>
      <c r="H43" s="10"/>
      <c r="I43" s="10"/>
      <c r="J43" s="10"/>
      <c r="K43" s="10"/>
      <c r="L43" s="34"/>
      <c r="M43" s="10" t="str">
        <f t="shared" si="0"/>
        <v/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x14ac:dyDescent="0.25">
      <c r="A44" s="21">
        <v>1</v>
      </c>
      <c r="B44" s="22" t="s">
        <v>1673</v>
      </c>
      <c r="C44" s="27"/>
      <c r="D44" s="22" t="s">
        <v>1795</v>
      </c>
      <c r="E44" s="10"/>
      <c r="F44" s="10"/>
      <c r="G44" s="10"/>
      <c r="H44" s="10"/>
      <c r="I44" s="10"/>
      <c r="J44" s="10"/>
      <c r="K44" s="10"/>
      <c r="L44" s="34"/>
      <c r="M44" s="10" t="str">
        <f t="shared" si="0"/>
        <v/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x14ac:dyDescent="0.25">
      <c r="A45" s="21">
        <v>1</v>
      </c>
      <c r="B45" s="22" t="s">
        <v>1672</v>
      </c>
      <c r="C45" s="27"/>
      <c r="D45" s="22" t="s">
        <v>1796</v>
      </c>
      <c r="E45" s="10"/>
      <c r="F45" s="10"/>
      <c r="G45" s="10"/>
      <c r="H45" s="10"/>
      <c r="I45" s="10"/>
      <c r="J45" s="10"/>
      <c r="K45" s="10"/>
      <c r="L45" s="34"/>
      <c r="M45" s="10" t="str">
        <f t="shared" si="0"/>
        <v/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x14ac:dyDescent="0.25">
      <c r="A46" s="21">
        <v>1</v>
      </c>
      <c r="B46" s="22" t="s">
        <v>1671</v>
      </c>
      <c r="C46" s="27"/>
      <c r="D46" s="22" t="s">
        <v>1797</v>
      </c>
      <c r="E46" s="10"/>
      <c r="F46" s="10"/>
      <c r="G46" s="10"/>
      <c r="H46" s="10"/>
      <c r="I46" s="10"/>
      <c r="J46" s="10"/>
      <c r="K46" s="10"/>
      <c r="L46" s="34"/>
      <c r="M46" s="10" t="str">
        <f t="shared" si="0"/>
        <v/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x14ac:dyDescent="0.25">
      <c r="A47" s="21">
        <v>1</v>
      </c>
      <c r="B47" s="22" t="s">
        <v>1670</v>
      </c>
      <c r="C47" s="27"/>
      <c r="D47" s="22" t="s">
        <v>1798</v>
      </c>
      <c r="E47" s="10"/>
      <c r="F47" s="10"/>
      <c r="G47" s="10"/>
      <c r="H47" s="10" t="s">
        <v>1840</v>
      </c>
      <c r="I47" s="10"/>
      <c r="J47" s="10" t="s">
        <v>1839</v>
      </c>
      <c r="K47" s="10"/>
      <c r="L47" s="34"/>
      <c r="M47" s="10" t="str">
        <f t="shared" si="0"/>
        <v>YES</v>
      </c>
      <c r="N47" s="2"/>
      <c r="O47" s="2"/>
      <c r="P47" s="2"/>
      <c r="Q47" s="2"/>
      <c r="R47" s="2"/>
      <c r="S47" s="2"/>
      <c r="T47" s="2">
        <v>1</v>
      </c>
      <c r="U47" s="2"/>
      <c r="V47" s="2"/>
      <c r="W47" s="2"/>
      <c r="X47" s="2"/>
    </row>
    <row r="48" spans="1:24" ht="15.75" x14ac:dyDescent="0.25">
      <c r="A48" s="21">
        <v>1</v>
      </c>
      <c r="B48" s="22" t="s">
        <v>9</v>
      </c>
      <c r="C48" s="27">
        <v>16707</v>
      </c>
      <c r="D48" s="22" t="s">
        <v>10</v>
      </c>
      <c r="E48" s="10"/>
      <c r="F48" s="10"/>
      <c r="G48" s="10"/>
      <c r="H48" s="10" t="s">
        <v>1849</v>
      </c>
      <c r="I48" s="10"/>
      <c r="J48" s="10"/>
      <c r="K48" s="10"/>
      <c r="L48" s="34"/>
      <c r="M48" s="10" t="str">
        <f t="shared" si="0"/>
        <v>YES</v>
      </c>
      <c r="N48" s="2"/>
      <c r="O48" s="2"/>
      <c r="P48" s="2"/>
      <c r="Q48" s="2">
        <v>1</v>
      </c>
      <c r="R48" s="2"/>
      <c r="S48" s="2"/>
      <c r="T48" s="2"/>
      <c r="U48" s="2"/>
      <c r="V48" s="2"/>
      <c r="W48" s="2"/>
      <c r="X48" s="2"/>
    </row>
    <row r="49" spans="1:24" ht="15.75" x14ac:dyDescent="0.25">
      <c r="A49" s="21">
        <v>1</v>
      </c>
      <c r="B49" s="22" t="s">
        <v>9</v>
      </c>
      <c r="C49" s="27"/>
      <c r="D49" s="22" t="s">
        <v>1669</v>
      </c>
      <c r="E49" s="10"/>
      <c r="F49" s="10"/>
      <c r="G49" s="10"/>
      <c r="H49" s="10"/>
      <c r="I49" s="10"/>
      <c r="J49" s="10"/>
      <c r="K49" s="10"/>
      <c r="L49" s="34"/>
      <c r="M49" s="10" t="str">
        <f t="shared" si="0"/>
        <v/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x14ac:dyDescent="0.25">
      <c r="A50" s="21">
        <v>1</v>
      </c>
      <c r="B50" s="22" t="s">
        <v>9</v>
      </c>
      <c r="C50" s="27"/>
      <c r="D50" s="22" t="s">
        <v>1668</v>
      </c>
      <c r="E50" s="10"/>
      <c r="F50" s="10"/>
      <c r="G50" s="10"/>
      <c r="H50" s="10"/>
      <c r="I50" s="10"/>
      <c r="J50" s="10"/>
      <c r="K50" s="10"/>
      <c r="L50" s="34"/>
      <c r="M50" s="10" t="str">
        <f t="shared" si="0"/>
        <v/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x14ac:dyDescent="0.25">
      <c r="A51" s="21">
        <v>1</v>
      </c>
      <c r="B51" s="22" t="s">
        <v>1667</v>
      </c>
      <c r="C51" s="27"/>
      <c r="D51" s="22" t="s">
        <v>1711</v>
      </c>
      <c r="E51" s="10"/>
      <c r="F51" s="10"/>
      <c r="G51" s="10"/>
      <c r="H51" s="10"/>
      <c r="I51" s="10"/>
      <c r="J51" s="10"/>
      <c r="K51" s="10"/>
      <c r="L51" s="34"/>
      <c r="M51" s="10" t="str">
        <f t="shared" si="0"/>
        <v/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x14ac:dyDescent="0.25">
      <c r="A52" s="21">
        <v>1</v>
      </c>
      <c r="B52" s="22" t="s">
        <v>1666</v>
      </c>
      <c r="C52" s="27"/>
      <c r="D52" s="22" t="s">
        <v>1710</v>
      </c>
      <c r="E52" s="10"/>
      <c r="F52" s="10"/>
      <c r="G52" s="10"/>
      <c r="H52" s="10"/>
      <c r="I52" s="10"/>
      <c r="J52" s="10"/>
      <c r="K52" s="10"/>
      <c r="L52" s="34"/>
      <c r="M52" s="10" t="str">
        <f t="shared" si="0"/>
        <v/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x14ac:dyDescent="0.25">
      <c r="A53" s="21">
        <v>1</v>
      </c>
      <c r="B53" s="22" t="s">
        <v>1665</v>
      </c>
      <c r="C53" s="27"/>
      <c r="D53" s="22" t="s">
        <v>1709</v>
      </c>
      <c r="E53" s="10"/>
      <c r="F53" s="10"/>
      <c r="G53" s="10"/>
      <c r="H53" s="10"/>
      <c r="I53" s="10"/>
      <c r="J53" s="10"/>
      <c r="K53" s="10"/>
      <c r="L53" s="34"/>
      <c r="M53" s="10" t="str">
        <f t="shared" si="0"/>
        <v/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x14ac:dyDescent="0.25">
      <c r="A54" s="21">
        <v>1</v>
      </c>
      <c r="B54" s="22" t="s">
        <v>1664</v>
      </c>
      <c r="C54" s="27"/>
      <c r="D54" s="22" t="s">
        <v>1708</v>
      </c>
      <c r="E54" s="10"/>
      <c r="F54" s="10"/>
      <c r="G54" s="10"/>
      <c r="H54" s="10"/>
      <c r="I54" s="10"/>
      <c r="J54" s="10"/>
      <c r="K54" s="10"/>
      <c r="L54" s="34"/>
      <c r="M54" s="10" t="str">
        <f t="shared" si="0"/>
        <v/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x14ac:dyDescent="0.25">
      <c r="A55" s="21">
        <v>1</v>
      </c>
      <c r="B55" s="22" t="s">
        <v>7</v>
      </c>
      <c r="C55" s="27">
        <v>16706</v>
      </c>
      <c r="D55" s="22" t="s">
        <v>8</v>
      </c>
      <c r="E55" s="10"/>
      <c r="F55" s="10"/>
      <c r="G55" s="10"/>
      <c r="H55" s="10" t="s">
        <v>1839</v>
      </c>
      <c r="I55" s="10"/>
      <c r="J55" s="10"/>
      <c r="K55" s="10"/>
      <c r="L55" s="34"/>
      <c r="M55" s="10" t="str">
        <f t="shared" si="0"/>
        <v>YES</v>
      </c>
      <c r="N55" s="2"/>
      <c r="O55" s="2"/>
      <c r="P55" s="2"/>
      <c r="Q55" s="2"/>
      <c r="R55" s="2"/>
      <c r="S55" s="2"/>
      <c r="T55" s="2">
        <v>1</v>
      </c>
      <c r="U55" s="2"/>
      <c r="V55" s="2"/>
      <c r="W55" s="2"/>
      <c r="X55" s="2"/>
    </row>
    <row r="56" spans="1:24" ht="15.75" x14ac:dyDescent="0.25">
      <c r="A56" s="21">
        <v>1</v>
      </c>
      <c r="B56" s="22" t="s">
        <v>7</v>
      </c>
      <c r="C56" s="27"/>
      <c r="D56" s="22" t="s">
        <v>1663</v>
      </c>
      <c r="E56" s="10"/>
      <c r="F56" s="10"/>
      <c r="G56" s="10"/>
      <c r="H56" s="10" t="s">
        <v>1839</v>
      </c>
      <c r="I56" s="10"/>
      <c r="J56" s="10"/>
      <c r="K56" s="10"/>
      <c r="L56" s="34"/>
      <c r="M56" s="10" t="str">
        <f t="shared" si="0"/>
        <v>YES</v>
      </c>
      <c r="N56" s="2"/>
      <c r="O56" s="2"/>
      <c r="P56" s="2"/>
      <c r="Q56" s="2"/>
      <c r="R56" s="2"/>
      <c r="S56" s="2"/>
      <c r="T56" s="2">
        <v>1</v>
      </c>
      <c r="U56" s="2"/>
      <c r="V56" s="2"/>
      <c r="W56" s="2"/>
      <c r="X56" s="2"/>
    </row>
    <row r="57" spans="1:24" ht="15.75" x14ac:dyDescent="0.25">
      <c r="A57" s="21">
        <v>1</v>
      </c>
      <c r="B57" s="22" t="s">
        <v>7</v>
      </c>
      <c r="C57" s="27"/>
      <c r="D57" s="22" t="s">
        <v>1662</v>
      </c>
      <c r="E57" s="10"/>
      <c r="F57" s="10"/>
      <c r="G57" s="10"/>
      <c r="H57" s="10"/>
      <c r="I57" s="10"/>
      <c r="J57" s="10"/>
      <c r="K57" s="10"/>
      <c r="L57" s="34"/>
      <c r="M57" s="10" t="str">
        <f t="shared" si="0"/>
        <v/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x14ac:dyDescent="0.25">
      <c r="A58" s="21">
        <v>1</v>
      </c>
      <c r="B58" s="22" t="s">
        <v>1661</v>
      </c>
      <c r="C58" s="27"/>
      <c r="D58" s="22" t="s">
        <v>1732</v>
      </c>
      <c r="E58" s="10"/>
      <c r="F58" s="10"/>
      <c r="G58" s="10"/>
      <c r="H58" s="10" t="s">
        <v>1839</v>
      </c>
      <c r="I58" s="10"/>
      <c r="J58" s="10"/>
      <c r="K58" s="10"/>
      <c r="L58" s="34"/>
      <c r="M58" s="10" t="str">
        <f t="shared" si="0"/>
        <v>YES</v>
      </c>
      <c r="N58" s="2"/>
      <c r="O58" s="2"/>
      <c r="P58" s="2"/>
      <c r="Q58" s="2"/>
      <c r="R58" s="2"/>
      <c r="S58" s="2"/>
      <c r="T58" s="2">
        <v>1</v>
      </c>
      <c r="U58" s="2"/>
      <c r="V58" s="2"/>
      <c r="W58" s="2"/>
      <c r="X58" s="2"/>
    </row>
    <row r="59" spans="1:24" ht="15.75" x14ac:dyDescent="0.25">
      <c r="A59" s="21">
        <v>1</v>
      </c>
      <c r="B59" s="22" t="s">
        <v>1660</v>
      </c>
      <c r="C59" s="27"/>
      <c r="D59" s="22" t="s">
        <v>1731</v>
      </c>
      <c r="E59" s="10"/>
      <c r="F59" s="10"/>
      <c r="G59" s="10"/>
      <c r="H59" s="10"/>
      <c r="I59" s="10"/>
      <c r="J59" s="10"/>
      <c r="K59" s="10"/>
      <c r="L59" s="34"/>
      <c r="M59" s="10" t="str">
        <f t="shared" si="0"/>
        <v/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x14ac:dyDescent="0.25">
      <c r="A60" s="21">
        <v>1</v>
      </c>
      <c r="B60" s="22" t="s">
        <v>1659</v>
      </c>
      <c r="C60" s="27"/>
      <c r="D60" s="22" t="s">
        <v>1729</v>
      </c>
      <c r="E60" s="10"/>
      <c r="F60" s="10"/>
      <c r="G60" s="10"/>
      <c r="H60" s="10"/>
      <c r="I60" s="10"/>
      <c r="J60" s="10"/>
      <c r="K60" s="10"/>
      <c r="L60" s="34"/>
      <c r="M60" s="10" t="str">
        <f t="shared" si="0"/>
        <v/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x14ac:dyDescent="0.25">
      <c r="A61" s="21">
        <v>1</v>
      </c>
      <c r="B61" s="22" t="s">
        <v>1658</v>
      </c>
      <c r="C61" s="27"/>
      <c r="D61" s="22" t="s">
        <v>1728</v>
      </c>
      <c r="E61" s="10"/>
      <c r="F61" s="10"/>
      <c r="G61" s="10"/>
      <c r="H61" s="10" t="s">
        <v>1839</v>
      </c>
      <c r="I61" s="10"/>
      <c r="J61" s="10"/>
      <c r="K61" s="10"/>
      <c r="L61" s="34"/>
      <c r="M61" s="10" t="str">
        <f t="shared" si="0"/>
        <v>YES</v>
      </c>
      <c r="N61" s="2"/>
      <c r="O61" s="2"/>
      <c r="P61" s="2"/>
      <c r="Q61" s="2"/>
      <c r="R61" s="2"/>
      <c r="S61" s="2"/>
      <c r="T61" s="2">
        <v>1</v>
      </c>
      <c r="U61" s="2"/>
      <c r="V61" s="2"/>
      <c r="W61" s="2"/>
      <c r="X61" s="2"/>
    </row>
    <row r="62" spans="1:24" ht="15.75" x14ac:dyDescent="0.25">
      <c r="A62" s="21">
        <v>1</v>
      </c>
      <c r="B62" s="22" t="s">
        <v>3</v>
      </c>
      <c r="C62" s="27">
        <v>16704</v>
      </c>
      <c r="D62" s="22" t="s">
        <v>4</v>
      </c>
      <c r="E62" s="10"/>
      <c r="F62" s="10"/>
      <c r="G62" s="10"/>
      <c r="H62" s="10"/>
      <c r="I62" s="10"/>
      <c r="J62" s="10"/>
      <c r="K62" s="10"/>
      <c r="L62" s="34"/>
      <c r="M62" s="10" t="str">
        <f t="shared" si="0"/>
        <v/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x14ac:dyDescent="0.25">
      <c r="A63" s="21">
        <v>1</v>
      </c>
      <c r="B63" s="22" t="s">
        <v>3</v>
      </c>
      <c r="C63" s="27"/>
      <c r="D63" s="22" t="s">
        <v>1657</v>
      </c>
      <c r="E63" s="10"/>
      <c r="F63" s="10"/>
      <c r="G63" s="10"/>
      <c r="H63" s="10"/>
      <c r="I63" s="10"/>
      <c r="J63" s="10"/>
      <c r="K63" s="10"/>
      <c r="L63" s="34"/>
      <c r="M63" s="10" t="str">
        <f t="shared" si="0"/>
        <v/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x14ac:dyDescent="0.25">
      <c r="A64" s="21">
        <v>1</v>
      </c>
      <c r="B64" s="22" t="s">
        <v>3</v>
      </c>
      <c r="C64" s="27"/>
      <c r="D64" s="22" t="s">
        <v>1656</v>
      </c>
      <c r="E64" s="10"/>
      <c r="F64" s="10"/>
      <c r="G64" s="10"/>
      <c r="H64" s="10"/>
      <c r="I64" s="10"/>
      <c r="J64" s="10"/>
      <c r="K64" s="10"/>
      <c r="L64" s="34"/>
      <c r="M64" s="10" t="str">
        <f t="shared" si="0"/>
        <v/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x14ac:dyDescent="0.25">
      <c r="A65" s="21">
        <v>1</v>
      </c>
      <c r="B65" s="22" t="s">
        <v>1655</v>
      </c>
      <c r="C65" s="27"/>
      <c r="D65" s="22" t="s">
        <v>1717</v>
      </c>
      <c r="E65" s="10"/>
      <c r="F65" s="10"/>
      <c r="G65" s="10"/>
      <c r="H65" s="10"/>
      <c r="I65" s="10"/>
      <c r="J65" s="10"/>
      <c r="K65" s="10"/>
      <c r="L65" s="34"/>
      <c r="M65" s="10" t="str">
        <f t="shared" si="0"/>
        <v/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x14ac:dyDescent="0.25">
      <c r="A66" s="21">
        <v>1</v>
      </c>
      <c r="B66" s="22" t="s">
        <v>1654</v>
      </c>
      <c r="C66" s="27"/>
      <c r="D66" s="22" t="s">
        <v>1715</v>
      </c>
      <c r="E66" s="10"/>
      <c r="F66" s="10"/>
      <c r="G66" s="10"/>
      <c r="H66" s="10" t="s">
        <v>1839</v>
      </c>
      <c r="I66" s="10"/>
      <c r="J66" s="10"/>
      <c r="K66" s="10"/>
      <c r="L66" s="34"/>
      <c r="M66" s="10" t="str">
        <f t="shared" si="0"/>
        <v>YES</v>
      </c>
      <c r="N66" s="2"/>
      <c r="O66" s="2"/>
      <c r="P66" s="2"/>
      <c r="Q66" s="2"/>
      <c r="R66" s="2"/>
      <c r="S66" s="2"/>
      <c r="T66" s="2">
        <v>1</v>
      </c>
      <c r="U66" s="2"/>
      <c r="V66" s="2"/>
      <c r="W66" s="2"/>
      <c r="X66" s="2"/>
    </row>
    <row r="67" spans="1:24" ht="15.75" x14ac:dyDescent="0.25">
      <c r="A67" s="21">
        <v>1</v>
      </c>
      <c r="B67" s="22" t="s">
        <v>1653</v>
      </c>
      <c r="C67" s="27"/>
      <c r="D67" s="22" t="s">
        <v>1714</v>
      </c>
      <c r="E67" s="10"/>
      <c r="F67" s="10"/>
      <c r="G67" s="10"/>
      <c r="H67" s="10"/>
      <c r="I67" s="10"/>
      <c r="J67" s="10"/>
      <c r="K67" s="10"/>
      <c r="L67" s="34"/>
      <c r="M67" s="10" t="str">
        <f t="shared" si="0"/>
        <v/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x14ac:dyDescent="0.25">
      <c r="A68" s="21">
        <v>1</v>
      </c>
      <c r="B68" s="22" t="s">
        <v>1652</v>
      </c>
      <c r="C68" s="27"/>
      <c r="D68" s="22" t="s">
        <v>1713</v>
      </c>
      <c r="E68" s="10"/>
      <c r="F68" s="10"/>
      <c r="G68" s="10"/>
      <c r="H68" s="10"/>
      <c r="I68" s="10"/>
      <c r="J68" s="10"/>
      <c r="K68" s="10"/>
      <c r="L68" s="34"/>
      <c r="M68" s="10" t="str">
        <f t="shared" si="0"/>
        <v/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x14ac:dyDescent="0.25">
      <c r="A69" s="21">
        <v>1</v>
      </c>
      <c r="B69" s="22" t="s">
        <v>5</v>
      </c>
      <c r="C69" s="27">
        <v>16705</v>
      </c>
      <c r="D69" s="22" t="s">
        <v>6</v>
      </c>
      <c r="E69" s="10"/>
      <c r="F69" s="10"/>
      <c r="G69" s="10"/>
      <c r="H69" s="10"/>
      <c r="I69" s="10"/>
      <c r="J69" s="10"/>
      <c r="K69" s="10"/>
      <c r="L69" s="34"/>
      <c r="M69" s="10" t="str">
        <f t="shared" si="0"/>
        <v/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x14ac:dyDescent="0.25">
      <c r="A70" s="21">
        <v>1</v>
      </c>
      <c r="B70" s="22" t="s">
        <v>5</v>
      </c>
      <c r="C70" s="27"/>
      <c r="D70" s="22" t="s">
        <v>1651</v>
      </c>
      <c r="E70" s="10"/>
      <c r="F70" s="10"/>
      <c r="G70" s="10"/>
      <c r="H70" s="10"/>
      <c r="I70" s="10"/>
      <c r="J70" s="10"/>
      <c r="K70" s="10"/>
      <c r="L70" s="34"/>
      <c r="M70" s="10" t="str">
        <f t="shared" si="0"/>
        <v/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x14ac:dyDescent="0.25">
      <c r="A71" s="21">
        <v>1</v>
      </c>
      <c r="B71" s="22" t="s">
        <v>5</v>
      </c>
      <c r="C71" s="27"/>
      <c r="D71" s="22" t="s">
        <v>1650</v>
      </c>
      <c r="E71" s="10"/>
      <c r="F71" s="10"/>
      <c r="G71" s="10"/>
      <c r="H71" s="10"/>
      <c r="I71" s="10"/>
      <c r="J71" s="10"/>
      <c r="K71" s="10"/>
      <c r="L71" s="34"/>
      <c r="M71" s="10" t="str">
        <f t="shared" si="0"/>
        <v/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x14ac:dyDescent="0.25">
      <c r="A72" s="21">
        <v>1</v>
      </c>
      <c r="B72" s="22" t="s">
        <v>1649</v>
      </c>
      <c r="C72" s="27"/>
      <c r="D72" s="22" t="s">
        <v>1799</v>
      </c>
      <c r="E72" s="10"/>
      <c r="F72" s="10"/>
      <c r="G72" s="10"/>
      <c r="H72" s="10"/>
      <c r="I72" s="10"/>
      <c r="J72" s="10"/>
      <c r="K72" s="10"/>
      <c r="L72" s="34"/>
      <c r="M72" s="10" t="str">
        <f t="shared" si="0"/>
        <v/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x14ac:dyDescent="0.25">
      <c r="A73" s="21">
        <v>1</v>
      </c>
      <c r="B73" s="22" t="s">
        <v>1649</v>
      </c>
      <c r="C73" s="27"/>
      <c r="D73" s="22" t="s">
        <v>1648</v>
      </c>
      <c r="E73" s="10"/>
      <c r="F73" s="10"/>
      <c r="G73" s="10"/>
      <c r="H73" s="10"/>
      <c r="I73" s="10"/>
      <c r="J73" s="10"/>
      <c r="K73" s="10"/>
      <c r="L73" s="34"/>
      <c r="M73" s="10" t="str">
        <f t="shared" ref="M73:M136" si="1">IF(AND(ISBLANK(E73),ISBLANK(F73),ISBLANK(G73),ISBLANK(H73),ISBLANK(I73),ISBLANK(J73)),"","YES")</f>
        <v/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x14ac:dyDescent="0.25">
      <c r="A74" s="21">
        <v>1</v>
      </c>
      <c r="B74" s="22" t="s">
        <v>1647</v>
      </c>
      <c r="C74" s="27"/>
      <c r="D74" s="22" t="s">
        <v>1724</v>
      </c>
      <c r="E74" s="10"/>
      <c r="F74" s="10"/>
      <c r="G74" s="10"/>
      <c r="H74" s="10"/>
      <c r="I74" s="10"/>
      <c r="J74" s="10"/>
      <c r="K74" s="10"/>
      <c r="L74" s="34"/>
      <c r="M74" s="10" t="str">
        <f t="shared" si="1"/>
        <v/>
      </c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75" x14ac:dyDescent="0.25">
      <c r="A75" s="21">
        <v>1</v>
      </c>
      <c r="B75" s="22" t="s">
        <v>1646</v>
      </c>
      <c r="C75" s="27"/>
      <c r="D75" s="22" t="s">
        <v>1723</v>
      </c>
      <c r="E75" s="10"/>
      <c r="F75" s="10"/>
      <c r="G75" s="10"/>
      <c r="H75" s="10" t="s">
        <v>1839</v>
      </c>
      <c r="I75" s="10"/>
      <c r="J75" s="10"/>
      <c r="K75" s="10"/>
      <c r="L75" s="34"/>
      <c r="M75" s="10" t="str">
        <f t="shared" si="1"/>
        <v>YES</v>
      </c>
      <c r="N75" s="2"/>
      <c r="O75" s="2"/>
      <c r="P75" s="2"/>
      <c r="Q75" s="2">
        <v>1</v>
      </c>
      <c r="R75" s="2"/>
      <c r="S75" s="2"/>
      <c r="T75" s="2"/>
      <c r="U75" s="2"/>
      <c r="V75" s="2"/>
      <c r="W75" s="2"/>
      <c r="X75" s="2"/>
    </row>
    <row r="76" spans="1:24" ht="15.75" x14ac:dyDescent="0.25">
      <c r="A76" s="21">
        <v>1</v>
      </c>
      <c r="B76" s="22" t="s">
        <v>1645</v>
      </c>
      <c r="C76" s="27"/>
      <c r="D76" s="22" t="s">
        <v>1722</v>
      </c>
      <c r="E76" s="10"/>
      <c r="F76" s="10"/>
      <c r="G76" s="10"/>
      <c r="H76" s="10"/>
      <c r="I76" s="10"/>
      <c r="J76" s="10"/>
      <c r="K76" s="10"/>
      <c r="L76" s="34"/>
      <c r="M76" s="10" t="str">
        <f t="shared" si="1"/>
        <v/>
      </c>
      <c r="N76" s="2"/>
      <c r="O76" s="2"/>
      <c r="P76" s="32"/>
      <c r="Q76" s="2"/>
      <c r="R76" s="2"/>
      <c r="S76" s="2"/>
      <c r="T76" s="2"/>
      <c r="U76" s="2"/>
      <c r="V76" s="2"/>
      <c r="W76" s="2"/>
      <c r="X76" s="2"/>
    </row>
    <row r="77" spans="1:24" ht="15.75" x14ac:dyDescent="0.25">
      <c r="A77" s="21">
        <v>1</v>
      </c>
      <c r="B77" s="22" t="s">
        <v>1644</v>
      </c>
      <c r="C77" s="27"/>
      <c r="D77" s="22" t="s">
        <v>1721</v>
      </c>
      <c r="E77" s="10"/>
      <c r="F77" s="10"/>
      <c r="G77" s="10"/>
      <c r="H77" s="10" t="s">
        <v>1839</v>
      </c>
      <c r="I77" s="10" t="s">
        <v>1839</v>
      </c>
      <c r="J77" s="10"/>
      <c r="K77" s="10"/>
      <c r="L77" s="34"/>
      <c r="M77" s="10" t="str">
        <f t="shared" si="1"/>
        <v>YES</v>
      </c>
      <c r="N77" s="2"/>
      <c r="O77" s="2"/>
      <c r="P77" s="2"/>
      <c r="Q77" s="2"/>
      <c r="R77" s="2"/>
      <c r="S77" s="2"/>
      <c r="T77" s="2">
        <v>1</v>
      </c>
      <c r="U77" s="2"/>
      <c r="V77" s="2"/>
      <c r="W77" s="2"/>
      <c r="X77" s="2"/>
    </row>
    <row r="78" spans="1:24" ht="15.75" x14ac:dyDescent="0.25">
      <c r="A78" s="21">
        <v>1</v>
      </c>
      <c r="B78" s="22" t="s">
        <v>1</v>
      </c>
      <c r="C78" s="27">
        <v>16703</v>
      </c>
      <c r="D78" s="22" t="s">
        <v>2</v>
      </c>
      <c r="E78" s="10"/>
      <c r="F78" s="10"/>
      <c r="G78" s="10"/>
      <c r="H78" s="10"/>
      <c r="I78" s="10"/>
      <c r="J78" s="10"/>
      <c r="K78" s="10"/>
      <c r="L78" s="34"/>
      <c r="M78" s="10" t="str">
        <f t="shared" si="1"/>
        <v/>
      </c>
      <c r="N78" s="2"/>
      <c r="O78" s="2"/>
      <c r="P78" s="32"/>
      <c r="Q78" s="2"/>
      <c r="R78" s="2"/>
      <c r="S78" s="2"/>
      <c r="T78" s="2"/>
      <c r="U78" s="2"/>
      <c r="V78" s="2"/>
      <c r="W78" s="2"/>
      <c r="X78" s="2"/>
    </row>
    <row r="79" spans="1:24" ht="15.75" x14ac:dyDescent="0.25">
      <c r="A79" s="21">
        <v>1</v>
      </c>
      <c r="B79" s="22" t="s">
        <v>1</v>
      </c>
      <c r="C79" s="27"/>
      <c r="D79" s="22" t="s">
        <v>1643</v>
      </c>
      <c r="E79" s="10"/>
      <c r="F79" s="10"/>
      <c r="G79" s="10"/>
      <c r="H79" s="10"/>
      <c r="I79" s="10"/>
      <c r="J79" s="10"/>
      <c r="K79" s="10"/>
      <c r="L79" s="34"/>
      <c r="M79" s="10" t="str">
        <f t="shared" si="1"/>
        <v/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x14ac:dyDescent="0.25">
      <c r="A80" s="21">
        <v>1</v>
      </c>
      <c r="B80" s="22" t="s">
        <v>1</v>
      </c>
      <c r="C80" s="27"/>
      <c r="D80" s="22" t="s">
        <v>1642</v>
      </c>
      <c r="E80" s="10"/>
      <c r="F80" s="10"/>
      <c r="G80" s="10"/>
      <c r="H80" s="10"/>
      <c r="I80" s="10"/>
      <c r="J80" s="10"/>
      <c r="K80" s="10"/>
      <c r="L80" s="34"/>
      <c r="M80" s="10" t="str">
        <f t="shared" si="1"/>
        <v/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x14ac:dyDescent="0.25">
      <c r="A81" s="21">
        <v>2</v>
      </c>
      <c r="B81" s="22" t="s">
        <v>1639</v>
      </c>
      <c r="C81" s="27"/>
      <c r="D81" s="22" t="s">
        <v>1641</v>
      </c>
      <c r="E81" s="10"/>
      <c r="F81" s="10"/>
      <c r="G81" s="10"/>
      <c r="H81" s="10"/>
      <c r="I81" s="10"/>
      <c r="J81" s="10"/>
      <c r="K81" s="10"/>
      <c r="L81" s="34"/>
      <c r="M81" s="10" t="str">
        <f t="shared" si="1"/>
        <v/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x14ac:dyDescent="0.25">
      <c r="A82" s="21">
        <v>2</v>
      </c>
      <c r="B82" s="22" t="s">
        <v>1639</v>
      </c>
      <c r="C82" s="27"/>
      <c r="D82" s="22" t="s">
        <v>1640</v>
      </c>
      <c r="E82" s="10"/>
      <c r="F82" s="10"/>
      <c r="G82" s="10"/>
      <c r="H82" s="10"/>
      <c r="I82" s="10"/>
      <c r="J82" s="10"/>
      <c r="K82" s="10"/>
      <c r="L82" s="34"/>
      <c r="M82" s="10" t="str">
        <f t="shared" si="1"/>
        <v/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x14ac:dyDescent="0.25">
      <c r="A83" s="21">
        <v>2</v>
      </c>
      <c r="B83" s="22" t="s">
        <v>1639</v>
      </c>
      <c r="C83" s="27"/>
      <c r="D83" s="22" t="s">
        <v>1638</v>
      </c>
      <c r="E83" s="10"/>
      <c r="F83" s="10"/>
      <c r="G83" s="10"/>
      <c r="H83" s="10"/>
      <c r="I83" s="10"/>
      <c r="J83" s="10"/>
      <c r="K83" s="10"/>
      <c r="L83" s="34"/>
      <c r="M83" s="10" t="str">
        <f t="shared" si="1"/>
        <v/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x14ac:dyDescent="0.25">
      <c r="A84" s="21">
        <v>2</v>
      </c>
      <c r="B84" s="22" t="s">
        <v>1637</v>
      </c>
      <c r="C84" s="27"/>
      <c r="D84" s="22" t="s">
        <v>1804</v>
      </c>
      <c r="E84" s="10"/>
      <c r="F84" s="10"/>
      <c r="G84" s="10"/>
      <c r="H84" s="10"/>
      <c r="I84" s="10"/>
      <c r="J84" s="10"/>
      <c r="K84" s="10"/>
      <c r="L84" s="34"/>
      <c r="M84" s="10" t="str">
        <f t="shared" si="1"/>
        <v/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x14ac:dyDescent="0.25">
      <c r="A85" s="21">
        <v>2</v>
      </c>
      <c r="B85" s="22" t="s">
        <v>1637</v>
      </c>
      <c r="C85" s="27"/>
      <c r="D85" s="22" t="s">
        <v>1636</v>
      </c>
      <c r="E85" s="10"/>
      <c r="F85" s="10"/>
      <c r="G85" s="10"/>
      <c r="H85" s="10"/>
      <c r="I85" s="10"/>
      <c r="J85" s="10"/>
      <c r="K85" s="10"/>
      <c r="L85" s="34"/>
      <c r="M85" s="10" t="str">
        <f t="shared" si="1"/>
        <v/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x14ac:dyDescent="0.25">
      <c r="A86" s="21">
        <v>2</v>
      </c>
      <c r="B86" s="22" t="s">
        <v>1635</v>
      </c>
      <c r="C86" s="27"/>
      <c r="D86" s="22" t="s">
        <v>1805</v>
      </c>
      <c r="E86" s="10"/>
      <c r="F86" s="10"/>
      <c r="G86" s="10"/>
      <c r="H86" s="10"/>
      <c r="I86" s="10"/>
      <c r="J86" s="10"/>
      <c r="K86" s="10"/>
      <c r="L86" s="34"/>
      <c r="M86" s="10" t="str">
        <f t="shared" si="1"/>
        <v/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x14ac:dyDescent="0.25">
      <c r="A87" s="21">
        <v>2</v>
      </c>
      <c r="B87" s="22" t="s">
        <v>1634</v>
      </c>
      <c r="C87" s="27"/>
      <c r="D87" s="22" t="s">
        <v>1806</v>
      </c>
      <c r="E87" s="10"/>
      <c r="F87" s="10"/>
      <c r="G87" s="10"/>
      <c r="H87" s="10" t="s">
        <v>1839</v>
      </c>
      <c r="I87" s="10"/>
      <c r="J87" s="10"/>
      <c r="K87" s="10"/>
      <c r="L87" s="34"/>
      <c r="M87" s="10" t="str">
        <f t="shared" si="1"/>
        <v>YES</v>
      </c>
      <c r="N87" s="2"/>
      <c r="O87" s="2"/>
      <c r="P87" s="2"/>
      <c r="Q87" s="2"/>
      <c r="R87" s="2"/>
      <c r="S87" s="2"/>
      <c r="T87" s="2">
        <v>1</v>
      </c>
      <c r="U87" s="2"/>
      <c r="V87" s="2"/>
      <c r="W87" s="2"/>
      <c r="X87" s="2"/>
    </row>
    <row r="88" spans="1:24" ht="15.75" x14ac:dyDescent="0.25">
      <c r="A88" s="21">
        <v>2</v>
      </c>
      <c r="B88" s="22" t="s">
        <v>1633</v>
      </c>
      <c r="C88" s="27"/>
      <c r="D88" s="22" t="s">
        <v>1807</v>
      </c>
      <c r="E88" s="10"/>
      <c r="F88" s="10"/>
      <c r="G88" s="10"/>
      <c r="H88" s="10"/>
      <c r="I88" s="10"/>
      <c r="J88" s="10"/>
      <c r="K88" s="10"/>
      <c r="L88" s="34"/>
      <c r="M88" s="10" t="str">
        <f t="shared" si="1"/>
        <v/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x14ac:dyDescent="0.25">
      <c r="A89" s="21">
        <v>2</v>
      </c>
      <c r="B89" s="22" t="s">
        <v>1632</v>
      </c>
      <c r="C89" s="27"/>
      <c r="D89" s="22" t="s">
        <v>1808</v>
      </c>
      <c r="E89" s="10"/>
      <c r="F89" s="10"/>
      <c r="G89" s="10"/>
      <c r="H89" s="10"/>
      <c r="I89" s="10"/>
      <c r="J89" s="10"/>
      <c r="K89" s="10"/>
      <c r="L89" s="34"/>
      <c r="M89" s="10" t="str">
        <f t="shared" si="1"/>
        <v/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x14ac:dyDescent="0.25">
      <c r="A90" s="21">
        <v>2</v>
      </c>
      <c r="B90" s="22" t="s">
        <v>20</v>
      </c>
      <c r="C90" s="27">
        <v>16717</v>
      </c>
      <c r="D90" s="22" t="s">
        <v>21</v>
      </c>
      <c r="E90" s="10"/>
      <c r="F90" s="10"/>
      <c r="G90" s="10"/>
      <c r="H90" s="10"/>
      <c r="I90" s="10"/>
      <c r="J90" s="10"/>
      <c r="K90" s="10"/>
      <c r="L90" s="34"/>
      <c r="M90" s="10" t="str">
        <f t="shared" si="1"/>
        <v/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x14ac:dyDescent="0.25">
      <c r="A91" s="21">
        <v>2</v>
      </c>
      <c r="B91" s="22" t="s">
        <v>20</v>
      </c>
      <c r="C91" s="27"/>
      <c r="D91" s="22" t="s">
        <v>1631</v>
      </c>
      <c r="E91" s="10"/>
      <c r="F91" s="10"/>
      <c r="G91" s="10"/>
      <c r="H91" s="10"/>
      <c r="I91" s="10"/>
      <c r="J91" s="10"/>
      <c r="K91" s="10"/>
      <c r="L91" s="34"/>
      <c r="M91" s="10" t="str">
        <f t="shared" si="1"/>
        <v/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x14ac:dyDescent="0.25">
      <c r="A92" s="21">
        <v>2</v>
      </c>
      <c r="B92" s="22" t="s">
        <v>20</v>
      </c>
      <c r="C92" s="27"/>
      <c r="D92" s="22" t="s">
        <v>1630</v>
      </c>
      <c r="E92" s="10"/>
      <c r="F92" s="10"/>
      <c r="G92" s="10"/>
      <c r="H92" s="10"/>
      <c r="I92" s="10"/>
      <c r="J92" s="10"/>
      <c r="K92" s="10"/>
      <c r="L92" s="34"/>
      <c r="M92" s="10" t="str">
        <f t="shared" si="1"/>
        <v/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x14ac:dyDescent="0.25">
      <c r="A93" s="21">
        <v>2</v>
      </c>
      <c r="B93" s="22" t="s">
        <v>1629</v>
      </c>
      <c r="C93" s="27"/>
      <c r="D93" s="22" t="s">
        <v>1764</v>
      </c>
      <c r="E93" s="10"/>
      <c r="F93" s="10"/>
      <c r="G93" s="10"/>
      <c r="H93" s="10"/>
      <c r="I93" s="10"/>
      <c r="J93" s="10"/>
      <c r="K93" s="10"/>
      <c r="L93" s="34"/>
      <c r="M93" s="10" t="str">
        <f t="shared" si="1"/>
        <v/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x14ac:dyDescent="0.25">
      <c r="A94" s="21">
        <v>2</v>
      </c>
      <c r="B94" s="22" t="s">
        <v>1628</v>
      </c>
      <c r="C94" s="27"/>
      <c r="D94" s="22" t="s">
        <v>1762</v>
      </c>
      <c r="E94" s="10"/>
      <c r="F94" s="10"/>
      <c r="G94" s="10"/>
      <c r="H94" s="10"/>
      <c r="I94" s="10"/>
      <c r="J94" s="10"/>
      <c r="K94" s="10"/>
      <c r="L94" s="34"/>
      <c r="M94" s="10" t="str">
        <f t="shared" si="1"/>
        <v/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x14ac:dyDescent="0.25">
      <c r="A95" s="21">
        <v>2</v>
      </c>
      <c r="B95" s="22" t="s">
        <v>1627</v>
      </c>
      <c r="C95" s="27"/>
      <c r="D95" s="22" t="s">
        <v>1761</v>
      </c>
      <c r="E95" s="10"/>
      <c r="F95" s="10"/>
      <c r="G95" s="10"/>
      <c r="H95" s="10"/>
      <c r="I95" s="10"/>
      <c r="J95" s="10"/>
      <c r="K95" s="10"/>
      <c r="L95" s="34"/>
      <c r="M95" s="10" t="str">
        <f t="shared" si="1"/>
        <v/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x14ac:dyDescent="0.25">
      <c r="A96" s="21">
        <v>2</v>
      </c>
      <c r="B96" s="22" t="s">
        <v>1625</v>
      </c>
      <c r="C96" s="27"/>
      <c r="D96" s="22" t="s">
        <v>1759</v>
      </c>
      <c r="E96" s="10"/>
      <c r="F96" s="10"/>
      <c r="G96" s="10"/>
      <c r="H96" s="10"/>
      <c r="I96" s="10"/>
      <c r="J96" s="10"/>
      <c r="K96" s="10"/>
      <c r="L96" s="34"/>
      <c r="M96" s="10" t="str">
        <f t="shared" si="1"/>
        <v/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x14ac:dyDescent="0.25">
      <c r="A97" s="21">
        <v>2</v>
      </c>
      <c r="B97" s="22" t="s">
        <v>26</v>
      </c>
      <c r="C97" s="27"/>
      <c r="D97" s="22" t="s">
        <v>1623</v>
      </c>
      <c r="E97" s="10"/>
      <c r="F97" s="10"/>
      <c r="G97" s="10"/>
      <c r="H97" s="10"/>
      <c r="I97" s="10"/>
      <c r="J97" s="10"/>
      <c r="K97" s="10"/>
      <c r="L97" s="34"/>
      <c r="M97" s="10" t="str">
        <f t="shared" si="1"/>
        <v/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x14ac:dyDescent="0.25">
      <c r="A98" s="21">
        <v>2</v>
      </c>
      <c r="B98" s="22" t="s">
        <v>26</v>
      </c>
      <c r="C98" s="27"/>
      <c r="D98" s="22" t="s">
        <v>1622</v>
      </c>
      <c r="E98" s="10"/>
      <c r="F98" s="10"/>
      <c r="G98" s="10"/>
      <c r="H98" s="10"/>
      <c r="I98" s="10"/>
      <c r="J98" s="10"/>
      <c r="K98" s="10"/>
      <c r="L98" s="34"/>
      <c r="M98" s="10" t="str">
        <f t="shared" si="1"/>
        <v/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x14ac:dyDescent="0.25">
      <c r="A99" s="21">
        <v>2</v>
      </c>
      <c r="B99" s="22" t="s">
        <v>26</v>
      </c>
      <c r="C99" s="27">
        <v>16720</v>
      </c>
      <c r="D99" s="22" t="s">
        <v>27</v>
      </c>
      <c r="E99" s="10"/>
      <c r="F99" s="10"/>
      <c r="G99" s="10"/>
      <c r="H99" s="10"/>
      <c r="I99" s="10"/>
      <c r="J99" s="10"/>
      <c r="K99" s="10"/>
      <c r="L99" s="34"/>
      <c r="M99" s="10" t="str">
        <f t="shared" si="1"/>
        <v/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x14ac:dyDescent="0.25">
      <c r="A100" s="21">
        <v>2</v>
      </c>
      <c r="B100" s="22" t="s">
        <v>1621</v>
      </c>
      <c r="C100" s="27"/>
      <c r="D100" s="22" t="s">
        <v>1809</v>
      </c>
      <c r="E100" s="10"/>
      <c r="F100" s="10"/>
      <c r="G100" s="10"/>
      <c r="H100" s="10"/>
      <c r="I100" s="10"/>
      <c r="J100" s="10"/>
      <c r="K100" s="10"/>
      <c r="L100" s="34"/>
      <c r="M100" s="10" t="str">
        <f t="shared" si="1"/>
        <v/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x14ac:dyDescent="0.25">
      <c r="A101" s="21">
        <v>2</v>
      </c>
      <c r="B101" s="22" t="s">
        <v>1620</v>
      </c>
      <c r="C101" s="27"/>
      <c r="D101" s="22" t="s">
        <v>1810</v>
      </c>
      <c r="E101" s="10"/>
      <c r="F101" s="10"/>
      <c r="G101" s="10"/>
      <c r="H101" s="10"/>
      <c r="I101" s="10"/>
      <c r="J101" s="10"/>
      <c r="K101" s="10"/>
      <c r="L101" s="34"/>
      <c r="M101" s="10" t="str">
        <f t="shared" si="1"/>
        <v/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x14ac:dyDescent="0.25">
      <c r="A102" s="21">
        <v>2</v>
      </c>
      <c r="B102" s="22" t="s">
        <v>1619</v>
      </c>
      <c r="C102" s="27"/>
      <c r="D102" s="22" t="s">
        <v>1811</v>
      </c>
      <c r="E102" s="10"/>
      <c r="F102" s="10"/>
      <c r="G102" s="10"/>
      <c r="H102" s="10"/>
      <c r="I102" s="10"/>
      <c r="J102" s="10"/>
      <c r="K102" s="10"/>
      <c r="L102" s="34"/>
      <c r="M102" s="10" t="str">
        <f t="shared" si="1"/>
        <v/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x14ac:dyDescent="0.25">
      <c r="A103" s="21">
        <v>2</v>
      </c>
      <c r="B103" s="22" t="s">
        <v>1618</v>
      </c>
      <c r="C103" s="27"/>
      <c r="D103" s="22" t="s">
        <v>1812</v>
      </c>
      <c r="E103" s="10"/>
      <c r="F103" s="10"/>
      <c r="G103" s="10"/>
      <c r="H103" s="10"/>
      <c r="I103" s="10"/>
      <c r="J103" s="10"/>
      <c r="K103" s="10"/>
      <c r="L103" s="34"/>
      <c r="M103" s="10" t="str">
        <f t="shared" si="1"/>
        <v/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x14ac:dyDescent="0.25">
      <c r="A104" s="21">
        <v>2</v>
      </c>
      <c r="B104" s="22" t="s">
        <v>22</v>
      </c>
      <c r="C104" s="27">
        <v>16718</v>
      </c>
      <c r="D104" s="22" t="s">
        <v>23</v>
      </c>
      <c r="E104" s="10"/>
      <c r="F104" s="10"/>
      <c r="G104" s="10"/>
      <c r="H104" s="10" t="s">
        <v>1840</v>
      </c>
      <c r="I104" s="10"/>
      <c r="J104" s="10"/>
      <c r="K104" s="10" t="s">
        <v>1848</v>
      </c>
      <c r="L104" s="34"/>
      <c r="M104" s="10" t="str">
        <f t="shared" si="1"/>
        <v>YES</v>
      </c>
      <c r="N104" s="2"/>
      <c r="O104" s="2"/>
      <c r="P104" s="2"/>
      <c r="Q104" s="2">
        <v>1</v>
      </c>
      <c r="R104" s="2"/>
      <c r="S104" s="2"/>
      <c r="T104" s="2"/>
      <c r="U104" s="2"/>
      <c r="V104" s="2"/>
      <c r="W104" s="2"/>
      <c r="X104" s="2"/>
    </row>
    <row r="105" spans="1:24" ht="15.75" x14ac:dyDescent="0.25">
      <c r="A105" s="21">
        <v>2</v>
      </c>
      <c r="B105" s="22" t="s">
        <v>22</v>
      </c>
      <c r="C105" s="27"/>
      <c r="D105" s="22" t="s">
        <v>1617</v>
      </c>
      <c r="E105" s="10"/>
      <c r="F105" s="10"/>
      <c r="G105" s="10"/>
      <c r="H105" s="10"/>
      <c r="I105" s="10"/>
      <c r="J105" s="10"/>
      <c r="K105" s="10"/>
      <c r="L105" s="34"/>
      <c r="M105" s="10" t="str">
        <f t="shared" si="1"/>
        <v/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x14ac:dyDescent="0.25">
      <c r="A106" s="21">
        <v>2</v>
      </c>
      <c r="B106" s="22" t="s">
        <v>22</v>
      </c>
      <c r="C106" s="27"/>
      <c r="D106" s="22" t="s">
        <v>1616</v>
      </c>
      <c r="E106" s="10"/>
      <c r="F106" s="10"/>
      <c r="G106" s="10"/>
      <c r="H106" s="10"/>
      <c r="I106" s="10"/>
      <c r="J106" s="10"/>
      <c r="K106" s="10"/>
      <c r="L106" s="34"/>
      <c r="M106" s="10" t="str">
        <f t="shared" si="1"/>
        <v/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x14ac:dyDescent="0.25">
      <c r="A107" s="21">
        <v>2</v>
      </c>
      <c r="B107" s="22" t="s">
        <v>1615</v>
      </c>
      <c r="C107" s="27"/>
      <c r="D107" s="22" t="s">
        <v>1813</v>
      </c>
      <c r="E107" s="10"/>
      <c r="F107" s="10"/>
      <c r="G107" s="10"/>
      <c r="H107" s="10"/>
      <c r="I107" s="10"/>
      <c r="J107" s="10"/>
      <c r="K107" s="10"/>
      <c r="L107" s="34" t="s">
        <v>1847</v>
      </c>
      <c r="M107" s="10" t="str">
        <f t="shared" si="1"/>
        <v/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x14ac:dyDescent="0.25">
      <c r="A108" s="21">
        <v>2</v>
      </c>
      <c r="B108" s="22" t="s">
        <v>1614</v>
      </c>
      <c r="C108" s="27"/>
      <c r="D108" s="22" t="s">
        <v>1814</v>
      </c>
      <c r="E108" s="10"/>
      <c r="F108" s="10"/>
      <c r="G108" s="10"/>
      <c r="H108" s="10"/>
      <c r="I108" s="10"/>
      <c r="J108" s="10"/>
      <c r="K108" s="10"/>
      <c r="L108" s="34"/>
      <c r="M108" s="10" t="str">
        <f t="shared" si="1"/>
        <v/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x14ac:dyDescent="0.25">
      <c r="A109" s="21">
        <v>2</v>
      </c>
      <c r="B109" s="22" t="s">
        <v>1613</v>
      </c>
      <c r="C109" s="27"/>
      <c r="D109" s="22" t="s">
        <v>1815</v>
      </c>
      <c r="E109" s="10"/>
      <c r="F109" s="10"/>
      <c r="G109" s="10"/>
      <c r="H109" s="10"/>
      <c r="I109" s="10"/>
      <c r="J109" s="10"/>
      <c r="K109" s="10"/>
      <c r="L109" s="34"/>
      <c r="M109" s="10" t="str">
        <f t="shared" si="1"/>
        <v/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x14ac:dyDescent="0.25">
      <c r="A110" s="21">
        <v>2</v>
      </c>
      <c r="B110" s="22" t="s">
        <v>1612</v>
      </c>
      <c r="C110" s="27"/>
      <c r="D110" s="22" t="s">
        <v>1816</v>
      </c>
      <c r="E110" s="10"/>
      <c r="F110" s="10"/>
      <c r="G110" s="10"/>
      <c r="H110" s="10"/>
      <c r="I110" s="10"/>
      <c r="J110" s="10"/>
      <c r="K110" s="10"/>
      <c r="L110" s="34"/>
      <c r="M110" s="10" t="str">
        <f t="shared" si="1"/>
        <v/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x14ac:dyDescent="0.25">
      <c r="A111" s="21">
        <v>2</v>
      </c>
      <c r="B111" s="22" t="s">
        <v>28</v>
      </c>
      <c r="C111" s="27">
        <v>16721</v>
      </c>
      <c r="D111" s="22" t="s">
        <v>29</v>
      </c>
      <c r="E111" s="10"/>
      <c r="F111" s="10"/>
      <c r="G111" s="10"/>
      <c r="H111" s="10"/>
      <c r="I111" s="10"/>
      <c r="J111" s="10"/>
      <c r="K111" s="10"/>
      <c r="L111" s="34"/>
      <c r="M111" s="10" t="str">
        <f t="shared" si="1"/>
        <v/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x14ac:dyDescent="0.25">
      <c r="A112" s="21">
        <v>2</v>
      </c>
      <c r="B112" s="22" t="s">
        <v>28</v>
      </c>
      <c r="C112" s="27"/>
      <c r="D112" s="22" t="s">
        <v>1611</v>
      </c>
      <c r="E112" s="10"/>
      <c r="F112" s="10"/>
      <c r="G112" s="10"/>
      <c r="H112" s="10"/>
      <c r="I112" s="10"/>
      <c r="J112" s="10"/>
      <c r="K112" s="10"/>
      <c r="L112" s="34"/>
      <c r="M112" s="10" t="str">
        <f t="shared" si="1"/>
        <v/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x14ac:dyDescent="0.25">
      <c r="A113" s="21">
        <v>2</v>
      </c>
      <c r="B113" s="22" t="s">
        <v>28</v>
      </c>
      <c r="C113" s="27"/>
      <c r="D113" s="22" t="s">
        <v>1610</v>
      </c>
      <c r="E113" s="10"/>
      <c r="F113" s="10"/>
      <c r="G113" s="10"/>
      <c r="H113" s="10"/>
      <c r="I113" s="10"/>
      <c r="J113" s="10"/>
      <c r="K113" s="10"/>
      <c r="L113" s="34"/>
      <c r="M113" s="10" t="str">
        <f t="shared" si="1"/>
        <v/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x14ac:dyDescent="0.25">
      <c r="A114" s="21">
        <v>2</v>
      </c>
      <c r="B114" s="22" t="s">
        <v>1609</v>
      </c>
      <c r="C114" s="27"/>
      <c r="D114" s="22" t="s">
        <v>1622</v>
      </c>
      <c r="E114" s="10"/>
      <c r="F114" s="10"/>
      <c r="G114" s="10"/>
      <c r="H114" s="10" t="s">
        <v>1849</v>
      </c>
      <c r="I114" s="10" t="s">
        <v>1849</v>
      </c>
      <c r="J114" s="10"/>
      <c r="K114" s="10"/>
      <c r="L114" s="34"/>
      <c r="M114" s="10" t="str">
        <f t="shared" si="1"/>
        <v>YES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x14ac:dyDescent="0.25">
      <c r="A115" s="21">
        <v>2</v>
      </c>
      <c r="B115" s="22" t="s">
        <v>1607</v>
      </c>
      <c r="C115" s="27"/>
      <c r="D115" s="22" t="s">
        <v>1623</v>
      </c>
      <c r="E115" s="10"/>
      <c r="F115" s="10"/>
      <c r="G115" s="10"/>
      <c r="H115" s="10" t="s">
        <v>1849</v>
      </c>
      <c r="I115" s="10"/>
      <c r="J115" s="10"/>
      <c r="K115" s="10"/>
      <c r="L115" s="34"/>
      <c r="M115" s="10" t="str">
        <f t="shared" si="1"/>
        <v>YES</v>
      </c>
      <c r="N115" s="2"/>
      <c r="O115" s="2"/>
      <c r="P115" s="2"/>
      <c r="Q115" s="2"/>
      <c r="R115" s="2"/>
      <c r="S115" s="2"/>
      <c r="T115" s="2">
        <v>1</v>
      </c>
      <c r="U115" s="2"/>
      <c r="V115" s="2"/>
      <c r="W115" s="2"/>
      <c r="X115" s="2"/>
    </row>
    <row r="116" spans="1:24" ht="15.75" x14ac:dyDescent="0.25">
      <c r="A116" s="21">
        <v>2</v>
      </c>
      <c r="B116" s="22" t="s">
        <v>1605</v>
      </c>
      <c r="C116" s="27"/>
      <c r="D116" s="22" t="s">
        <v>1624</v>
      </c>
      <c r="E116" s="10"/>
      <c r="F116" s="10"/>
      <c r="G116" s="10"/>
      <c r="H116" s="10"/>
      <c r="I116" s="10"/>
      <c r="J116" s="10"/>
      <c r="K116" s="10"/>
      <c r="L116" s="34"/>
      <c r="M116" s="10" t="str">
        <f t="shared" si="1"/>
        <v/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x14ac:dyDescent="0.25">
      <c r="A117" s="21">
        <v>2</v>
      </c>
      <c r="B117" s="22" t="s">
        <v>1604</v>
      </c>
      <c r="C117" s="27"/>
      <c r="D117" s="22" t="s">
        <v>1626</v>
      </c>
      <c r="E117" s="10"/>
      <c r="F117" s="10"/>
      <c r="G117" s="10"/>
      <c r="H117" s="10"/>
      <c r="I117" s="10"/>
      <c r="J117" s="10"/>
      <c r="K117" s="10"/>
      <c r="L117" s="34"/>
      <c r="M117" s="10" t="str">
        <f t="shared" si="1"/>
        <v/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x14ac:dyDescent="0.25">
      <c r="A118" s="21">
        <v>2</v>
      </c>
      <c r="B118" s="22" t="s">
        <v>24</v>
      </c>
      <c r="C118" s="27">
        <v>16719</v>
      </c>
      <c r="D118" s="22" t="s">
        <v>25</v>
      </c>
      <c r="E118" s="10"/>
      <c r="F118" s="10"/>
      <c r="G118" s="10"/>
      <c r="H118" s="10"/>
      <c r="I118" s="10"/>
      <c r="J118" s="10"/>
      <c r="K118" s="10"/>
      <c r="L118" s="34"/>
      <c r="M118" s="10" t="str">
        <f t="shared" si="1"/>
        <v/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x14ac:dyDescent="0.25">
      <c r="A119" s="21">
        <v>2</v>
      </c>
      <c r="B119" s="22" t="s">
        <v>24</v>
      </c>
      <c r="C119" s="27"/>
      <c r="D119" s="22" t="s">
        <v>1602</v>
      </c>
      <c r="E119" s="10"/>
      <c r="F119" s="10"/>
      <c r="G119" s="10"/>
      <c r="H119" s="10"/>
      <c r="I119" s="10"/>
      <c r="J119" s="10"/>
      <c r="K119" s="10"/>
      <c r="L119" s="34"/>
      <c r="M119" s="10" t="str">
        <f t="shared" si="1"/>
        <v/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x14ac:dyDescent="0.25">
      <c r="A120" s="21">
        <v>2</v>
      </c>
      <c r="B120" s="22" t="s">
        <v>24</v>
      </c>
      <c r="C120" s="27"/>
      <c r="D120" s="22" t="s">
        <v>1601</v>
      </c>
      <c r="E120" s="10"/>
      <c r="F120" s="10"/>
      <c r="G120" s="10"/>
      <c r="H120" s="10"/>
      <c r="I120" s="10"/>
      <c r="J120" s="10"/>
      <c r="K120" s="10"/>
      <c r="L120" s="34"/>
      <c r="M120" s="10" t="str">
        <f t="shared" si="1"/>
        <v/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x14ac:dyDescent="0.25">
      <c r="A121" s="21">
        <v>2</v>
      </c>
      <c r="B121" s="22" t="s">
        <v>1600</v>
      </c>
      <c r="C121" s="27"/>
      <c r="D121" s="22" t="s">
        <v>1611</v>
      </c>
      <c r="E121" s="10"/>
      <c r="F121" s="10"/>
      <c r="G121" s="10"/>
      <c r="H121" s="10"/>
      <c r="I121" s="10"/>
      <c r="J121" s="10"/>
      <c r="K121" s="10"/>
      <c r="L121" s="34"/>
      <c r="M121" s="10" t="str">
        <f t="shared" si="1"/>
        <v/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x14ac:dyDescent="0.25">
      <c r="A122" s="21">
        <v>2</v>
      </c>
      <c r="B122" s="22" t="s">
        <v>1598</v>
      </c>
      <c r="C122" s="27"/>
      <c r="D122" s="22" t="s">
        <v>1610</v>
      </c>
      <c r="E122" s="10"/>
      <c r="F122" s="10"/>
      <c r="G122" s="10"/>
      <c r="H122" s="10" t="s">
        <v>1839</v>
      </c>
      <c r="I122" s="10"/>
      <c r="J122" s="10"/>
      <c r="K122" s="10"/>
      <c r="L122" s="34"/>
      <c r="M122" s="10" t="str">
        <f t="shared" si="1"/>
        <v>YES</v>
      </c>
      <c r="N122" s="2"/>
      <c r="O122" s="2"/>
      <c r="P122" s="2"/>
      <c r="Q122" s="2"/>
      <c r="R122" s="2"/>
      <c r="S122" s="2"/>
      <c r="T122" s="2">
        <v>1</v>
      </c>
      <c r="U122" s="2"/>
      <c r="V122" s="2"/>
      <c r="W122" s="2"/>
      <c r="X122" s="2"/>
    </row>
    <row r="123" spans="1:24" ht="15.75" x14ac:dyDescent="0.25">
      <c r="A123" s="21">
        <v>2</v>
      </c>
      <c r="B123" s="22" t="s">
        <v>1597</v>
      </c>
      <c r="C123" s="27"/>
      <c r="D123" s="22" t="s">
        <v>1608</v>
      </c>
      <c r="E123" s="10"/>
      <c r="F123" s="10"/>
      <c r="G123" s="10"/>
      <c r="H123" s="10"/>
      <c r="I123" s="10"/>
      <c r="J123" s="10"/>
      <c r="K123" s="10"/>
      <c r="L123" s="34"/>
      <c r="M123" s="10" t="str">
        <f t="shared" si="1"/>
        <v/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x14ac:dyDescent="0.25">
      <c r="A124" s="21">
        <v>2</v>
      </c>
      <c r="B124" s="22" t="s">
        <v>1595</v>
      </c>
      <c r="C124" s="27"/>
      <c r="D124" s="22" t="s">
        <v>1606</v>
      </c>
      <c r="E124" s="10"/>
      <c r="F124" s="10"/>
      <c r="G124" s="10"/>
      <c r="H124" s="10"/>
      <c r="I124" s="10"/>
      <c r="J124" s="10"/>
      <c r="K124" s="10"/>
      <c r="L124" s="34"/>
      <c r="M124" s="10" t="str">
        <f t="shared" si="1"/>
        <v/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x14ac:dyDescent="0.25">
      <c r="A125" s="21">
        <v>2</v>
      </c>
      <c r="B125" s="22" t="s">
        <v>30</v>
      </c>
      <c r="C125" s="27">
        <v>16722</v>
      </c>
      <c r="D125" s="22" t="s">
        <v>31</v>
      </c>
      <c r="E125" s="10"/>
      <c r="F125" s="10"/>
      <c r="G125" s="10"/>
      <c r="H125" s="10"/>
      <c r="I125" s="10"/>
      <c r="J125" s="10"/>
      <c r="K125" s="10"/>
      <c r="L125" s="34"/>
      <c r="M125" s="10" t="str">
        <f t="shared" si="1"/>
        <v/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x14ac:dyDescent="0.25">
      <c r="A126" s="21">
        <v>2</v>
      </c>
      <c r="B126" s="22" t="s">
        <v>30</v>
      </c>
      <c r="C126" s="27"/>
      <c r="D126" s="22" t="s">
        <v>1593</v>
      </c>
      <c r="E126" s="10"/>
      <c r="F126" s="10"/>
      <c r="G126" s="10"/>
      <c r="H126" s="10"/>
      <c r="I126" s="10"/>
      <c r="J126" s="10"/>
      <c r="K126" s="10"/>
      <c r="L126" s="34"/>
      <c r="M126" s="10" t="str">
        <f t="shared" si="1"/>
        <v/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x14ac:dyDescent="0.25">
      <c r="A127" s="21">
        <v>2</v>
      </c>
      <c r="B127" s="22" t="s">
        <v>30</v>
      </c>
      <c r="C127" s="27"/>
      <c r="D127" s="22" t="s">
        <v>1592</v>
      </c>
      <c r="E127" s="10"/>
      <c r="F127" s="10"/>
      <c r="G127" s="10"/>
      <c r="H127" s="10"/>
      <c r="I127" s="10"/>
      <c r="J127" s="10"/>
      <c r="K127" s="10"/>
      <c r="L127" s="34"/>
      <c r="M127" s="10" t="str">
        <f t="shared" si="1"/>
        <v/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x14ac:dyDescent="0.25">
      <c r="A128" s="21">
        <v>2</v>
      </c>
      <c r="B128" s="22" t="s">
        <v>1591</v>
      </c>
      <c r="C128" s="27"/>
      <c r="D128" s="22" t="s">
        <v>1590</v>
      </c>
      <c r="E128" s="10"/>
      <c r="F128" s="10"/>
      <c r="G128" s="10"/>
      <c r="H128" s="10"/>
      <c r="I128" s="10"/>
      <c r="J128" s="10"/>
      <c r="K128" s="10"/>
      <c r="L128" s="34"/>
      <c r="M128" s="10" t="str">
        <f t="shared" si="1"/>
        <v/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x14ac:dyDescent="0.25">
      <c r="A129" s="21">
        <v>2</v>
      </c>
      <c r="B129" s="22" t="s">
        <v>1589</v>
      </c>
      <c r="C129" s="27"/>
      <c r="D129" s="22" t="s">
        <v>1603</v>
      </c>
      <c r="E129" s="10"/>
      <c r="F129" s="10"/>
      <c r="G129" s="10"/>
      <c r="H129" s="10"/>
      <c r="I129" s="10"/>
      <c r="J129" s="10"/>
      <c r="K129" s="10"/>
      <c r="L129" s="34"/>
      <c r="M129" s="10" t="str">
        <f t="shared" si="1"/>
        <v/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x14ac:dyDescent="0.25">
      <c r="A130" s="21">
        <v>2</v>
      </c>
      <c r="B130" s="22" t="s">
        <v>1588</v>
      </c>
      <c r="C130" s="27"/>
      <c r="D130" s="22" t="s">
        <v>1602</v>
      </c>
      <c r="E130" s="10"/>
      <c r="F130" s="10"/>
      <c r="G130" s="10"/>
      <c r="H130" s="10"/>
      <c r="I130" s="10"/>
      <c r="J130" s="10"/>
      <c r="K130" s="10"/>
      <c r="L130" s="34"/>
      <c r="M130" s="10" t="str">
        <f t="shared" si="1"/>
        <v/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x14ac:dyDescent="0.25">
      <c r="A131" s="21">
        <v>2</v>
      </c>
      <c r="B131" s="22" t="s">
        <v>1587</v>
      </c>
      <c r="C131" s="27"/>
      <c r="D131" s="22" t="s">
        <v>1601</v>
      </c>
      <c r="E131" s="10"/>
      <c r="F131" s="10"/>
      <c r="G131" s="10"/>
      <c r="H131" s="10"/>
      <c r="I131" s="10"/>
      <c r="J131" s="10"/>
      <c r="K131" s="10"/>
      <c r="L131" s="34"/>
      <c r="M131" s="10" t="str">
        <f t="shared" si="1"/>
        <v/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x14ac:dyDescent="0.25">
      <c r="A132" s="21">
        <v>2</v>
      </c>
      <c r="B132" s="22" t="s">
        <v>1585</v>
      </c>
      <c r="C132" s="27"/>
      <c r="D132" s="22" t="s">
        <v>1599</v>
      </c>
      <c r="E132" s="10"/>
      <c r="F132" s="10"/>
      <c r="G132" s="10"/>
      <c r="H132" s="10"/>
      <c r="I132" s="10"/>
      <c r="J132" s="10"/>
      <c r="K132" s="10"/>
      <c r="L132" s="34"/>
      <c r="M132" s="10" t="str">
        <f t="shared" si="1"/>
        <v/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x14ac:dyDescent="0.25">
      <c r="A133" s="21">
        <v>2</v>
      </c>
      <c r="B133" s="22" t="s">
        <v>32</v>
      </c>
      <c r="C133" s="27">
        <v>16723</v>
      </c>
      <c r="D133" s="22" t="s">
        <v>33</v>
      </c>
      <c r="E133" s="10"/>
      <c r="F133" s="10"/>
      <c r="G133" s="10"/>
      <c r="H133" s="10"/>
      <c r="I133" s="10" t="s">
        <v>1849</v>
      </c>
      <c r="J133" s="10"/>
      <c r="K133" s="10"/>
      <c r="L133" s="34"/>
      <c r="M133" s="10" t="str">
        <f t="shared" si="1"/>
        <v>YES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x14ac:dyDescent="0.25">
      <c r="A134" s="21">
        <v>2</v>
      </c>
      <c r="B134" s="22" t="s">
        <v>32</v>
      </c>
      <c r="C134" s="27"/>
      <c r="D134" s="22" t="s">
        <v>1583</v>
      </c>
      <c r="E134" s="10"/>
      <c r="F134" s="10"/>
      <c r="G134" s="10"/>
      <c r="H134" s="10"/>
      <c r="I134" s="10"/>
      <c r="J134" s="10"/>
      <c r="K134" s="10"/>
      <c r="L134" s="34"/>
      <c r="M134" s="10" t="str">
        <f t="shared" si="1"/>
        <v/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x14ac:dyDescent="0.25">
      <c r="A135" s="21">
        <v>2</v>
      </c>
      <c r="B135" s="22" t="s">
        <v>32</v>
      </c>
      <c r="C135" s="27"/>
      <c r="D135" s="22" t="s">
        <v>1582</v>
      </c>
      <c r="E135" s="10"/>
      <c r="F135" s="10"/>
      <c r="G135" s="10"/>
      <c r="H135" s="10"/>
      <c r="I135" s="10"/>
      <c r="J135" s="10"/>
      <c r="K135" s="10"/>
      <c r="L135" s="34"/>
      <c r="M135" s="10" t="str">
        <f t="shared" si="1"/>
        <v/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x14ac:dyDescent="0.25">
      <c r="A136" s="21">
        <v>2</v>
      </c>
      <c r="B136" s="22" t="s">
        <v>1576</v>
      </c>
      <c r="C136" s="27"/>
      <c r="D136" s="22" t="s">
        <v>1596</v>
      </c>
      <c r="E136" s="10"/>
      <c r="F136" s="10"/>
      <c r="G136" s="10"/>
      <c r="H136" s="10"/>
      <c r="I136" s="10"/>
      <c r="J136" s="10"/>
      <c r="K136" s="10"/>
      <c r="L136" s="34"/>
      <c r="M136" s="10" t="str">
        <f t="shared" si="1"/>
        <v/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x14ac:dyDescent="0.25">
      <c r="A137" s="21">
        <v>2</v>
      </c>
      <c r="B137" s="22" t="s">
        <v>1576</v>
      </c>
      <c r="C137" s="27"/>
      <c r="D137" s="22" t="s">
        <v>1594</v>
      </c>
      <c r="E137" s="10"/>
      <c r="F137" s="10"/>
      <c r="G137" s="10"/>
      <c r="H137" s="10"/>
      <c r="I137" s="10"/>
      <c r="J137" s="10"/>
      <c r="K137" s="10"/>
      <c r="L137" s="34"/>
      <c r="M137" s="10" t="str">
        <f t="shared" ref="M137:M200" si="2">IF(AND(ISBLANK(E137),ISBLANK(F137),ISBLANK(G137),ISBLANK(H137),ISBLANK(I137),ISBLANK(J137)),"","YES")</f>
        <v/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x14ac:dyDescent="0.25">
      <c r="A138" s="21">
        <v>2</v>
      </c>
      <c r="B138" s="22" t="s">
        <v>1576</v>
      </c>
      <c r="C138" s="27"/>
      <c r="D138" s="22" t="s">
        <v>1592</v>
      </c>
      <c r="E138" s="10"/>
      <c r="F138" s="10"/>
      <c r="G138" s="10"/>
      <c r="H138" s="10"/>
      <c r="I138" s="10"/>
      <c r="J138" s="10"/>
      <c r="K138" s="10"/>
      <c r="L138" s="34"/>
      <c r="M138" s="10" t="str">
        <f t="shared" si="2"/>
        <v/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x14ac:dyDescent="0.25">
      <c r="A139" s="21">
        <v>2</v>
      </c>
      <c r="B139" s="22" t="s">
        <v>1576</v>
      </c>
      <c r="C139" s="27"/>
      <c r="D139" s="22" t="s">
        <v>1590</v>
      </c>
      <c r="E139" s="10"/>
      <c r="F139" s="10"/>
      <c r="G139" s="10"/>
      <c r="H139" s="10"/>
      <c r="I139" s="10"/>
      <c r="J139" s="10"/>
      <c r="K139" s="10"/>
      <c r="L139" s="34"/>
      <c r="M139" s="10" t="str">
        <f t="shared" si="2"/>
        <v/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x14ac:dyDescent="0.25">
      <c r="A140" s="21">
        <v>2</v>
      </c>
      <c r="B140" s="22" t="s">
        <v>1576</v>
      </c>
      <c r="C140" s="27"/>
      <c r="D140" s="22" t="s">
        <v>1578</v>
      </c>
      <c r="E140" s="10"/>
      <c r="F140" s="10"/>
      <c r="G140" s="10"/>
      <c r="H140" s="10"/>
      <c r="I140" s="10"/>
      <c r="J140" s="10"/>
      <c r="K140" s="10"/>
      <c r="L140" s="34"/>
      <c r="M140" s="10" t="str">
        <f t="shared" si="2"/>
        <v/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x14ac:dyDescent="0.25">
      <c r="A141" s="21">
        <v>2</v>
      </c>
      <c r="B141" s="22" t="s">
        <v>1576</v>
      </c>
      <c r="C141" s="27"/>
      <c r="D141" s="22" t="s">
        <v>1577</v>
      </c>
      <c r="E141" s="10"/>
      <c r="F141" s="10"/>
      <c r="G141" s="10"/>
      <c r="H141" s="10"/>
      <c r="I141" s="10"/>
      <c r="J141" s="10"/>
      <c r="K141" s="10"/>
      <c r="L141" s="34"/>
      <c r="M141" s="10" t="str">
        <f t="shared" si="2"/>
        <v/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x14ac:dyDescent="0.25">
      <c r="A142" s="21">
        <v>2</v>
      </c>
      <c r="B142" s="22" t="s">
        <v>1576</v>
      </c>
      <c r="C142" s="27"/>
      <c r="D142" s="22" t="s">
        <v>1575</v>
      </c>
      <c r="E142" s="10"/>
      <c r="F142" s="10"/>
      <c r="G142" s="10"/>
      <c r="H142" s="10"/>
      <c r="I142" s="10"/>
      <c r="J142" s="10"/>
      <c r="K142" s="10"/>
      <c r="L142" s="34"/>
      <c r="M142" s="10" t="str">
        <f t="shared" si="2"/>
        <v/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x14ac:dyDescent="0.25">
      <c r="A143" s="21">
        <v>2</v>
      </c>
      <c r="B143" s="22" t="s">
        <v>1570</v>
      </c>
      <c r="C143" s="27"/>
      <c r="D143" s="22" t="s">
        <v>1574</v>
      </c>
      <c r="E143" s="10"/>
      <c r="F143" s="10"/>
      <c r="G143" s="10"/>
      <c r="H143" s="10"/>
      <c r="I143" s="10"/>
      <c r="J143" s="10"/>
      <c r="K143" s="10"/>
      <c r="L143" s="34" t="s">
        <v>1850</v>
      </c>
      <c r="M143" s="10" t="str">
        <f t="shared" si="2"/>
        <v/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x14ac:dyDescent="0.25">
      <c r="A144" s="21">
        <v>2</v>
      </c>
      <c r="B144" s="22" t="s">
        <v>1570</v>
      </c>
      <c r="C144" s="27"/>
      <c r="D144" s="22" t="s">
        <v>1573</v>
      </c>
      <c r="E144" s="10"/>
      <c r="F144" s="10"/>
      <c r="G144" s="10"/>
      <c r="H144" s="10"/>
      <c r="I144" s="10"/>
      <c r="J144" s="10"/>
      <c r="K144" s="10"/>
      <c r="L144" s="34" t="s">
        <v>1850</v>
      </c>
      <c r="M144" s="10" t="str">
        <f t="shared" si="2"/>
        <v/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x14ac:dyDescent="0.25">
      <c r="A145" s="21">
        <v>2</v>
      </c>
      <c r="B145" s="22" t="s">
        <v>1570</v>
      </c>
      <c r="C145" s="27"/>
      <c r="D145" s="22" t="s">
        <v>1572</v>
      </c>
      <c r="E145" s="10"/>
      <c r="F145" s="10"/>
      <c r="G145" s="10"/>
      <c r="H145" s="10"/>
      <c r="I145" s="10"/>
      <c r="J145" s="10"/>
      <c r="K145" s="10"/>
      <c r="L145" s="34" t="s">
        <v>1850</v>
      </c>
      <c r="M145" s="10" t="str">
        <f t="shared" si="2"/>
        <v/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x14ac:dyDescent="0.25">
      <c r="A146" s="21">
        <v>2</v>
      </c>
      <c r="B146" s="22" t="s">
        <v>1570</v>
      </c>
      <c r="C146" s="27"/>
      <c r="D146" s="22" t="s">
        <v>1571</v>
      </c>
      <c r="E146" s="10"/>
      <c r="F146" s="10"/>
      <c r="G146" s="10"/>
      <c r="H146" s="10"/>
      <c r="I146" s="10"/>
      <c r="J146" s="10"/>
      <c r="K146" s="10"/>
      <c r="L146" s="34" t="s">
        <v>1850</v>
      </c>
      <c r="M146" s="10" t="str">
        <f t="shared" si="2"/>
        <v/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x14ac:dyDescent="0.25">
      <c r="A147" s="21">
        <v>2</v>
      </c>
      <c r="B147" s="22" t="s">
        <v>1570</v>
      </c>
      <c r="C147" s="27"/>
      <c r="D147" s="22" t="s">
        <v>1569</v>
      </c>
      <c r="E147" s="10"/>
      <c r="F147" s="10"/>
      <c r="G147" s="10"/>
      <c r="H147" s="10"/>
      <c r="I147" s="10"/>
      <c r="J147" s="10"/>
      <c r="K147" s="10"/>
      <c r="L147" s="34" t="s">
        <v>1850</v>
      </c>
      <c r="M147" s="10" t="str">
        <f t="shared" si="2"/>
        <v/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x14ac:dyDescent="0.25">
      <c r="A148" s="21">
        <v>2</v>
      </c>
      <c r="B148" s="22" t="s">
        <v>1568</v>
      </c>
      <c r="C148" s="27"/>
      <c r="D148" s="22" t="s">
        <v>1567</v>
      </c>
      <c r="E148" s="10"/>
      <c r="F148" s="10"/>
      <c r="G148" s="10"/>
      <c r="H148" s="10"/>
      <c r="I148" s="10"/>
      <c r="J148" s="10"/>
      <c r="K148" s="10"/>
      <c r="L148" s="34"/>
      <c r="M148" s="10" t="str">
        <f t="shared" si="2"/>
        <v/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x14ac:dyDescent="0.25">
      <c r="A149" s="21">
        <v>2</v>
      </c>
      <c r="B149" s="22" t="s">
        <v>1566</v>
      </c>
      <c r="C149" s="27"/>
      <c r="D149" s="22" t="s">
        <v>1586</v>
      </c>
      <c r="E149" s="10"/>
      <c r="F149" s="10"/>
      <c r="G149" s="10"/>
      <c r="H149" s="10" t="s">
        <v>1839</v>
      </c>
      <c r="I149" s="10"/>
      <c r="J149" s="10"/>
      <c r="K149" s="10"/>
      <c r="L149" s="34"/>
      <c r="M149" s="10" t="str">
        <f t="shared" si="2"/>
        <v>YES</v>
      </c>
      <c r="N149" s="2"/>
      <c r="O149" s="2"/>
      <c r="P149" s="2"/>
      <c r="Q149" s="2"/>
      <c r="R149" s="2"/>
      <c r="S149" s="2"/>
      <c r="T149" s="2">
        <v>1</v>
      </c>
      <c r="U149" s="2"/>
      <c r="V149" s="2"/>
      <c r="W149" s="2"/>
      <c r="X149" s="2"/>
    </row>
    <row r="150" spans="1:24" ht="15.75" x14ac:dyDescent="0.25">
      <c r="A150" s="21">
        <v>2</v>
      </c>
      <c r="B150" s="22" t="s">
        <v>1564</v>
      </c>
      <c r="C150" s="27"/>
      <c r="D150" s="22" t="s">
        <v>1584</v>
      </c>
      <c r="E150" s="10"/>
      <c r="F150" s="10"/>
      <c r="G150" s="10"/>
      <c r="H150" s="10" t="s">
        <v>1849</v>
      </c>
      <c r="I150" s="10"/>
      <c r="J150" s="10"/>
      <c r="K150" s="10"/>
      <c r="L150" s="34"/>
      <c r="M150" s="10" t="str">
        <f t="shared" si="2"/>
        <v>YES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x14ac:dyDescent="0.25">
      <c r="A151" s="21">
        <v>2</v>
      </c>
      <c r="B151" s="22" t="s">
        <v>1562</v>
      </c>
      <c r="C151" s="27"/>
      <c r="D151" s="22" t="s">
        <v>1583</v>
      </c>
      <c r="E151" s="10"/>
      <c r="F151" s="10"/>
      <c r="G151" s="10"/>
      <c r="H151" s="10"/>
      <c r="I151" s="10"/>
      <c r="J151" s="10"/>
      <c r="K151" s="10"/>
      <c r="L151" s="34"/>
      <c r="M151" s="10" t="str">
        <f t="shared" si="2"/>
        <v/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x14ac:dyDescent="0.25">
      <c r="A152" s="21">
        <v>2</v>
      </c>
      <c r="B152" s="22" t="s">
        <v>1560</v>
      </c>
      <c r="C152" s="27"/>
      <c r="D152" s="22" t="s">
        <v>1582</v>
      </c>
      <c r="E152" s="10"/>
      <c r="F152" s="10"/>
      <c r="G152" s="10"/>
      <c r="H152" s="10"/>
      <c r="I152" s="10"/>
      <c r="J152" s="10"/>
      <c r="K152" s="10"/>
      <c r="L152" s="34"/>
      <c r="M152" s="10" t="str">
        <f t="shared" si="2"/>
        <v/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x14ac:dyDescent="0.25">
      <c r="A153" s="21">
        <v>2</v>
      </c>
      <c r="B153" s="22" t="s">
        <v>34</v>
      </c>
      <c r="C153" s="27">
        <v>16724</v>
      </c>
      <c r="D153" s="22" t="s">
        <v>35</v>
      </c>
      <c r="E153" s="10"/>
      <c r="F153" s="10"/>
      <c r="G153" s="10"/>
      <c r="H153" s="10"/>
      <c r="I153" s="10"/>
      <c r="J153" s="10"/>
      <c r="K153" s="10"/>
      <c r="L153" s="34"/>
      <c r="M153" s="10" t="str">
        <f t="shared" si="2"/>
        <v/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x14ac:dyDescent="0.25">
      <c r="A154" s="21">
        <v>2</v>
      </c>
      <c r="B154" s="22" t="s">
        <v>34</v>
      </c>
      <c r="C154" s="27"/>
      <c r="D154" s="22" t="s">
        <v>1558</v>
      </c>
      <c r="E154" s="10"/>
      <c r="F154" s="10"/>
      <c r="G154" s="10"/>
      <c r="H154" s="10"/>
      <c r="I154" s="10"/>
      <c r="J154" s="10"/>
      <c r="K154" s="10"/>
      <c r="L154" s="34"/>
      <c r="M154" s="10" t="str">
        <f t="shared" si="2"/>
        <v/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x14ac:dyDescent="0.25">
      <c r="A155" s="21">
        <v>2</v>
      </c>
      <c r="B155" s="22" t="s">
        <v>34</v>
      </c>
      <c r="C155" s="27"/>
      <c r="D155" s="22" t="s">
        <v>1557</v>
      </c>
      <c r="E155" s="10"/>
      <c r="F155" s="10"/>
      <c r="G155" s="10"/>
      <c r="H155" s="10"/>
      <c r="I155" s="10"/>
      <c r="J155" s="10"/>
      <c r="K155" s="10"/>
      <c r="L155" s="34"/>
      <c r="M155" s="10" t="str">
        <f t="shared" si="2"/>
        <v/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x14ac:dyDescent="0.25">
      <c r="A156" s="21">
        <v>2</v>
      </c>
      <c r="B156" s="22" t="s">
        <v>1555</v>
      </c>
      <c r="C156" s="27"/>
      <c r="D156" s="22" t="s">
        <v>1556</v>
      </c>
      <c r="E156" s="10"/>
      <c r="F156" s="10"/>
      <c r="G156" s="10"/>
      <c r="H156" s="10"/>
      <c r="I156" s="10"/>
      <c r="J156" s="10"/>
      <c r="K156" s="10"/>
      <c r="L156" s="34"/>
      <c r="M156" s="10" t="str">
        <f t="shared" si="2"/>
        <v/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x14ac:dyDescent="0.25">
      <c r="A157" s="21">
        <v>2</v>
      </c>
      <c r="B157" s="22" t="s">
        <v>1555</v>
      </c>
      <c r="C157" s="27"/>
      <c r="D157" s="22" t="s">
        <v>1554</v>
      </c>
      <c r="E157" s="10"/>
      <c r="F157" s="10"/>
      <c r="G157" s="10"/>
      <c r="H157" s="10"/>
      <c r="I157" s="10"/>
      <c r="J157" s="10"/>
      <c r="K157" s="10"/>
      <c r="L157" s="34"/>
      <c r="M157" s="10" t="str">
        <f t="shared" si="2"/>
        <v/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x14ac:dyDescent="0.25">
      <c r="A158" s="21">
        <v>2</v>
      </c>
      <c r="B158" s="22" t="s">
        <v>1553</v>
      </c>
      <c r="C158" s="27"/>
      <c r="D158" s="22" t="s">
        <v>1581</v>
      </c>
      <c r="E158" s="10"/>
      <c r="F158" s="10"/>
      <c r="G158" s="10"/>
      <c r="H158" s="10"/>
      <c r="I158" s="10"/>
      <c r="J158" s="10"/>
      <c r="K158" s="10"/>
      <c r="L158" s="34"/>
      <c r="M158" s="10" t="str">
        <f t="shared" si="2"/>
        <v/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x14ac:dyDescent="0.25">
      <c r="A159" s="21">
        <v>2</v>
      </c>
      <c r="B159" s="22" t="s">
        <v>1551</v>
      </c>
      <c r="C159" s="27"/>
      <c r="D159" s="22" t="s">
        <v>1580</v>
      </c>
      <c r="E159" s="10"/>
      <c r="F159" s="10"/>
      <c r="G159" s="10"/>
      <c r="H159" s="10" t="s">
        <v>1839</v>
      </c>
      <c r="I159" s="10"/>
      <c r="J159" s="10"/>
      <c r="K159" s="10"/>
      <c r="L159" s="34"/>
      <c r="M159" s="10" t="str">
        <f t="shared" si="2"/>
        <v>YES</v>
      </c>
      <c r="N159" s="2"/>
      <c r="O159" s="2"/>
      <c r="P159" s="2"/>
      <c r="Q159" s="2"/>
      <c r="R159" s="2"/>
      <c r="S159" s="2"/>
      <c r="T159" s="2">
        <v>1</v>
      </c>
      <c r="U159" s="2"/>
      <c r="V159" s="2"/>
      <c r="W159" s="2"/>
      <c r="X159" s="2"/>
    </row>
    <row r="160" spans="1:24" ht="15.75" x14ac:dyDescent="0.25">
      <c r="A160" s="21">
        <v>2</v>
      </c>
      <c r="B160" s="22" t="s">
        <v>1550</v>
      </c>
      <c r="C160" s="27"/>
      <c r="D160" s="22" t="s">
        <v>1579</v>
      </c>
      <c r="E160" s="10"/>
      <c r="F160" s="10"/>
      <c r="G160" s="10"/>
      <c r="H160" s="10"/>
      <c r="I160" s="10"/>
      <c r="J160" s="10"/>
      <c r="K160" s="10"/>
      <c r="L160" s="34"/>
      <c r="M160" s="10" t="str">
        <f t="shared" si="2"/>
        <v/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x14ac:dyDescent="0.25">
      <c r="A161" s="21">
        <v>2</v>
      </c>
      <c r="B161" s="22" t="s">
        <v>1548</v>
      </c>
      <c r="C161" s="27"/>
      <c r="D161" s="22" t="s">
        <v>1578</v>
      </c>
      <c r="E161" s="10"/>
      <c r="F161" s="10"/>
      <c r="G161" s="10"/>
      <c r="H161" s="10"/>
      <c r="I161" s="10"/>
      <c r="J161" s="10"/>
      <c r="K161" s="10"/>
      <c r="L161" s="34"/>
      <c r="M161" s="10" t="str">
        <f t="shared" si="2"/>
        <v/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x14ac:dyDescent="0.25">
      <c r="A162" s="21">
        <v>2</v>
      </c>
      <c r="B162" s="22" t="s">
        <v>36</v>
      </c>
      <c r="C162" s="27">
        <v>16725</v>
      </c>
      <c r="D162" s="22" t="s">
        <v>37</v>
      </c>
      <c r="E162" s="10"/>
      <c r="F162" s="10"/>
      <c r="G162" s="10"/>
      <c r="H162" s="10"/>
      <c r="I162" s="10"/>
      <c r="J162" s="10"/>
      <c r="K162" s="10"/>
      <c r="L162" s="34"/>
      <c r="M162" s="10" t="str">
        <f t="shared" si="2"/>
        <v/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x14ac:dyDescent="0.25">
      <c r="A163" s="21">
        <v>2</v>
      </c>
      <c r="B163" s="22" t="s">
        <v>36</v>
      </c>
      <c r="C163" s="27"/>
      <c r="D163" s="22" t="s">
        <v>1546</v>
      </c>
      <c r="E163" s="10"/>
      <c r="F163" s="10"/>
      <c r="G163" s="10"/>
      <c r="H163" s="10" t="s">
        <v>1839</v>
      </c>
      <c r="I163" s="10"/>
      <c r="J163" s="10"/>
      <c r="K163" s="10"/>
      <c r="L163" s="34"/>
      <c r="M163" s="10" t="str">
        <f t="shared" si="2"/>
        <v>YES</v>
      </c>
      <c r="N163" s="2"/>
      <c r="O163" s="2"/>
      <c r="P163" s="2"/>
      <c r="Q163" s="2"/>
      <c r="R163" s="2"/>
      <c r="S163" s="2"/>
      <c r="T163" s="2">
        <v>1</v>
      </c>
      <c r="U163" s="2"/>
      <c r="V163" s="2"/>
      <c r="W163" s="2"/>
      <c r="X163" s="2"/>
    </row>
    <row r="164" spans="1:24" ht="15.75" x14ac:dyDescent="0.25">
      <c r="A164" s="21">
        <v>2</v>
      </c>
      <c r="B164" s="22" t="s">
        <v>36</v>
      </c>
      <c r="C164" s="27"/>
      <c r="D164" s="22" t="s">
        <v>1545</v>
      </c>
      <c r="E164" s="10"/>
      <c r="F164" s="10"/>
      <c r="G164" s="10"/>
      <c r="H164" s="10"/>
      <c r="I164" s="10"/>
      <c r="J164" s="10"/>
      <c r="K164" s="10"/>
      <c r="L164" s="34"/>
      <c r="M164" s="10" t="str">
        <f t="shared" si="2"/>
        <v/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x14ac:dyDescent="0.25">
      <c r="A165" s="21">
        <v>2</v>
      </c>
      <c r="B165" s="22" t="s">
        <v>1544</v>
      </c>
      <c r="C165" s="27"/>
      <c r="D165" s="22" t="s">
        <v>1549</v>
      </c>
      <c r="E165" s="10"/>
      <c r="F165" s="10"/>
      <c r="G165" s="10"/>
      <c r="H165" s="10" t="s">
        <v>1839</v>
      </c>
      <c r="I165" s="10"/>
      <c r="J165" s="10"/>
      <c r="K165" s="10"/>
      <c r="L165" s="34"/>
      <c r="M165" s="10" t="str">
        <f t="shared" si="2"/>
        <v>YES</v>
      </c>
      <c r="N165" s="2"/>
      <c r="O165" s="2"/>
      <c r="P165" s="2"/>
      <c r="Q165" s="2"/>
      <c r="R165" s="2"/>
      <c r="S165" s="2"/>
      <c r="T165" s="2">
        <v>1</v>
      </c>
      <c r="U165" s="2"/>
      <c r="V165" s="2"/>
      <c r="W165" s="2"/>
      <c r="X165" s="2"/>
    </row>
    <row r="166" spans="1:24" ht="15.75" x14ac:dyDescent="0.25">
      <c r="A166" s="21">
        <v>2</v>
      </c>
      <c r="B166" s="22" t="s">
        <v>1543</v>
      </c>
      <c r="C166" s="27"/>
      <c r="D166" s="22" t="s">
        <v>1547</v>
      </c>
      <c r="E166" s="10"/>
      <c r="F166" s="10"/>
      <c r="G166" s="10"/>
      <c r="H166" s="10" t="s">
        <v>1839</v>
      </c>
      <c r="I166" s="10"/>
      <c r="J166" s="10"/>
      <c r="K166" s="10"/>
      <c r="L166" s="34"/>
      <c r="M166" s="10" t="str">
        <f t="shared" si="2"/>
        <v>YES</v>
      </c>
      <c r="N166" s="2"/>
      <c r="O166" s="2"/>
      <c r="P166" s="2"/>
      <c r="Q166" s="2"/>
      <c r="R166" s="2"/>
      <c r="S166" s="2"/>
      <c r="T166" s="2">
        <v>1</v>
      </c>
      <c r="U166" s="2"/>
      <c r="V166" s="2"/>
      <c r="W166" s="2"/>
      <c r="X166" s="2"/>
    </row>
    <row r="167" spans="1:24" ht="15.75" x14ac:dyDescent="0.25">
      <c r="A167" s="21">
        <v>2</v>
      </c>
      <c r="B167" s="22" t="s">
        <v>1542</v>
      </c>
      <c r="C167" s="27"/>
      <c r="D167" s="22" t="s">
        <v>1546</v>
      </c>
      <c r="E167" s="10"/>
      <c r="F167" s="10"/>
      <c r="G167" s="10"/>
      <c r="H167" s="10"/>
      <c r="I167" s="10"/>
      <c r="J167" s="10"/>
      <c r="K167" s="10"/>
      <c r="L167" s="34"/>
      <c r="M167" s="10" t="str">
        <f t="shared" si="2"/>
        <v/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x14ac:dyDescent="0.25">
      <c r="A168" s="21">
        <v>2</v>
      </c>
      <c r="B168" s="22" t="s">
        <v>1541</v>
      </c>
      <c r="C168" s="27"/>
      <c r="D168" s="22" t="s">
        <v>1545</v>
      </c>
      <c r="E168" s="10"/>
      <c r="F168" s="10"/>
      <c r="G168" s="10"/>
      <c r="H168" s="10"/>
      <c r="I168" s="10"/>
      <c r="J168" s="10"/>
      <c r="K168" s="10"/>
      <c r="L168" s="34" t="s">
        <v>1847</v>
      </c>
      <c r="M168" s="10" t="str">
        <f t="shared" si="2"/>
        <v/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x14ac:dyDescent="0.25">
      <c r="A169" s="21">
        <v>2</v>
      </c>
      <c r="B169" s="22" t="s">
        <v>44</v>
      </c>
      <c r="C169" s="27">
        <v>16729</v>
      </c>
      <c r="D169" s="22" t="s">
        <v>45</v>
      </c>
      <c r="E169" s="10"/>
      <c r="F169" s="10"/>
      <c r="G169" s="10"/>
      <c r="H169" s="10"/>
      <c r="I169" s="10"/>
      <c r="J169" s="10"/>
      <c r="K169" s="10"/>
      <c r="L169" s="34"/>
      <c r="M169" s="10" t="str">
        <f t="shared" si="2"/>
        <v/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x14ac:dyDescent="0.25">
      <c r="A170" s="21">
        <v>2</v>
      </c>
      <c r="B170" s="22" t="s">
        <v>44</v>
      </c>
      <c r="C170" s="27"/>
      <c r="D170" s="22" t="s">
        <v>1540</v>
      </c>
      <c r="E170" s="10"/>
      <c r="F170" s="10"/>
      <c r="G170" s="10"/>
      <c r="H170" s="10"/>
      <c r="I170" s="10"/>
      <c r="J170" s="10"/>
      <c r="K170" s="10"/>
      <c r="L170" s="34"/>
      <c r="M170" s="10" t="str">
        <f t="shared" si="2"/>
        <v/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x14ac:dyDescent="0.25">
      <c r="A171" s="21">
        <v>2</v>
      </c>
      <c r="B171" s="22" t="s">
        <v>44</v>
      </c>
      <c r="C171" s="27"/>
      <c r="D171" s="22" t="s">
        <v>1539</v>
      </c>
      <c r="E171" s="10"/>
      <c r="F171" s="10"/>
      <c r="G171" s="10"/>
      <c r="H171" s="10"/>
      <c r="I171" s="10"/>
      <c r="J171" s="10"/>
      <c r="K171" s="10"/>
      <c r="L171" s="34"/>
      <c r="M171" s="10" t="str">
        <f t="shared" si="2"/>
        <v/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x14ac:dyDescent="0.25">
      <c r="A172" s="21">
        <v>2</v>
      </c>
      <c r="B172" s="22" t="s">
        <v>1538</v>
      </c>
      <c r="C172" s="27"/>
      <c r="D172" s="22" t="s">
        <v>1575</v>
      </c>
      <c r="E172" s="10"/>
      <c r="F172" s="10"/>
      <c r="G172" s="10"/>
      <c r="H172" s="10"/>
      <c r="I172" s="10"/>
      <c r="J172" s="10"/>
      <c r="K172" s="10"/>
      <c r="L172" s="34"/>
      <c r="M172" s="10" t="str">
        <f t="shared" si="2"/>
        <v/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x14ac:dyDescent="0.25">
      <c r="A173" s="21">
        <v>2</v>
      </c>
      <c r="B173" s="22" t="s">
        <v>1537</v>
      </c>
      <c r="C173" s="27"/>
      <c r="D173" s="22" t="s">
        <v>1574</v>
      </c>
      <c r="E173" s="10"/>
      <c r="F173" s="10"/>
      <c r="G173" s="10"/>
      <c r="H173" s="10"/>
      <c r="I173" s="10"/>
      <c r="J173" s="10"/>
      <c r="K173" s="10"/>
      <c r="L173" s="34"/>
      <c r="M173" s="10" t="str">
        <f t="shared" si="2"/>
        <v/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x14ac:dyDescent="0.25">
      <c r="A174" s="21">
        <v>2</v>
      </c>
      <c r="B174" s="22" t="s">
        <v>1536</v>
      </c>
      <c r="C174" s="27"/>
      <c r="D174" s="22" t="s">
        <v>1573</v>
      </c>
      <c r="E174" s="10"/>
      <c r="F174" s="10"/>
      <c r="G174" s="10"/>
      <c r="H174" s="10" t="s">
        <v>1839</v>
      </c>
      <c r="I174" s="10"/>
      <c r="J174" s="10"/>
      <c r="K174" s="10"/>
      <c r="L174" s="34"/>
      <c r="M174" s="10" t="str">
        <f t="shared" si="2"/>
        <v>YES</v>
      </c>
      <c r="N174" s="2"/>
      <c r="O174" s="2"/>
      <c r="P174" s="2"/>
      <c r="Q174" s="2"/>
      <c r="R174" s="2"/>
      <c r="S174" s="2"/>
      <c r="T174" s="2">
        <v>1</v>
      </c>
      <c r="U174" s="2"/>
      <c r="V174" s="2"/>
      <c r="W174" s="2"/>
      <c r="X174" s="2"/>
    </row>
    <row r="175" spans="1:24" ht="15.75" x14ac:dyDescent="0.25">
      <c r="A175" s="21">
        <v>2</v>
      </c>
      <c r="B175" s="22" t="s">
        <v>1535</v>
      </c>
      <c r="C175" s="27"/>
      <c r="D175" s="22" t="s">
        <v>1572</v>
      </c>
      <c r="E175" s="10"/>
      <c r="F175" s="10"/>
      <c r="G175" s="10"/>
      <c r="H175" s="10"/>
      <c r="I175" s="10"/>
      <c r="J175" s="10"/>
      <c r="K175" s="10"/>
      <c r="L175" s="34"/>
      <c r="M175" s="10" t="str">
        <f t="shared" si="2"/>
        <v/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x14ac:dyDescent="0.25">
      <c r="A176" s="21">
        <v>2</v>
      </c>
      <c r="B176" s="22" t="s">
        <v>38</v>
      </c>
      <c r="C176" s="27">
        <v>16726</v>
      </c>
      <c r="D176" s="22" t="s">
        <v>39</v>
      </c>
      <c r="E176" s="10"/>
      <c r="F176" s="10"/>
      <c r="G176" s="10"/>
      <c r="H176" s="10"/>
      <c r="I176" s="10"/>
      <c r="J176" s="10"/>
      <c r="K176" s="10"/>
      <c r="L176" s="34"/>
      <c r="M176" s="10" t="str">
        <f t="shared" si="2"/>
        <v/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x14ac:dyDescent="0.25">
      <c r="A177" s="21">
        <v>2</v>
      </c>
      <c r="B177" s="22" t="s">
        <v>38</v>
      </c>
      <c r="C177" s="27"/>
      <c r="D177" s="22" t="s">
        <v>1534</v>
      </c>
      <c r="E177" s="10"/>
      <c r="F177" s="10"/>
      <c r="G177" s="10"/>
      <c r="H177" s="10"/>
      <c r="I177" s="10"/>
      <c r="J177" s="10"/>
      <c r="K177" s="10"/>
      <c r="L177" s="34"/>
      <c r="M177" s="10" t="str">
        <f t="shared" si="2"/>
        <v/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x14ac:dyDescent="0.25">
      <c r="A178" s="21">
        <v>2</v>
      </c>
      <c r="B178" s="22" t="s">
        <v>38</v>
      </c>
      <c r="C178" s="27"/>
      <c r="D178" s="22" t="s">
        <v>1533</v>
      </c>
      <c r="E178" s="10"/>
      <c r="F178" s="10"/>
      <c r="G178" s="10"/>
      <c r="H178" s="10"/>
      <c r="I178" s="10"/>
      <c r="J178" s="10"/>
      <c r="K178" s="10"/>
      <c r="L178" s="34"/>
      <c r="M178" s="10" t="str">
        <f t="shared" si="2"/>
        <v/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x14ac:dyDescent="0.25">
      <c r="A179" s="21">
        <v>2</v>
      </c>
      <c r="B179" s="22" t="s">
        <v>1532</v>
      </c>
      <c r="C179" s="27"/>
      <c r="D179" s="22" t="s">
        <v>1557</v>
      </c>
      <c r="E179" s="10"/>
      <c r="F179" s="10"/>
      <c r="G179" s="10"/>
      <c r="H179" s="10"/>
      <c r="I179" s="10"/>
      <c r="J179" s="10"/>
      <c r="K179" s="10"/>
      <c r="L179" s="34"/>
      <c r="M179" s="10" t="str">
        <f t="shared" si="2"/>
        <v/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x14ac:dyDescent="0.25">
      <c r="A180" s="21">
        <v>2</v>
      </c>
      <c r="B180" s="22" t="s">
        <v>1531</v>
      </c>
      <c r="C180" s="27"/>
      <c r="D180" s="22" t="s">
        <v>1556</v>
      </c>
      <c r="E180" s="10"/>
      <c r="F180" s="10"/>
      <c r="G180" s="10"/>
      <c r="H180" s="10"/>
      <c r="I180" s="10"/>
      <c r="J180" s="10"/>
      <c r="K180" s="10"/>
      <c r="L180" s="34"/>
      <c r="M180" s="10" t="str">
        <f t="shared" si="2"/>
        <v/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x14ac:dyDescent="0.25">
      <c r="A181" s="21">
        <v>2</v>
      </c>
      <c r="B181" s="22" t="s">
        <v>1530</v>
      </c>
      <c r="C181" s="27"/>
      <c r="D181" s="22" t="s">
        <v>1554</v>
      </c>
      <c r="E181" s="10"/>
      <c r="F181" s="10"/>
      <c r="G181" s="10"/>
      <c r="H181" s="10"/>
      <c r="I181" s="10"/>
      <c r="J181" s="10"/>
      <c r="K181" s="10"/>
      <c r="L181" s="34"/>
      <c r="M181" s="10" t="str">
        <f t="shared" si="2"/>
        <v/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x14ac:dyDescent="0.25">
      <c r="A182" s="21">
        <v>2</v>
      </c>
      <c r="B182" s="22" t="s">
        <v>1529</v>
      </c>
      <c r="C182" s="27"/>
      <c r="D182" s="22" t="s">
        <v>1552</v>
      </c>
      <c r="E182" s="10"/>
      <c r="F182" s="10"/>
      <c r="G182" s="10"/>
      <c r="H182" s="10"/>
      <c r="I182" s="10"/>
      <c r="J182" s="10"/>
      <c r="K182" s="10"/>
      <c r="L182" s="34"/>
      <c r="M182" s="10" t="str">
        <f t="shared" si="2"/>
        <v/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x14ac:dyDescent="0.25">
      <c r="A183" s="21">
        <v>2</v>
      </c>
      <c r="B183" s="22" t="s">
        <v>42</v>
      </c>
      <c r="C183" s="27">
        <v>16728</v>
      </c>
      <c r="D183" s="22" t="s">
        <v>43</v>
      </c>
      <c r="E183" s="10"/>
      <c r="F183" s="10"/>
      <c r="G183" s="10"/>
      <c r="H183" s="10"/>
      <c r="I183" s="10"/>
      <c r="J183" s="10"/>
      <c r="K183" s="10"/>
      <c r="L183" s="34"/>
      <c r="M183" s="10" t="str">
        <f t="shared" si="2"/>
        <v/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x14ac:dyDescent="0.25">
      <c r="A184" s="21">
        <v>2</v>
      </c>
      <c r="B184" s="22" t="s">
        <v>42</v>
      </c>
      <c r="C184" s="27"/>
      <c r="D184" s="22" t="s">
        <v>1528</v>
      </c>
      <c r="E184" s="10"/>
      <c r="F184" s="10"/>
      <c r="G184" s="10"/>
      <c r="H184" s="10"/>
      <c r="I184" s="10"/>
      <c r="J184" s="10"/>
      <c r="K184" s="10"/>
      <c r="L184" s="34"/>
      <c r="M184" s="10" t="str">
        <f t="shared" si="2"/>
        <v/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x14ac:dyDescent="0.25">
      <c r="A185" s="21">
        <v>2</v>
      </c>
      <c r="B185" s="22" t="s">
        <v>42</v>
      </c>
      <c r="C185" s="27"/>
      <c r="D185" s="22" t="s">
        <v>1527</v>
      </c>
      <c r="E185" s="10"/>
      <c r="F185" s="10"/>
      <c r="G185" s="10"/>
      <c r="H185" s="10"/>
      <c r="I185" s="10"/>
      <c r="J185" s="10"/>
      <c r="K185" s="10"/>
      <c r="L185" s="34"/>
      <c r="M185" s="10" t="str">
        <f t="shared" si="2"/>
        <v/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x14ac:dyDescent="0.25">
      <c r="A186" s="21">
        <v>2</v>
      </c>
      <c r="B186" s="22" t="s">
        <v>1525</v>
      </c>
      <c r="C186" s="27"/>
      <c r="D186" s="22" t="s">
        <v>1526</v>
      </c>
      <c r="E186" s="10"/>
      <c r="F186" s="10"/>
      <c r="G186" s="10"/>
      <c r="H186" s="10" t="s">
        <v>1839</v>
      </c>
      <c r="I186" s="10"/>
      <c r="J186" s="10"/>
      <c r="K186" s="10"/>
      <c r="L186" s="34"/>
      <c r="M186" s="10" t="str">
        <f t="shared" si="2"/>
        <v>YES</v>
      </c>
      <c r="N186" s="2"/>
      <c r="O186" s="2"/>
      <c r="P186" s="2"/>
      <c r="Q186" s="2">
        <v>1</v>
      </c>
      <c r="R186" s="2"/>
      <c r="S186" s="2"/>
      <c r="T186" s="2"/>
      <c r="U186" s="2"/>
      <c r="V186" s="2"/>
      <c r="W186" s="2"/>
      <c r="X186" s="2"/>
    </row>
    <row r="187" spans="1:24" ht="15.75" x14ac:dyDescent="0.25">
      <c r="A187" s="21">
        <v>2</v>
      </c>
      <c r="B187" s="22" t="s">
        <v>1525</v>
      </c>
      <c r="C187" s="27"/>
      <c r="D187" s="22" t="s">
        <v>1524</v>
      </c>
      <c r="E187" s="10"/>
      <c r="F187" s="10"/>
      <c r="G187" s="10"/>
      <c r="H187" s="10"/>
      <c r="I187" s="10"/>
      <c r="J187" s="10"/>
      <c r="K187" s="10"/>
      <c r="L187" s="34"/>
      <c r="M187" s="10" t="str">
        <f t="shared" si="2"/>
        <v/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x14ac:dyDescent="0.25">
      <c r="A188" s="21">
        <v>2</v>
      </c>
      <c r="B188" s="22" t="s">
        <v>1523</v>
      </c>
      <c r="C188" s="27"/>
      <c r="D188" s="22" t="s">
        <v>1565</v>
      </c>
      <c r="E188" s="10"/>
      <c r="F188" s="10"/>
      <c r="G188" s="10"/>
      <c r="H188" s="10" t="s">
        <v>1839</v>
      </c>
      <c r="I188" s="10"/>
      <c r="J188" s="10"/>
      <c r="K188" s="10"/>
      <c r="L188" s="34" t="s">
        <v>1851</v>
      </c>
      <c r="M188" s="10" t="str">
        <f t="shared" si="2"/>
        <v>YES</v>
      </c>
      <c r="N188" s="2"/>
      <c r="O188" s="2"/>
      <c r="P188" s="2"/>
      <c r="Q188" s="2"/>
      <c r="R188" s="2"/>
      <c r="S188" s="2"/>
      <c r="T188" s="2">
        <v>1</v>
      </c>
      <c r="U188" s="2"/>
      <c r="V188" s="2"/>
      <c r="W188" s="2"/>
      <c r="X188" s="2"/>
    </row>
    <row r="189" spans="1:24" ht="15.75" x14ac:dyDescent="0.25">
      <c r="A189" s="21">
        <v>2</v>
      </c>
      <c r="B189" s="22" t="s">
        <v>1522</v>
      </c>
      <c r="C189" s="27"/>
      <c r="D189" s="22" t="s">
        <v>1563</v>
      </c>
      <c r="E189" s="10"/>
      <c r="F189" s="10"/>
      <c r="G189" s="10"/>
      <c r="H189" s="10" t="s">
        <v>1839</v>
      </c>
      <c r="I189" s="10"/>
      <c r="J189" s="10"/>
      <c r="K189" s="10"/>
      <c r="L189" s="34"/>
      <c r="M189" s="10" t="str">
        <f t="shared" si="2"/>
        <v>YES</v>
      </c>
      <c r="N189" s="2"/>
      <c r="O189" s="2"/>
      <c r="P189" s="2"/>
      <c r="Q189" s="2">
        <v>1</v>
      </c>
      <c r="R189" s="2"/>
      <c r="S189" s="2"/>
      <c r="T189" s="2"/>
      <c r="U189" s="2"/>
      <c r="V189" s="2"/>
      <c r="W189" s="2"/>
      <c r="X189" s="2"/>
    </row>
    <row r="190" spans="1:24" ht="15.75" x14ac:dyDescent="0.25">
      <c r="A190" s="21">
        <v>2</v>
      </c>
      <c r="B190" s="22" t="s">
        <v>1521</v>
      </c>
      <c r="C190" s="27"/>
      <c r="D190" s="22" t="s">
        <v>1561</v>
      </c>
      <c r="E190" s="10"/>
      <c r="F190" s="10"/>
      <c r="G190" s="10"/>
      <c r="H190" s="10"/>
      <c r="I190" s="10"/>
      <c r="J190" s="10"/>
      <c r="K190" s="10"/>
      <c r="L190" s="34"/>
      <c r="M190" s="10" t="str">
        <f t="shared" si="2"/>
        <v/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x14ac:dyDescent="0.25">
      <c r="A191" s="21">
        <v>2</v>
      </c>
      <c r="B191" s="22" t="s">
        <v>1520</v>
      </c>
      <c r="C191" s="27"/>
      <c r="D191" s="22" t="s">
        <v>1559</v>
      </c>
      <c r="E191" s="10"/>
      <c r="F191" s="10"/>
      <c r="G191" s="10"/>
      <c r="H191" s="10"/>
      <c r="I191" s="10"/>
      <c r="J191" s="10"/>
      <c r="K191" s="10"/>
      <c r="L191" s="34"/>
      <c r="M191" s="10" t="str">
        <f t="shared" si="2"/>
        <v/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x14ac:dyDescent="0.25">
      <c r="A192" s="21">
        <v>2</v>
      </c>
      <c r="B192" s="22" t="s">
        <v>40</v>
      </c>
      <c r="C192" s="27">
        <v>16727</v>
      </c>
      <c r="D192" s="22" t="s">
        <v>41</v>
      </c>
      <c r="E192" s="10"/>
      <c r="F192" s="10"/>
      <c r="G192" s="10"/>
      <c r="H192" s="10"/>
      <c r="I192" s="10"/>
      <c r="J192" s="10"/>
      <c r="K192" s="10"/>
      <c r="L192" s="34"/>
      <c r="M192" s="10" t="str">
        <f t="shared" si="2"/>
        <v/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x14ac:dyDescent="0.25">
      <c r="A193" s="21">
        <v>2</v>
      </c>
      <c r="B193" s="22" t="s">
        <v>40</v>
      </c>
      <c r="C193" s="27"/>
      <c r="D193" s="22" t="s">
        <v>1519</v>
      </c>
      <c r="E193" s="10"/>
      <c r="F193" s="10"/>
      <c r="G193" s="10"/>
      <c r="H193" s="10"/>
      <c r="I193" s="10"/>
      <c r="J193" s="10"/>
      <c r="K193" s="10"/>
      <c r="L193" s="34"/>
      <c r="M193" s="10" t="str">
        <f t="shared" si="2"/>
        <v/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x14ac:dyDescent="0.25">
      <c r="A194" s="21">
        <v>2</v>
      </c>
      <c r="B194" s="22" t="s">
        <v>40</v>
      </c>
      <c r="C194" s="27"/>
      <c r="D194" s="22" t="s">
        <v>1518</v>
      </c>
      <c r="E194" s="10"/>
      <c r="F194" s="10"/>
      <c r="G194" s="10"/>
      <c r="H194" s="10"/>
      <c r="I194" s="10"/>
      <c r="J194" s="10"/>
      <c r="K194" s="10"/>
      <c r="L194" s="34"/>
      <c r="M194" s="10" t="str">
        <f t="shared" si="2"/>
        <v/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x14ac:dyDescent="0.25">
      <c r="A195" s="21">
        <v>3</v>
      </c>
      <c r="B195" s="22" t="s">
        <v>1515</v>
      </c>
      <c r="C195" s="27"/>
      <c r="D195" s="22" t="s">
        <v>1517</v>
      </c>
      <c r="E195" s="10"/>
      <c r="F195" s="10"/>
      <c r="G195" s="10"/>
      <c r="H195" s="10"/>
      <c r="I195" s="10"/>
      <c r="J195" s="10"/>
      <c r="K195" s="10"/>
      <c r="L195" s="34" t="s">
        <v>1852</v>
      </c>
      <c r="M195" s="10" t="str">
        <f t="shared" si="2"/>
        <v/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x14ac:dyDescent="0.25">
      <c r="A196" s="21">
        <v>3</v>
      </c>
      <c r="B196" s="22" t="s">
        <v>1515</v>
      </c>
      <c r="C196" s="27"/>
      <c r="D196" s="22" t="s">
        <v>1516</v>
      </c>
      <c r="E196" s="10"/>
      <c r="F196" s="10"/>
      <c r="G196" s="10"/>
      <c r="H196" s="10"/>
      <c r="I196" s="10"/>
      <c r="J196" s="10"/>
      <c r="K196" s="10"/>
      <c r="L196" s="34"/>
      <c r="M196" s="10" t="str">
        <f t="shared" si="2"/>
        <v/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x14ac:dyDescent="0.25">
      <c r="A197" s="21">
        <v>3</v>
      </c>
      <c r="B197" s="22" t="s">
        <v>1515</v>
      </c>
      <c r="C197" s="27"/>
      <c r="D197" s="22" t="s">
        <v>1514</v>
      </c>
      <c r="E197" s="10"/>
      <c r="F197" s="10"/>
      <c r="G197" s="10"/>
      <c r="H197" s="10"/>
      <c r="I197" s="10"/>
      <c r="J197" s="10"/>
      <c r="K197" s="10"/>
      <c r="L197" s="34"/>
      <c r="M197" s="10" t="str">
        <f t="shared" si="2"/>
        <v/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x14ac:dyDescent="0.25">
      <c r="A198" s="21">
        <v>3</v>
      </c>
      <c r="B198" s="22" t="s">
        <v>1512</v>
      </c>
      <c r="C198" s="27"/>
      <c r="D198" s="22" t="s">
        <v>1513</v>
      </c>
      <c r="E198" s="10"/>
      <c r="F198" s="10"/>
      <c r="G198" s="10"/>
      <c r="H198" s="10"/>
      <c r="I198" s="10"/>
      <c r="J198" s="10"/>
      <c r="K198" s="10"/>
      <c r="L198" s="34"/>
      <c r="M198" s="10" t="str">
        <f t="shared" si="2"/>
        <v/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x14ac:dyDescent="0.25">
      <c r="A199" s="21">
        <v>3</v>
      </c>
      <c r="B199" s="22" t="s">
        <v>1512</v>
      </c>
      <c r="C199" s="27"/>
      <c r="D199" s="22" t="s">
        <v>1511</v>
      </c>
      <c r="E199" s="10"/>
      <c r="F199" s="10"/>
      <c r="G199" s="10"/>
      <c r="H199" s="10"/>
      <c r="I199" s="10"/>
      <c r="J199" s="10"/>
      <c r="K199" s="10"/>
      <c r="L199" s="34"/>
      <c r="M199" s="10" t="str">
        <f t="shared" si="2"/>
        <v/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x14ac:dyDescent="0.25">
      <c r="A200" s="21">
        <v>3</v>
      </c>
      <c r="B200" s="22" t="s">
        <v>1510</v>
      </c>
      <c r="C200" s="27"/>
      <c r="D200" s="22" t="s">
        <v>1507</v>
      </c>
      <c r="E200" s="10"/>
      <c r="F200" s="10"/>
      <c r="G200" s="10"/>
      <c r="H200" s="10" t="s">
        <v>1839</v>
      </c>
      <c r="I200" s="10"/>
      <c r="J200" s="10"/>
      <c r="K200" s="10"/>
      <c r="L200" s="34"/>
      <c r="M200" s="10" t="str">
        <f t="shared" si="2"/>
        <v>YES</v>
      </c>
      <c r="N200" s="2"/>
      <c r="O200" s="2"/>
      <c r="P200" s="2"/>
      <c r="Q200" s="2"/>
      <c r="R200" s="2"/>
      <c r="S200" s="2"/>
      <c r="T200" s="2">
        <v>1</v>
      </c>
      <c r="U200" s="2"/>
      <c r="V200" s="2"/>
      <c r="W200" s="2"/>
      <c r="X200" s="2"/>
    </row>
    <row r="201" spans="1:24" ht="15.75" x14ac:dyDescent="0.25">
      <c r="A201" s="21">
        <v>3</v>
      </c>
      <c r="B201" s="22" t="s">
        <v>1508</v>
      </c>
      <c r="C201" s="27"/>
      <c r="D201" s="22" t="s">
        <v>1509</v>
      </c>
      <c r="E201" s="10"/>
      <c r="F201" s="10"/>
      <c r="G201" s="10"/>
      <c r="H201" s="10" t="s">
        <v>1839</v>
      </c>
      <c r="I201" s="10"/>
      <c r="J201" s="10"/>
      <c r="K201" s="10"/>
      <c r="L201" s="34"/>
      <c r="M201" s="10" t="str">
        <f t="shared" ref="M201:M264" si="3">IF(AND(ISBLANK(E201),ISBLANK(F201),ISBLANK(G201),ISBLANK(H201),ISBLANK(I201),ISBLANK(J201)),"","YES")</f>
        <v>YES</v>
      </c>
      <c r="N201" s="2"/>
      <c r="O201" s="2"/>
      <c r="P201" s="2"/>
      <c r="Q201" s="2"/>
      <c r="R201" s="2"/>
      <c r="S201" s="2"/>
      <c r="T201" s="2">
        <v>1</v>
      </c>
      <c r="U201" s="2"/>
      <c r="V201" s="2"/>
      <c r="W201" s="2"/>
      <c r="X201" s="2"/>
    </row>
    <row r="202" spans="1:24" ht="15.75" x14ac:dyDescent="0.25">
      <c r="A202" s="21">
        <v>3</v>
      </c>
      <c r="B202" s="22" t="s">
        <v>1506</v>
      </c>
      <c r="C202" s="27"/>
      <c r="D202" s="22" t="s">
        <v>1511</v>
      </c>
      <c r="E202" s="10"/>
      <c r="F202" s="10"/>
      <c r="G202" s="10"/>
      <c r="H202" s="10" t="s">
        <v>1839</v>
      </c>
      <c r="I202" s="10"/>
      <c r="J202" s="10"/>
      <c r="K202" s="10"/>
      <c r="L202" s="34"/>
      <c r="M202" s="10" t="str">
        <f t="shared" si="3"/>
        <v>YES</v>
      </c>
      <c r="N202" s="2"/>
      <c r="O202" s="2"/>
      <c r="P202" s="2"/>
      <c r="Q202" s="2"/>
      <c r="R202" s="2"/>
      <c r="S202" s="2"/>
      <c r="T202" s="2">
        <v>1</v>
      </c>
      <c r="U202" s="2"/>
      <c r="V202" s="2"/>
      <c r="W202" s="2"/>
      <c r="X202" s="2"/>
    </row>
    <row r="203" spans="1:24" ht="15.75" x14ac:dyDescent="0.25">
      <c r="A203" s="21">
        <v>3</v>
      </c>
      <c r="B203" s="22" t="s">
        <v>1505</v>
      </c>
      <c r="C203" s="27"/>
      <c r="D203" s="22" t="s">
        <v>1513</v>
      </c>
      <c r="E203" s="10"/>
      <c r="F203" s="10"/>
      <c r="G203" s="10"/>
      <c r="H203" s="10" t="s">
        <v>1839</v>
      </c>
      <c r="I203" s="10"/>
      <c r="J203" s="10"/>
      <c r="K203" s="10"/>
      <c r="L203" s="34"/>
      <c r="M203" s="10" t="str">
        <f t="shared" si="3"/>
        <v>YES</v>
      </c>
      <c r="N203" s="2"/>
      <c r="O203" s="2"/>
      <c r="P203" s="2"/>
      <c r="Q203" s="2"/>
      <c r="R203" s="2"/>
      <c r="S203" s="2"/>
      <c r="T203" s="2">
        <v>1</v>
      </c>
      <c r="U203" s="2"/>
      <c r="V203" s="2"/>
      <c r="W203" s="2"/>
      <c r="X203" s="2"/>
    </row>
    <row r="204" spans="1:24" ht="15.75" x14ac:dyDescent="0.25">
      <c r="A204" s="21">
        <v>3</v>
      </c>
      <c r="B204" s="22" t="s">
        <v>46</v>
      </c>
      <c r="C204" s="27">
        <v>16730</v>
      </c>
      <c r="D204" s="22" t="s">
        <v>47</v>
      </c>
      <c r="E204" s="10"/>
      <c r="F204" s="10"/>
      <c r="G204" s="10"/>
      <c r="H204" s="10"/>
      <c r="I204" s="10"/>
      <c r="J204" s="10"/>
      <c r="K204" s="10"/>
      <c r="L204" s="34"/>
      <c r="M204" s="10" t="str">
        <f t="shared" si="3"/>
        <v/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x14ac:dyDescent="0.25">
      <c r="A205" s="21">
        <v>3</v>
      </c>
      <c r="B205" s="22" t="s">
        <v>46</v>
      </c>
      <c r="C205" s="27"/>
      <c r="D205" s="22" t="s">
        <v>1503</v>
      </c>
      <c r="E205" s="10"/>
      <c r="F205" s="10"/>
      <c r="G205" s="10"/>
      <c r="H205" s="10"/>
      <c r="I205" s="10"/>
      <c r="J205" s="10"/>
      <c r="K205" s="10"/>
      <c r="L205" s="34"/>
      <c r="M205" s="10" t="str">
        <f t="shared" si="3"/>
        <v/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x14ac:dyDescent="0.25">
      <c r="A206" s="21">
        <v>3</v>
      </c>
      <c r="B206" s="22" t="s">
        <v>46</v>
      </c>
      <c r="C206" s="27"/>
      <c r="D206" s="22" t="s">
        <v>1502</v>
      </c>
      <c r="E206" s="10"/>
      <c r="F206" s="10"/>
      <c r="G206" s="10"/>
      <c r="H206" s="10"/>
      <c r="I206" s="10"/>
      <c r="J206" s="10"/>
      <c r="K206" s="10"/>
      <c r="L206" s="34"/>
      <c r="M206" s="10" t="str">
        <f t="shared" si="3"/>
        <v/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x14ac:dyDescent="0.25">
      <c r="A207" s="21">
        <v>3</v>
      </c>
      <c r="B207" s="22" t="s">
        <v>1501</v>
      </c>
      <c r="C207" s="27"/>
      <c r="D207" s="22" t="s">
        <v>1491</v>
      </c>
      <c r="E207" s="10"/>
      <c r="F207" s="10"/>
      <c r="G207" s="10"/>
      <c r="H207" s="10"/>
      <c r="I207" s="10"/>
      <c r="J207" s="10"/>
      <c r="K207" s="10"/>
      <c r="L207" s="34"/>
      <c r="M207" s="10" t="str">
        <f t="shared" si="3"/>
        <v/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x14ac:dyDescent="0.25">
      <c r="A208" s="21">
        <v>3</v>
      </c>
      <c r="B208" s="22" t="s">
        <v>1499</v>
      </c>
      <c r="C208" s="27"/>
      <c r="D208" s="22" t="s">
        <v>1489</v>
      </c>
      <c r="E208" s="10"/>
      <c r="F208" s="10"/>
      <c r="G208" s="10"/>
      <c r="H208" s="10"/>
      <c r="I208" s="10"/>
      <c r="J208" s="10"/>
      <c r="K208" s="10"/>
      <c r="L208" s="34"/>
      <c r="M208" s="10" t="str">
        <f t="shared" si="3"/>
        <v/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x14ac:dyDescent="0.25">
      <c r="A209" s="21">
        <v>3</v>
      </c>
      <c r="B209" s="22" t="s">
        <v>1498</v>
      </c>
      <c r="C209" s="27"/>
      <c r="D209" s="22" t="s">
        <v>1487</v>
      </c>
      <c r="E209" s="10"/>
      <c r="F209" s="10"/>
      <c r="G209" s="10"/>
      <c r="H209" s="10"/>
      <c r="I209" s="10"/>
      <c r="J209" s="10"/>
      <c r="K209" s="10"/>
      <c r="L209" s="34"/>
      <c r="M209" s="10" t="str">
        <f t="shared" si="3"/>
        <v/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x14ac:dyDescent="0.25">
      <c r="A210" s="21">
        <v>3</v>
      </c>
      <c r="B210" s="22" t="s">
        <v>1496</v>
      </c>
      <c r="C210" s="27"/>
      <c r="D210" s="22" t="s">
        <v>1485</v>
      </c>
      <c r="E210" s="10"/>
      <c r="F210" s="10"/>
      <c r="G210" s="10"/>
      <c r="H210" s="10"/>
      <c r="I210" s="10"/>
      <c r="J210" s="10"/>
      <c r="K210" s="10"/>
      <c r="L210" s="34"/>
      <c r="M210" s="10" t="str">
        <f t="shared" si="3"/>
        <v/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x14ac:dyDescent="0.25">
      <c r="A211" s="21">
        <v>3</v>
      </c>
      <c r="B211" s="22" t="s">
        <v>52</v>
      </c>
      <c r="C211" s="27"/>
      <c r="D211" s="22" t="s">
        <v>1494</v>
      </c>
      <c r="E211" s="10"/>
      <c r="F211" s="10"/>
      <c r="G211" s="10"/>
      <c r="H211" s="10"/>
      <c r="I211" s="10"/>
      <c r="J211" s="10"/>
      <c r="K211" s="10"/>
      <c r="L211" s="34"/>
      <c r="M211" s="10" t="str">
        <f t="shared" si="3"/>
        <v/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x14ac:dyDescent="0.25">
      <c r="A212" s="21">
        <v>3</v>
      </c>
      <c r="B212" s="22" t="s">
        <v>52</v>
      </c>
      <c r="C212" s="27"/>
      <c r="D212" s="22" t="s">
        <v>1493</v>
      </c>
      <c r="E212" s="10"/>
      <c r="F212" s="10"/>
      <c r="G212" s="10"/>
      <c r="H212" s="10"/>
      <c r="I212" s="10"/>
      <c r="J212" s="10"/>
      <c r="K212" s="10"/>
      <c r="L212" s="34"/>
      <c r="M212" s="10" t="str">
        <f t="shared" si="3"/>
        <v/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x14ac:dyDescent="0.25">
      <c r="A213" s="21">
        <v>3</v>
      </c>
      <c r="B213" s="22" t="s">
        <v>52</v>
      </c>
      <c r="C213" s="27">
        <v>16733</v>
      </c>
      <c r="D213" s="22" t="s">
        <v>53</v>
      </c>
      <c r="E213" s="10"/>
      <c r="F213" s="10"/>
      <c r="G213" s="10"/>
      <c r="H213" s="10"/>
      <c r="I213" s="10"/>
      <c r="J213" s="10"/>
      <c r="K213" s="10"/>
      <c r="L213" s="34"/>
      <c r="M213" s="10" t="str">
        <f t="shared" si="3"/>
        <v/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x14ac:dyDescent="0.25">
      <c r="A214" s="21">
        <v>3</v>
      </c>
      <c r="B214" s="22" t="s">
        <v>1492</v>
      </c>
      <c r="C214" s="27"/>
      <c r="D214" s="22" t="s">
        <v>1500</v>
      </c>
      <c r="E214" s="10"/>
      <c r="F214" s="10"/>
      <c r="G214" s="10"/>
      <c r="H214" s="10"/>
      <c r="I214" s="10"/>
      <c r="J214" s="10"/>
      <c r="K214" s="10"/>
      <c r="L214" s="34"/>
      <c r="M214" s="10" t="str">
        <f t="shared" si="3"/>
        <v/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x14ac:dyDescent="0.25">
      <c r="A215" s="21">
        <v>3</v>
      </c>
      <c r="B215" s="22" t="s">
        <v>1490</v>
      </c>
      <c r="C215" s="27"/>
      <c r="D215" s="22" t="s">
        <v>1502</v>
      </c>
      <c r="E215" s="10"/>
      <c r="F215" s="10"/>
      <c r="G215" s="10"/>
      <c r="H215" s="10"/>
      <c r="I215" s="10"/>
      <c r="J215" s="10"/>
      <c r="K215" s="10"/>
      <c r="L215" s="34"/>
      <c r="M215" s="10" t="str">
        <f t="shared" si="3"/>
        <v/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x14ac:dyDescent="0.25">
      <c r="A216" s="21">
        <v>3</v>
      </c>
      <c r="B216" s="22" t="s">
        <v>1488</v>
      </c>
      <c r="C216" s="27"/>
      <c r="D216" s="22" t="s">
        <v>1503</v>
      </c>
      <c r="E216" s="10"/>
      <c r="F216" s="10"/>
      <c r="G216" s="10"/>
      <c r="H216" s="10"/>
      <c r="I216" s="10"/>
      <c r="J216" s="10"/>
      <c r="K216" s="10"/>
      <c r="L216" s="34"/>
      <c r="M216" s="10" t="str">
        <f t="shared" si="3"/>
        <v/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x14ac:dyDescent="0.25">
      <c r="A217" s="21">
        <v>3</v>
      </c>
      <c r="B217" s="22" t="s">
        <v>1486</v>
      </c>
      <c r="C217" s="27"/>
      <c r="D217" s="22" t="s">
        <v>1504</v>
      </c>
      <c r="E217" s="10"/>
      <c r="F217" s="10"/>
      <c r="G217" s="10"/>
      <c r="H217" s="10" t="s">
        <v>1839</v>
      </c>
      <c r="I217" s="10"/>
      <c r="J217" s="10"/>
      <c r="K217" s="10"/>
      <c r="L217" s="34"/>
      <c r="M217" s="10" t="str">
        <f t="shared" si="3"/>
        <v>YES</v>
      </c>
      <c r="N217" s="2"/>
      <c r="O217" s="2"/>
      <c r="P217" s="2"/>
      <c r="Q217" s="2"/>
      <c r="R217" s="2"/>
      <c r="S217" s="2"/>
      <c r="T217" s="2">
        <v>1</v>
      </c>
      <c r="U217" s="2"/>
      <c r="V217" s="2"/>
      <c r="W217" s="2"/>
      <c r="X217" s="2"/>
    </row>
    <row r="218" spans="1:24" ht="15.75" x14ac:dyDescent="0.25">
      <c r="A218" s="21">
        <v>3</v>
      </c>
      <c r="B218" s="22" t="s">
        <v>48</v>
      </c>
      <c r="C218" s="27">
        <v>16731</v>
      </c>
      <c r="D218" s="22" t="s">
        <v>49</v>
      </c>
      <c r="E218" s="10"/>
      <c r="F218" s="10"/>
      <c r="G218" s="10"/>
      <c r="H218" s="10"/>
      <c r="I218" s="10"/>
      <c r="J218" s="10"/>
      <c r="K218" s="10"/>
      <c r="L218" s="34"/>
      <c r="M218" s="10" t="str">
        <f t="shared" si="3"/>
        <v/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x14ac:dyDescent="0.25">
      <c r="A219" s="21">
        <v>3</v>
      </c>
      <c r="B219" s="22" t="s">
        <v>48</v>
      </c>
      <c r="C219" s="27"/>
      <c r="D219" s="22" t="s">
        <v>1484</v>
      </c>
      <c r="E219" s="10"/>
      <c r="F219" s="10"/>
      <c r="G219" s="10"/>
      <c r="H219" s="10"/>
      <c r="I219" s="10"/>
      <c r="J219" s="10"/>
      <c r="K219" s="10"/>
      <c r="L219" s="34"/>
      <c r="M219" s="10" t="str">
        <f t="shared" si="3"/>
        <v/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x14ac:dyDescent="0.25">
      <c r="A220" s="21">
        <v>3</v>
      </c>
      <c r="B220" s="22" t="s">
        <v>48</v>
      </c>
      <c r="C220" s="27"/>
      <c r="D220" s="22" t="s">
        <v>1483</v>
      </c>
      <c r="E220" s="10"/>
      <c r="F220" s="10"/>
      <c r="G220" s="10"/>
      <c r="H220" s="10"/>
      <c r="I220" s="10"/>
      <c r="J220" s="10"/>
      <c r="K220" s="10"/>
      <c r="L220" s="34"/>
      <c r="M220" s="10" t="str">
        <f t="shared" si="3"/>
        <v/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x14ac:dyDescent="0.25">
      <c r="A221" s="21">
        <v>3</v>
      </c>
      <c r="B221" s="22" t="s">
        <v>1482</v>
      </c>
      <c r="C221" s="27"/>
      <c r="D221" s="22" t="s">
        <v>1483</v>
      </c>
      <c r="E221" s="10"/>
      <c r="F221" s="10"/>
      <c r="G221" s="10"/>
      <c r="H221" s="10" t="s">
        <v>1839</v>
      </c>
      <c r="I221" s="10"/>
      <c r="J221" s="10"/>
      <c r="K221" s="10"/>
      <c r="L221" s="34" t="s">
        <v>1851</v>
      </c>
      <c r="M221" s="10" t="str">
        <f t="shared" si="3"/>
        <v>YES</v>
      </c>
      <c r="N221" s="2"/>
      <c r="O221" s="2"/>
      <c r="P221" s="2"/>
      <c r="Q221" s="2">
        <v>1</v>
      </c>
      <c r="R221" s="2"/>
      <c r="S221" s="2"/>
      <c r="T221" s="2"/>
      <c r="U221" s="2"/>
      <c r="V221" s="2"/>
      <c r="W221" s="2"/>
      <c r="X221" s="2"/>
    </row>
    <row r="222" spans="1:24" ht="15.75" x14ac:dyDescent="0.25">
      <c r="A222" s="21">
        <v>3</v>
      </c>
      <c r="B222" s="22" t="s">
        <v>1480</v>
      </c>
      <c r="C222" s="27"/>
      <c r="D222" s="22" t="s">
        <v>1481</v>
      </c>
      <c r="E222" s="10"/>
      <c r="F222" s="10"/>
      <c r="G222" s="10"/>
      <c r="H222" s="10" t="s">
        <v>1849</v>
      </c>
      <c r="I222" s="10"/>
      <c r="J222" s="10" t="s">
        <v>1839</v>
      </c>
      <c r="K222" s="10"/>
      <c r="L222" s="34"/>
      <c r="M222" s="10" t="str">
        <f t="shared" si="3"/>
        <v>YES</v>
      </c>
      <c r="N222" s="2"/>
      <c r="O222" s="2"/>
      <c r="P222" s="2"/>
      <c r="Q222" s="2"/>
      <c r="R222" s="2"/>
      <c r="S222" s="2"/>
      <c r="T222" s="2">
        <v>1</v>
      </c>
      <c r="U222" s="2"/>
      <c r="V222" s="2"/>
      <c r="W222" s="2"/>
      <c r="X222" s="2"/>
    </row>
    <row r="223" spans="1:24" ht="15.75" x14ac:dyDescent="0.25">
      <c r="A223" s="21">
        <v>3</v>
      </c>
      <c r="B223" s="22" t="s">
        <v>1478</v>
      </c>
      <c r="C223" s="27"/>
      <c r="D223" s="22" t="s">
        <v>1479</v>
      </c>
      <c r="E223" s="10"/>
      <c r="F223" s="10"/>
      <c r="G223" s="10"/>
      <c r="H223" s="10"/>
      <c r="I223" s="10"/>
      <c r="J223" s="10"/>
      <c r="K223" s="10"/>
      <c r="L223" s="34"/>
      <c r="M223" s="10" t="str">
        <f t="shared" si="3"/>
        <v/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x14ac:dyDescent="0.25">
      <c r="A224" s="21">
        <v>3</v>
      </c>
      <c r="B224" s="22" t="s">
        <v>1476</v>
      </c>
      <c r="C224" s="27"/>
      <c r="D224" s="22" t="s">
        <v>1477</v>
      </c>
      <c r="E224" s="10"/>
      <c r="F224" s="10"/>
      <c r="G224" s="10"/>
      <c r="H224" s="10"/>
      <c r="I224" s="10"/>
      <c r="J224" s="10"/>
      <c r="K224" s="10"/>
      <c r="L224" s="34"/>
      <c r="M224" s="10" t="str">
        <f t="shared" si="3"/>
        <v/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x14ac:dyDescent="0.25">
      <c r="A225" s="21">
        <v>3</v>
      </c>
      <c r="B225" s="22" t="s">
        <v>54</v>
      </c>
      <c r="C225" s="27"/>
      <c r="D225" s="22" t="s">
        <v>1475</v>
      </c>
      <c r="E225" s="10"/>
      <c r="F225" s="10"/>
      <c r="G225" s="10"/>
      <c r="H225" s="10"/>
      <c r="I225" s="10"/>
      <c r="J225" s="10"/>
      <c r="K225" s="10"/>
      <c r="L225" s="34"/>
      <c r="M225" s="10" t="str">
        <f t="shared" si="3"/>
        <v/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x14ac:dyDescent="0.25">
      <c r="A226" s="21">
        <v>3</v>
      </c>
      <c r="B226" s="22" t="s">
        <v>54</v>
      </c>
      <c r="C226" s="27"/>
      <c r="D226" s="22" t="s">
        <v>1474</v>
      </c>
      <c r="E226" s="10"/>
      <c r="F226" s="10"/>
      <c r="G226" s="10"/>
      <c r="H226" s="10"/>
      <c r="I226" s="10"/>
      <c r="J226" s="10"/>
      <c r="K226" s="10"/>
      <c r="L226" s="34"/>
      <c r="M226" s="10" t="str">
        <f t="shared" si="3"/>
        <v/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x14ac:dyDescent="0.25">
      <c r="A227" s="21">
        <v>3</v>
      </c>
      <c r="B227" s="22" t="s">
        <v>54</v>
      </c>
      <c r="C227" s="27">
        <v>16734</v>
      </c>
      <c r="D227" s="22" t="s">
        <v>55</v>
      </c>
      <c r="E227" s="10"/>
      <c r="F227" s="10"/>
      <c r="G227" s="10"/>
      <c r="H227" s="10"/>
      <c r="I227" s="10"/>
      <c r="J227" s="10"/>
      <c r="K227" s="10"/>
      <c r="L227" s="34"/>
      <c r="M227" s="10" t="str">
        <f t="shared" si="3"/>
        <v/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x14ac:dyDescent="0.25">
      <c r="A228" s="21">
        <v>3</v>
      </c>
      <c r="B228" s="22" t="s">
        <v>1473</v>
      </c>
      <c r="C228" s="27"/>
      <c r="D228" s="22" t="s">
        <v>1493</v>
      </c>
      <c r="E228" s="10"/>
      <c r="F228" s="10"/>
      <c r="G228" s="10"/>
      <c r="H228" s="10"/>
      <c r="I228" s="10"/>
      <c r="J228" s="10"/>
      <c r="K228" s="10"/>
      <c r="L228" s="34"/>
      <c r="M228" s="10" t="str">
        <f t="shared" si="3"/>
        <v/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x14ac:dyDescent="0.25">
      <c r="A229" s="21">
        <v>3</v>
      </c>
      <c r="B229" s="22" t="s">
        <v>1472</v>
      </c>
      <c r="C229" s="27"/>
      <c r="D229" s="22" t="s">
        <v>1494</v>
      </c>
      <c r="E229" s="10"/>
      <c r="F229" s="10"/>
      <c r="G229" s="10"/>
      <c r="H229" s="10"/>
      <c r="I229" s="10"/>
      <c r="J229" s="10"/>
      <c r="K229" s="10"/>
      <c r="L229" s="34"/>
      <c r="M229" s="10" t="str">
        <f t="shared" si="3"/>
        <v/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x14ac:dyDescent="0.25">
      <c r="A230" s="21">
        <v>3</v>
      </c>
      <c r="B230" s="22" t="s">
        <v>1471</v>
      </c>
      <c r="C230" s="27"/>
      <c r="D230" s="22" t="s">
        <v>1495</v>
      </c>
      <c r="E230" s="10"/>
      <c r="F230" s="10"/>
      <c r="G230" s="10"/>
      <c r="H230" s="10"/>
      <c r="I230" s="10"/>
      <c r="J230" s="10"/>
      <c r="K230" s="10"/>
      <c r="L230" s="34"/>
      <c r="M230" s="10" t="str">
        <f t="shared" si="3"/>
        <v/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x14ac:dyDescent="0.25">
      <c r="A231" s="21">
        <v>3</v>
      </c>
      <c r="B231" s="22" t="s">
        <v>1470</v>
      </c>
      <c r="C231" s="27"/>
      <c r="D231" s="22" t="s">
        <v>1497</v>
      </c>
      <c r="E231" s="10"/>
      <c r="F231" s="10"/>
      <c r="G231" s="10"/>
      <c r="H231" s="10"/>
      <c r="I231" s="10"/>
      <c r="J231" s="10"/>
      <c r="K231" s="10"/>
      <c r="L231" s="34"/>
      <c r="M231" s="10" t="str">
        <f t="shared" si="3"/>
        <v/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x14ac:dyDescent="0.25">
      <c r="A232" s="21">
        <v>3</v>
      </c>
      <c r="B232" s="22" t="s">
        <v>50</v>
      </c>
      <c r="C232" s="27">
        <v>16732</v>
      </c>
      <c r="D232" s="22" t="s">
        <v>51</v>
      </c>
      <c r="E232" s="10"/>
      <c r="F232" s="10"/>
      <c r="G232" s="10"/>
      <c r="H232" s="10"/>
      <c r="I232" s="10"/>
      <c r="J232" s="10"/>
      <c r="K232" s="10"/>
      <c r="L232" s="34"/>
      <c r="M232" s="10" t="str">
        <f t="shared" si="3"/>
        <v/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x14ac:dyDescent="0.25">
      <c r="A233" s="21">
        <v>3</v>
      </c>
      <c r="B233" s="22" t="s">
        <v>50</v>
      </c>
      <c r="C233" s="27"/>
      <c r="D233" s="22" t="s">
        <v>1468</v>
      </c>
      <c r="E233" s="10"/>
      <c r="F233" s="10"/>
      <c r="G233" s="10"/>
      <c r="H233" s="10"/>
      <c r="I233" s="10"/>
      <c r="J233" s="10"/>
      <c r="K233" s="10"/>
      <c r="L233" s="34"/>
      <c r="M233" s="10" t="str">
        <f t="shared" si="3"/>
        <v/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x14ac:dyDescent="0.25">
      <c r="A234" s="21">
        <v>3</v>
      </c>
      <c r="B234" s="22" t="s">
        <v>50</v>
      </c>
      <c r="C234" s="27"/>
      <c r="D234" s="22" t="s">
        <v>1467</v>
      </c>
      <c r="E234" s="10"/>
      <c r="F234" s="10"/>
      <c r="G234" s="10"/>
      <c r="H234" s="10"/>
      <c r="I234" s="10"/>
      <c r="J234" s="10"/>
      <c r="K234" s="10"/>
      <c r="L234" s="34"/>
      <c r="M234" s="10" t="str">
        <f t="shared" si="3"/>
        <v/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x14ac:dyDescent="0.25">
      <c r="A235" s="21">
        <v>3</v>
      </c>
      <c r="B235" s="22" t="s">
        <v>1466</v>
      </c>
      <c r="C235" s="27"/>
      <c r="D235" s="22" t="s">
        <v>1800</v>
      </c>
      <c r="E235" s="10"/>
      <c r="F235" s="10"/>
      <c r="G235" s="10"/>
      <c r="H235" s="10" t="s">
        <v>1839</v>
      </c>
      <c r="I235" s="10"/>
      <c r="J235" s="10"/>
      <c r="K235" s="10"/>
      <c r="L235" s="34"/>
      <c r="M235" s="10" t="str">
        <f t="shared" si="3"/>
        <v>YES</v>
      </c>
      <c r="N235" s="2"/>
      <c r="O235" s="2"/>
      <c r="P235" s="2"/>
      <c r="Q235" s="2"/>
      <c r="R235" s="2"/>
      <c r="S235" s="2"/>
      <c r="T235" s="2">
        <v>1</v>
      </c>
      <c r="U235" s="2"/>
      <c r="V235" s="2"/>
      <c r="W235" s="2"/>
      <c r="X235" s="2"/>
    </row>
    <row r="236" spans="1:24" ht="15.75" x14ac:dyDescent="0.25">
      <c r="A236" s="21">
        <v>3</v>
      </c>
      <c r="B236" s="22" t="s">
        <v>1464</v>
      </c>
      <c r="C236" s="27"/>
      <c r="D236" s="22" t="s">
        <v>1801</v>
      </c>
      <c r="E236" s="10"/>
      <c r="F236" s="10"/>
      <c r="G236" s="10"/>
      <c r="H236" s="10"/>
      <c r="I236" s="10"/>
      <c r="J236" s="10"/>
      <c r="K236" s="10"/>
      <c r="L236" s="34"/>
      <c r="M236" s="10" t="str">
        <f t="shared" si="3"/>
        <v/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x14ac:dyDescent="0.25">
      <c r="A237" s="21">
        <v>3</v>
      </c>
      <c r="B237" s="22" t="s">
        <v>1463</v>
      </c>
      <c r="C237" s="27"/>
      <c r="D237" s="22" t="s">
        <v>1802</v>
      </c>
      <c r="E237" s="10"/>
      <c r="F237" s="10"/>
      <c r="G237" s="10"/>
      <c r="H237" s="10"/>
      <c r="I237" s="10"/>
      <c r="J237" s="10"/>
      <c r="K237" s="10"/>
      <c r="L237" s="34"/>
      <c r="M237" s="10" t="str">
        <f t="shared" si="3"/>
        <v/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x14ac:dyDescent="0.25">
      <c r="A238" s="21">
        <v>3</v>
      </c>
      <c r="B238" s="22" t="s">
        <v>1461</v>
      </c>
      <c r="C238" s="27"/>
      <c r="D238" s="22" t="s">
        <v>1803</v>
      </c>
      <c r="E238" s="10"/>
      <c r="F238" s="10"/>
      <c r="G238" s="10"/>
      <c r="H238" s="10"/>
      <c r="I238" s="10"/>
      <c r="J238" s="10"/>
      <c r="K238" s="10"/>
      <c r="L238" s="34"/>
      <c r="M238" s="10" t="str">
        <f t="shared" si="3"/>
        <v/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x14ac:dyDescent="0.25">
      <c r="A239" s="21">
        <v>3</v>
      </c>
      <c r="B239" s="22" t="s">
        <v>56</v>
      </c>
      <c r="C239" s="27">
        <v>16735</v>
      </c>
      <c r="D239" s="22" t="s">
        <v>57</v>
      </c>
      <c r="E239" s="10"/>
      <c r="F239" s="10"/>
      <c r="G239" s="10"/>
      <c r="H239" s="10"/>
      <c r="I239" s="10"/>
      <c r="J239" s="10"/>
      <c r="K239" s="10"/>
      <c r="L239" s="34"/>
      <c r="M239" s="10" t="str">
        <f t="shared" si="3"/>
        <v/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x14ac:dyDescent="0.25">
      <c r="A240" s="21">
        <v>3</v>
      </c>
      <c r="B240" s="22" t="s">
        <v>56</v>
      </c>
      <c r="C240" s="27"/>
      <c r="D240" s="22" t="s">
        <v>1459</v>
      </c>
      <c r="E240" s="10"/>
      <c r="F240" s="10"/>
      <c r="G240" s="10"/>
      <c r="H240" s="10"/>
      <c r="I240" s="10"/>
      <c r="J240" s="10"/>
      <c r="K240" s="10"/>
      <c r="L240" s="34"/>
      <c r="M240" s="10" t="str">
        <f t="shared" si="3"/>
        <v/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x14ac:dyDescent="0.25">
      <c r="A241" s="21">
        <v>3</v>
      </c>
      <c r="B241" s="22" t="s">
        <v>56</v>
      </c>
      <c r="C241" s="27"/>
      <c r="D241" s="22" t="s">
        <v>1458</v>
      </c>
      <c r="E241" s="10"/>
      <c r="F241" s="10"/>
      <c r="G241" s="10"/>
      <c r="H241" s="10"/>
      <c r="I241" s="10"/>
      <c r="J241" s="10"/>
      <c r="K241" s="10"/>
      <c r="L241" s="34"/>
      <c r="M241" s="10" t="str">
        <f t="shared" si="3"/>
        <v/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x14ac:dyDescent="0.25">
      <c r="A242" s="21">
        <v>3</v>
      </c>
      <c r="B242" s="22" t="s">
        <v>1457</v>
      </c>
      <c r="C242" s="27"/>
      <c r="D242" s="22" t="s">
        <v>1456</v>
      </c>
      <c r="E242" s="10"/>
      <c r="F242" s="10"/>
      <c r="G242" s="10"/>
      <c r="H242" s="10"/>
      <c r="I242" s="10"/>
      <c r="J242" s="10"/>
      <c r="K242" s="10"/>
      <c r="L242" s="34"/>
      <c r="M242" s="10" t="str">
        <f t="shared" si="3"/>
        <v/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x14ac:dyDescent="0.25">
      <c r="A243" s="21">
        <v>3</v>
      </c>
      <c r="B243" s="22" t="s">
        <v>1455</v>
      </c>
      <c r="C243" s="27"/>
      <c r="D243" s="22" t="s">
        <v>1469</v>
      </c>
      <c r="E243" s="10"/>
      <c r="F243" s="10"/>
      <c r="G243" s="10"/>
      <c r="H243" s="10"/>
      <c r="I243" s="10"/>
      <c r="J243" s="10"/>
      <c r="K243" s="10"/>
      <c r="L243" s="34"/>
      <c r="M243" s="10" t="str">
        <f t="shared" si="3"/>
        <v/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x14ac:dyDescent="0.25">
      <c r="A244" s="21">
        <v>3</v>
      </c>
      <c r="B244" s="22" t="s">
        <v>1454</v>
      </c>
      <c r="C244" s="27"/>
      <c r="D244" s="22" t="s">
        <v>1468</v>
      </c>
      <c r="E244" s="10"/>
      <c r="F244" s="10"/>
      <c r="G244" s="10"/>
      <c r="H244" s="10"/>
      <c r="I244" s="10"/>
      <c r="J244" s="10"/>
      <c r="K244" s="10"/>
      <c r="L244" s="34"/>
      <c r="M244" s="10" t="str">
        <f t="shared" si="3"/>
        <v/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x14ac:dyDescent="0.25">
      <c r="A245" s="21">
        <v>3</v>
      </c>
      <c r="B245" s="22" t="s">
        <v>1453</v>
      </c>
      <c r="C245" s="27"/>
      <c r="D245" s="22" t="s">
        <v>1467</v>
      </c>
      <c r="E245" s="10"/>
      <c r="F245" s="10"/>
      <c r="G245" s="10"/>
      <c r="H245" s="10"/>
      <c r="I245" s="10"/>
      <c r="J245" s="10"/>
      <c r="K245" s="10"/>
      <c r="L245" s="34"/>
      <c r="M245" s="10" t="str">
        <f t="shared" si="3"/>
        <v/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x14ac:dyDescent="0.25">
      <c r="A246" s="21">
        <v>3</v>
      </c>
      <c r="B246" s="22" t="s">
        <v>1451</v>
      </c>
      <c r="C246" s="27"/>
      <c r="D246" s="22" t="s">
        <v>1465</v>
      </c>
      <c r="E246" s="10"/>
      <c r="F246" s="10"/>
      <c r="G246" s="10"/>
      <c r="H246" s="10"/>
      <c r="I246" s="10"/>
      <c r="J246" s="10"/>
      <c r="K246" s="10"/>
      <c r="L246" s="34"/>
      <c r="M246" s="10" t="str">
        <f t="shared" si="3"/>
        <v/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x14ac:dyDescent="0.25">
      <c r="A247" s="21">
        <v>3</v>
      </c>
      <c r="B247" s="22" t="s">
        <v>58</v>
      </c>
      <c r="C247" s="27">
        <v>16736</v>
      </c>
      <c r="D247" s="22" t="s">
        <v>59</v>
      </c>
      <c r="E247" s="10"/>
      <c r="F247" s="10"/>
      <c r="G247" s="10"/>
      <c r="H247" s="10"/>
      <c r="I247" s="10"/>
      <c r="J247" s="10"/>
      <c r="K247" s="10"/>
      <c r="L247" s="34"/>
      <c r="M247" s="10" t="str">
        <f t="shared" si="3"/>
        <v/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x14ac:dyDescent="0.25">
      <c r="A248" s="21">
        <v>3</v>
      </c>
      <c r="B248" s="22" t="s">
        <v>58</v>
      </c>
      <c r="C248" s="27"/>
      <c r="D248" s="22" t="s">
        <v>1449</v>
      </c>
      <c r="E248" s="10"/>
      <c r="F248" s="10"/>
      <c r="G248" s="10"/>
      <c r="H248" s="10"/>
      <c r="I248" s="10"/>
      <c r="J248" s="10"/>
      <c r="K248" s="10"/>
      <c r="L248" s="34"/>
      <c r="M248" s="10" t="str">
        <f t="shared" si="3"/>
        <v/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x14ac:dyDescent="0.25">
      <c r="A249" s="21">
        <v>3</v>
      </c>
      <c r="B249" s="22" t="s">
        <v>58</v>
      </c>
      <c r="C249" s="27"/>
      <c r="D249" s="22" t="s">
        <v>1448</v>
      </c>
      <c r="E249" s="10"/>
      <c r="F249" s="10"/>
      <c r="G249" s="10"/>
      <c r="H249" s="10"/>
      <c r="I249" s="10"/>
      <c r="J249" s="10"/>
      <c r="K249" s="10"/>
      <c r="L249" s="34"/>
      <c r="M249" s="10" t="str">
        <f t="shared" si="3"/>
        <v/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x14ac:dyDescent="0.25">
      <c r="A250" s="21">
        <v>3</v>
      </c>
      <c r="B250" s="22" t="s">
        <v>1442</v>
      </c>
      <c r="C250" s="27"/>
      <c r="D250" s="22" t="s">
        <v>1462</v>
      </c>
      <c r="E250" s="10"/>
      <c r="F250" s="10"/>
      <c r="G250" s="10"/>
      <c r="H250" s="10"/>
      <c r="I250" s="10"/>
      <c r="J250" s="10"/>
      <c r="K250" s="10"/>
      <c r="L250" s="34"/>
      <c r="M250" s="10" t="str">
        <f t="shared" si="3"/>
        <v/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x14ac:dyDescent="0.25">
      <c r="A251" s="21">
        <v>3</v>
      </c>
      <c r="B251" s="22" t="s">
        <v>1442</v>
      </c>
      <c r="C251" s="27"/>
      <c r="D251" s="22" t="s">
        <v>1460</v>
      </c>
      <c r="E251" s="10"/>
      <c r="F251" s="10"/>
      <c r="G251" s="10"/>
      <c r="H251" s="10"/>
      <c r="I251" s="10"/>
      <c r="J251" s="10"/>
      <c r="K251" s="10"/>
      <c r="L251" s="34"/>
      <c r="M251" s="10" t="str">
        <f t="shared" si="3"/>
        <v/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x14ac:dyDescent="0.25">
      <c r="A252" s="21">
        <v>3</v>
      </c>
      <c r="B252" s="22" t="s">
        <v>1442</v>
      </c>
      <c r="C252" s="27"/>
      <c r="D252" s="22" t="s">
        <v>1458</v>
      </c>
      <c r="E252" s="10"/>
      <c r="F252" s="10"/>
      <c r="G252" s="10"/>
      <c r="H252" s="10"/>
      <c r="I252" s="10"/>
      <c r="J252" s="10"/>
      <c r="K252" s="10"/>
      <c r="L252" s="34"/>
      <c r="M252" s="10" t="str">
        <f t="shared" si="3"/>
        <v/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x14ac:dyDescent="0.25">
      <c r="A253" s="21">
        <v>3</v>
      </c>
      <c r="B253" s="22" t="s">
        <v>1442</v>
      </c>
      <c r="C253" s="27"/>
      <c r="D253" s="22" t="s">
        <v>1456</v>
      </c>
      <c r="E253" s="10"/>
      <c r="F253" s="10"/>
      <c r="G253" s="10"/>
      <c r="H253" s="10"/>
      <c r="I253" s="10"/>
      <c r="J253" s="10"/>
      <c r="K253" s="10"/>
      <c r="L253" s="34"/>
      <c r="M253" s="10" t="str">
        <f t="shared" si="3"/>
        <v/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x14ac:dyDescent="0.25">
      <c r="A254" s="21">
        <v>3</v>
      </c>
      <c r="B254" s="22" t="s">
        <v>1442</v>
      </c>
      <c r="C254" s="27"/>
      <c r="D254" s="22" t="s">
        <v>1444</v>
      </c>
      <c r="E254" s="10"/>
      <c r="F254" s="10"/>
      <c r="G254" s="10"/>
      <c r="H254" s="10"/>
      <c r="I254" s="10"/>
      <c r="J254" s="10"/>
      <c r="K254" s="10"/>
      <c r="L254" s="34"/>
      <c r="M254" s="10" t="str">
        <f t="shared" si="3"/>
        <v/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x14ac:dyDescent="0.25">
      <c r="A255" s="21">
        <v>3</v>
      </c>
      <c r="B255" s="22" t="s">
        <v>1442</v>
      </c>
      <c r="C255" s="27"/>
      <c r="D255" s="22" t="s">
        <v>1443</v>
      </c>
      <c r="E255" s="10"/>
      <c r="F255" s="10"/>
      <c r="G255" s="10"/>
      <c r="H255" s="10"/>
      <c r="I255" s="10"/>
      <c r="J255" s="10"/>
      <c r="K255" s="10"/>
      <c r="L255" s="34"/>
      <c r="M255" s="10" t="str">
        <f t="shared" si="3"/>
        <v/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x14ac:dyDescent="0.25">
      <c r="A256" s="21">
        <v>3</v>
      </c>
      <c r="B256" s="22" t="s">
        <v>1442</v>
      </c>
      <c r="C256" s="27"/>
      <c r="D256" s="22" t="s">
        <v>1441</v>
      </c>
      <c r="E256" s="10"/>
      <c r="F256" s="10"/>
      <c r="G256" s="10"/>
      <c r="H256" s="10"/>
      <c r="I256" s="10"/>
      <c r="J256" s="10"/>
      <c r="K256" s="10"/>
      <c r="L256" s="34"/>
      <c r="M256" s="10" t="str">
        <f t="shared" si="3"/>
        <v/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x14ac:dyDescent="0.25">
      <c r="A257" s="21">
        <v>3</v>
      </c>
      <c r="B257" s="22" t="s">
        <v>1436</v>
      </c>
      <c r="C257" s="27"/>
      <c r="D257" s="22" t="s">
        <v>1440</v>
      </c>
      <c r="E257" s="10"/>
      <c r="F257" s="10"/>
      <c r="G257" s="10"/>
      <c r="H257" s="10"/>
      <c r="I257" s="10"/>
      <c r="J257" s="10"/>
      <c r="K257" s="10"/>
      <c r="L257" s="34" t="s">
        <v>1850</v>
      </c>
      <c r="M257" s="10" t="str">
        <f t="shared" si="3"/>
        <v/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x14ac:dyDescent="0.25">
      <c r="A258" s="21">
        <v>3</v>
      </c>
      <c r="B258" s="22" t="s">
        <v>1436</v>
      </c>
      <c r="C258" s="27"/>
      <c r="D258" s="22" t="s">
        <v>1439</v>
      </c>
      <c r="E258" s="10"/>
      <c r="F258" s="10"/>
      <c r="G258" s="10"/>
      <c r="H258" s="10"/>
      <c r="I258" s="10"/>
      <c r="J258" s="10"/>
      <c r="K258" s="10"/>
      <c r="L258" s="34" t="s">
        <v>1850</v>
      </c>
      <c r="M258" s="10" t="str">
        <f t="shared" si="3"/>
        <v/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x14ac:dyDescent="0.25">
      <c r="A259" s="21">
        <v>3</v>
      </c>
      <c r="B259" s="22" t="s">
        <v>1436</v>
      </c>
      <c r="C259" s="27"/>
      <c r="D259" s="22" t="s">
        <v>1438</v>
      </c>
      <c r="E259" s="10"/>
      <c r="F259" s="10"/>
      <c r="G259" s="10"/>
      <c r="H259" s="10"/>
      <c r="I259" s="10"/>
      <c r="J259" s="10"/>
      <c r="K259" s="10"/>
      <c r="L259" s="34" t="s">
        <v>1850</v>
      </c>
      <c r="M259" s="10" t="str">
        <f t="shared" si="3"/>
        <v/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x14ac:dyDescent="0.25">
      <c r="A260" s="21">
        <v>3</v>
      </c>
      <c r="B260" s="22" t="s">
        <v>1436</v>
      </c>
      <c r="C260" s="27"/>
      <c r="D260" s="22" t="s">
        <v>1437</v>
      </c>
      <c r="E260" s="10"/>
      <c r="F260" s="10"/>
      <c r="G260" s="10"/>
      <c r="H260" s="10"/>
      <c r="I260" s="10"/>
      <c r="J260" s="10"/>
      <c r="K260" s="10"/>
      <c r="L260" s="34" t="s">
        <v>1850</v>
      </c>
      <c r="M260" s="10" t="str">
        <f t="shared" si="3"/>
        <v/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x14ac:dyDescent="0.25">
      <c r="A261" s="21">
        <v>3</v>
      </c>
      <c r="B261" s="22" t="s">
        <v>1436</v>
      </c>
      <c r="C261" s="27"/>
      <c r="D261" s="22" t="s">
        <v>1435</v>
      </c>
      <c r="E261" s="10"/>
      <c r="F261" s="10"/>
      <c r="G261" s="10"/>
      <c r="H261" s="10"/>
      <c r="I261" s="10"/>
      <c r="J261" s="10"/>
      <c r="K261" s="10"/>
      <c r="L261" s="34" t="s">
        <v>1850</v>
      </c>
      <c r="M261" s="10" t="str">
        <f t="shared" si="3"/>
        <v/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x14ac:dyDescent="0.25">
      <c r="A262" s="21">
        <v>3</v>
      </c>
      <c r="B262" s="22" t="s">
        <v>1434</v>
      </c>
      <c r="C262" s="27"/>
      <c r="D262" s="22" t="s">
        <v>1433</v>
      </c>
      <c r="E262" s="10"/>
      <c r="F262" s="10"/>
      <c r="G262" s="10"/>
      <c r="H262" s="10"/>
      <c r="I262" s="10"/>
      <c r="J262" s="10"/>
      <c r="K262" s="10"/>
      <c r="L262" s="34"/>
      <c r="M262" s="10" t="str">
        <f t="shared" si="3"/>
        <v/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x14ac:dyDescent="0.25">
      <c r="A263" s="21">
        <v>3</v>
      </c>
      <c r="B263" s="22" t="s">
        <v>1432</v>
      </c>
      <c r="C263" s="27"/>
      <c r="D263" s="22" t="s">
        <v>1452</v>
      </c>
      <c r="E263" s="10"/>
      <c r="F263" s="10"/>
      <c r="G263" s="10"/>
      <c r="H263" s="10"/>
      <c r="I263" s="10"/>
      <c r="J263" s="10"/>
      <c r="K263" s="10"/>
      <c r="L263" s="34"/>
      <c r="M263" s="10" t="str">
        <f t="shared" si="3"/>
        <v/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x14ac:dyDescent="0.25">
      <c r="A264" s="21">
        <v>3</v>
      </c>
      <c r="B264" s="22" t="s">
        <v>1430</v>
      </c>
      <c r="C264" s="27"/>
      <c r="D264" s="22" t="s">
        <v>1450</v>
      </c>
      <c r="E264" s="10"/>
      <c r="F264" s="10"/>
      <c r="G264" s="10"/>
      <c r="H264" s="10"/>
      <c r="I264" s="10"/>
      <c r="J264" s="10"/>
      <c r="K264" s="10"/>
      <c r="L264" s="34"/>
      <c r="M264" s="10" t="str">
        <f t="shared" si="3"/>
        <v/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x14ac:dyDescent="0.25">
      <c r="A265" s="21">
        <v>3</v>
      </c>
      <c r="B265" s="22" t="s">
        <v>1428</v>
      </c>
      <c r="C265" s="27"/>
      <c r="D265" s="22" t="s">
        <v>1449</v>
      </c>
      <c r="E265" s="10"/>
      <c r="F265" s="10"/>
      <c r="G265" s="10"/>
      <c r="H265" s="10"/>
      <c r="I265" s="10"/>
      <c r="J265" s="10"/>
      <c r="K265" s="10"/>
      <c r="L265" s="34"/>
      <c r="M265" s="10" t="str">
        <f t="shared" ref="M265:M328" si="4">IF(AND(ISBLANK(E265),ISBLANK(F265),ISBLANK(G265),ISBLANK(H265),ISBLANK(I265),ISBLANK(J265)),"","YES")</f>
        <v/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x14ac:dyDescent="0.25">
      <c r="A266" s="21">
        <v>3</v>
      </c>
      <c r="B266" s="22" t="s">
        <v>1426</v>
      </c>
      <c r="C266" s="27"/>
      <c r="D266" s="22" t="s">
        <v>1448</v>
      </c>
      <c r="E266" s="10"/>
      <c r="F266" s="10"/>
      <c r="G266" s="10"/>
      <c r="H266" s="10"/>
      <c r="I266" s="10"/>
      <c r="J266" s="10"/>
      <c r="K266" s="10"/>
      <c r="L266" s="34"/>
      <c r="M266" s="10" t="str">
        <f t="shared" si="4"/>
        <v/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x14ac:dyDescent="0.25">
      <c r="A267" s="21">
        <v>3</v>
      </c>
      <c r="B267" s="22" t="s">
        <v>60</v>
      </c>
      <c r="C267" s="27">
        <v>16737</v>
      </c>
      <c r="D267" s="22" t="s">
        <v>61</v>
      </c>
      <c r="E267" s="10"/>
      <c r="F267" s="10"/>
      <c r="G267" s="10"/>
      <c r="H267" s="10"/>
      <c r="I267" s="10"/>
      <c r="J267" s="10"/>
      <c r="K267" s="10"/>
      <c r="L267" s="34"/>
      <c r="M267" s="10" t="str">
        <f t="shared" si="4"/>
        <v/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x14ac:dyDescent="0.25">
      <c r="A268" s="21">
        <v>3</v>
      </c>
      <c r="B268" s="22" t="s">
        <v>60</v>
      </c>
      <c r="C268" s="27"/>
      <c r="D268" s="22" t="s">
        <v>1424</v>
      </c>
      <c r="E268" s="10"/>
      <c r="F268" s="10"/>
      <c r="G268" s="10"/>
      <c r="H268" s="10"/>
      <c r="I268" s="10"/>
      <c r="J268" s="10"/>
      <c r="K268" s="10"/>
      <c r="L268" s="34"/>
      <c r="M268" s="10" t="str">
        <f t="shared" si="4"/>
        <v/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x14ac:dyDescent="0.25">
      <c r="A269" s="21">
        <v>3</v>
      </c>
      <c r="B269" s="22" t="s">
        <v>60</v>
      </c>
      <c r="C269" s="27"/>
      <c r="D269" s="22" t="s">
        <v>1423</v>
      </c>
      <c r="E269" s="10"/>
      <c r="F269" s="10"/>
      <c r="G269" s="10"/>
      <c r="H269" s="10"/>
      <c r="I269" s="10"/>
      <c r="J269" s="10"/>
      <c r="K269" s="10"/>
      <c r="L269" s="34"/>
      <c r="M269" s="10" t="str">
        <f t="shared" si="4"/>
        <v/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x14ac:dyDescent="0.25">
      <c r="A270" s="21">
        <v>3</v>
      </c>
      <c r="B270" s="22" t="s">
        <v>1421</v>
      </c>
      <c r="C270" s="27"/>
      <c r="D270" s="22" t="s">
        <v>1422</v>
      </c>
      <c r="E270" s="10"/>
      <c r="F270" s="10"/>
      <c r="G270" s="10"/>
      <c r="H270" s="10"/>
      <c r="I270" s="10"/>
      <c r="J270" s="10"/>
      <c r="K270" s="10"/>
      <c r="L270" s="34"/>
      <c r="M270" s="10" t="str">
        <f t="shared" si="4"/>
        <v/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x14ac:dyDescent="0.25">
      <c r="A271" s="21">
        <v>3</v>
      </c>
      <c r="B271" s="22" t="s">
        <v>1421</v>
      </c>
      <c r="C271" s="27"/>
      <c r="D271" s="22" t="s">
        <v>1420</v>
      </c>
      <c r="E271" s="10"/>
      <c r="F271" s="10"/>
      <c r="G271" s="10"/>
      <c r="H271" s="10"/>
      <c r="I271" s="10"/>
      <c r="J271" s="10"/>
      <c r="K271" s="10"/>
      <c r="L271" s="34"/>
      <c r="M271" s="10" t="str">
        <f t="shared" si="4"/>
        <v/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x14ac:dyDescent="0.25">
      <c r="A272" s="21">
        <v>3</v>
      </c>
      <c r="B272" s="22" t="s">
        <v>1419</v>
      </c>
      <c r="C272" s="27"/>
      <c r="D272" s="22" t="s">
        <v>1447</v>
      </c>
      <c r="E272" s="10"/>
      <c r="F272" s="10"/>
      <c r="G272" s="10"/>
      <c r="H272" s="10"/>
      <c r="I272" s="10"/>
      <c r="J272" s="10"/>
      <c r="K272" s="10"/>
      <c r="L272" s="34"/>
      <c r="M272" s="10" t="str">
        <f t="shared" si="4"/>
        <v/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x14ac:dyDescent="0.25">
      <c r="A273" s="21">
        <v>3</v>
      </c>
      <c r="B273" s="22" t="s">
        <v>1417</v>
      </c>
      <c r="C273" s="27"/>
      <c r="D273" s="22" t="s">
        <v>1446</v>
      </c>
      <c r="E273" s="10"/>
      <c r="F273" s="10"/>
      <c r="G273" s="10"/>
      <c r="H273" s="10" t="s">
        <v>1839</v>
      </c>
      <c r="I273" s="10"/>
      <c r="J273" s="10"/>
      <c r="K273" s="10"/>
      <c r="L273" s="34"/>
      <c r="M273" s="10" t="str">
        <f t="shared" si="4"/>
        <v>YES</v>
      </c>
      <c r="N273" s="2"/>
      <c r="O273" s="2"/>
      <c r="P273" s="2"/>
      <c r="Q273" s="2">
        <v>1</v>
      </c>
      <c r="R273" s="2"/>
      <c r="S273" s="2"/>
      <c r="T273" s="2"/>
      <c r="U273" s="2"/>
      <c r="V273" s="2"/>
      <c r="W273" s="2"/>
      <c r="X273" s="2"/>
    </row>
    <row r="274" spans="1:24" ht="15.75" x14ac:dyDescent="0.25">
      <c r="A274" s="21">
        <v>3</v>
      </c>
      <c r="B274" s="22" t="s">
        <v>1416</v>
      </c>
      <c r="C274" s="27"/>
      <c r="D274" s="22" t="s">
        <v>1445</v>
      </c>
      <c r="E274" s="10"/>
      <c r="F274" s="10"/>
      <c r="G274" s="10"/>
      <c r="H274" s="10"/>
      <c r="I274" s="10"/>
      <c r="J274" s="10"/>
      <c r="K274" s="10"/>
      <c r="L274" s="34"/>
      <c r="M274" s="10" t="str">
        <f t="shared" si="4"/>
        <v/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x14ac:dyDescent="0.25">
      <c r="A275" s="21">
        <v>3</v>
      </c>
      <c r="B275" s="22" t="s">
        <v>1415</v>
      </c>
      <c r="C275" s="27"/>
      <c r="D275" s="22" t="s">
        <v>1444</v>
      </c>
      <c r="E275" s="10"/>
      <c r="F275" s="10"/>
      <c r="G275" s="10"/>
      <c r="H275" s="10" t="s">
        <v>1840</v>
      </c>
      <c r="I275" s="10"/>
      <c r="J275" s="10"/>
      <c r="K275" s="10"/>
      <c r="L275" s="34" t="s">
        <v>1853</v>
      </c>
      <c r="M275" s="10" t="str">
        <f t="shared" si="4"/>
        <v>YES</v>
      </c>
      <c r="N275" s="2"/>
      <c r="O275" s="2"/>
      <c r="P275" s="2"/>
      <c r="Q275" s="2"/>
      <c r="R275" s="2"/>
      <c r="S275" s="2"/>
      <c r="T275" s="2">
        <v>1</v>
      </c>
      <c r="U275" s="2"/>
      <c r="V275" s="2"/>
      <c r="W275" s="2"/>
      <c r="X275" s="2"/>
    </row>
    <row r="276" spans="1:24" ht="15.75" x14ac:dyDescent="0.25">
      <c r="A276" s="21">
        <v>3</v>
      </c>
      <c r="B276" s="22" t="s">
        <v>62</v>
      </c>
      <c r="C276" s="27">
        <v>16738</v>
      </c>
      <c r="D276" s="22" t="s">
        <v>1414</v>
      </c>
      <c r="E276" s="10"/>
      <c r="F276" s="10"/>
      <c r="G276" s="10"/>
      <c r="H276" s="10"/>
      <c r="I276" s="10"/>
      <c r="J276" s="10"/>
      <c r="K276" s="10"/>
      <c r="L276" s="34"/>
      <c r="M276" s="10" t="str">
        <f t="shared" si="4"/>
        <v/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x14ac:dyDescent="0.25">
      <c r="A277" s="21">
        <v>3</v>
      </c>
      <c r="B277" s="22" t="s">
        <v>62</v>
      </c>
      <c r="C277" s="27"/>
      <c r="D277" s="22" t="s">
        <v>1414</v>
      </c>
      <c r="E277" s="10"/>
      <c r="F277" s="10"/>
      <c r="G277" s="10"/>
      <c r="H277" s="10"/>
      <c r="I277" s="10"/>
      <c r="J277" s="10"/>
      <c r="K277" s="10"/>
      <c r="L277" s="34"/>
      <c r="M277" s="10" t="str">
        <f t="shared" si="4"/>
        <v/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x14ac:dyDescent="0.25">
      <c r="A278" s="21">
        <v>3</v>
      </c>
      <c r="B278" s="22" t="s">
        <v>62</v>
      </c>
      <c r="C278" s="27"/>
      <c r="D278" s="22" t="s">
        <v>1413</v>
      </c>
      <c r="E278" s="10"/>
      <c r="F278" s="10"/>
      <c r="G278" s="10"/>
      <c r="H278" s="10"/>
      <c r="I278" s="10"/>
      <c r="J278" s="10"/>
      <c r="K278" s="10"/>
      <c r="L278" s="34"/>
      <c r="M278" s="10" t="str">
        <f t="shared" si="4"/>
        <v/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x14ac:dyDescent="0.25">
      <c r="A279" s="21">
        <v>3</v>
      </c>
      <c r="B279" s="22" t="s">
        <v>1412</v>
      </c>
      <c r="C279" s="27"/>
      <c r="D279" s="22" t="s">
        <v>1411</v>
      </c>
      <c r="E279" s="10"/>
      <c r="F279" s="10"/>
      <c r="G279" s="10"/>
      <c r="H279" s="10" t="s">
        <v>1839</v>
      </c>
      <c r="I279" s="10"/>
      <c r="J279" s="10"/>
      <c r="K279" s="10"/>
      <c r="L279" s="34"/>
      <c r="M279" s="10" t="str">
        <f t="shared" si="4"/>
        <v>YES</v>
      </c>
      <c r="N279" s="2"/>
      <c r="O279" s="2"/>
      <c r="P279" s="2"/>
      <c r="Q279" s="2"/>
      <c r="R279" s="2"/>
      <c r="S279" s="2"/>
      <c r="T279" s="2">
        <v>1</v>
      </c>
      <c r="U279" s="2"/>
      <c r="V279" s="2"/>
      <c r="W279" s="2"/>
      <c r="X279" s="2"/>
    </row>
    <row r="280" spans="1:24" ht="15.75" x14ac:dyDescent="0.25">
      <c r="A280" s="21">
        <v>3</v>
      </c>
      <c r="B280" s="22" t="s">
        <v>1410</v>
      </c>
      <c r="C280" s="27"/>
      <c r="D280" s="22" t="s">
        <v>1409</v>
      </c>
      <c r="E280" s="10"/>
      <c r="F280" s="10"/>
      <c r="G280" s="10"/>
      <c r="H280" s="10" t="s">
        <v>1839</v>
      </c>
      <c r="I280" s="10"/>
      <c r="J280" s="10"/>
      <c r="K280" s="10"/>
      <c r="L280" s="34"/>
      <c r="M280" s="10" t="str">
        <f t="shared" si="4"/>
        <v>YES</v>
      </c>
      <c r="N280" s="2"/>
      <c r="O280" s="2"/>
      <c r="P280" s="2"/>
      <c r="Q280" s="2">
        <v>1</v>
      </c>
      <c r="R280" s="2"/>
      <c r="S280" s="2"/>
      <c r="T280" s="2"/>
      <c r="U280" s="2"/>
      <c r="V280" s="2"/>
      <c r="W280" s="2"/>
      <c r="X280" s="2"/>
    </row>
    <row r="281" spans="1:24" ht="15.75" x14ac:dyDescent="0.25">
      <c r="A281" s="21">
        <v>3</v>
      </c>
      <c r="B281" s="22" t="s">
        <v>1408</v>
      </c>
      <c r="C281" s="27"/>
      <c r="D281" s="22" t="s">
        <v>1407</v>
      </c>
      <c r="E281" s="10"/>
      <c r="F281" s="10"/>
      <c r="G281" s="10"/>
      <c r="H281" s="10" t="s">
        <v>1839</v>
      </c>
      <c r="I281" s="10"/>
      <c r="J281" s="10"/>
      <c r="K281" s="10"/>
      <c r="L281" s="34"/>
      <c r="M281" s="10" t="str">
        <f t="shared" si="4"/>
        <v>YES</v>
      </c>
      <c r="N281" s="2"/>
      <c r="O281" s="2"/>
      <c r="P281" s="2"/>
      <c r="Q281" s="2"/>
      <c r="R281" s="2"/>
      <c r="S281" s="2"/>
      <c r="T281" s="2">
        <v>1</v>
      </c>
      <c r="U281" s="2"/>
      <c r="V281" s="2"/>
      <c r="W281" s="2"/>
      <c r="X281" s="2"/>
    </row>
    <row r="282" spans="1:24" ht="15.75" x14ac:dyDescent="0.25">
      <c r="A282" s="21">
        <v>3</v>
      </c>
      <c r="B282" s="22" t="s">
        <v>1406</v>
      </c>
      <c r="C282" s="27"/>
      <c r="D282" s="22" t="s">
        <v>1405</v>
      </c>
      <c r="E282" s="10"/>
      <c r="F282" s="10"/>
      <c r="G282" s="10"/>
      <c r="H282" s="10"/>
      <c r="I282" s="10"/>
      <c r="J282" s="10"/>
      <c r="K282" s="10"/>
      <c r="L282" s="34"/>
      <c r="M282" s="10" t="str">
        <f t="shared" si="4"/>
        <v/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x14ac:dyDescent="0.25">
      <c r="A283" s="21">
        <v>3</v>
      </c>
      <c r="B283" s="22" t="s">
        <v>67</v>
      </c>
      <c r="C283" s="27">
        <v>16742</v>
      </c>
      <c r="D283" s="22" t="s">
        <v>68</v>
      </c>
      <c r="E283" s="10"/>
      <c r="F283" s="10"/>
      <c r="G283" s="10"/>
      <c r="H283" s="10" t="s">
        <v>1839</v>
      </c>
      <c r="I283" s="10"/>
      <c r="J283" s="10"/>
      <c r="K283" s="10"/>
      <c r="L283" s="34"/>
      <c r="M283" s="10" t="str">
        <f t="shared" si="4"/>
        <v>YES</v>
      </c>
      <c r="N283" s="2"/>
      <c r="O283" s="2"/>
      <c r="P283" s="2"/>
      <c r="Q283" s="2"/>
      <c r="R283" s="2"/>
      <c r="S283" s="2"/>
      <c r="T283" s="2">
        <v>1</v>
      </c>
      <c r="U283" s="2"/>
      <c r="V283" s="2"/>
      <c r="W283" s="2"/>
      <c r="X283" s="2"/>
    </row>
    <row r="284" spans="1:24" ht="15.75" x14ac:dyDescent="0.25">
      <c r="A284" s="21">
        <v>3</v>
      </c>
      <c r="B284" s="22" t="s">
        <v>67</v>
      </c>
      <c r="C284" s="27"/>
      <c r="D284" s="22" t="s">
        <v>1404</v>
      </c>
      <c r="E284" s="10"/>
      <c r="F284" s="10"/>
      <c r="G284" s="10"/>
      <c r="H284" s="10"/>
      <c r="I284" s="10"/>
      <c r="J284" s="10"/>
      <c r="K284" s="10"/>
      <c r="L284" s="34"/>
      <c r="M284" s="10" t="str">
        <f t="shared" si="4"/>
        <v/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x14ac:dyDescent="0.25">
      <c r="A285" s="21">
        <v>3</v>
      </c>
      <c r="B285" s="22" t="s">
        <v>67</v>
      </c>
      <c r="C285" s="27"/>
      <c r="D285" s="22" t="s">
        <v>1403</v>
      </c>
      <c r="E285" s="10"/>
      <c r="F285" s="10"/>
      <c r="G285" s="10"/>
      <c r="H285" s="10"/>
      <c r="I285" s="10"/>
      <c r="J285" s="10"/>
      <c r="K285" s="10"/>
      <c r="L285" s="34"/>
      <c r="M285" s="10" t="str">
        <f t="shared" si="4"/>
        <v/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x14ac:dyDescent="0.25">
      <c r="A286" s="21">
        <v>3</v>
      </c>
      <c r="B286" s="22" t="s">
        <v>1402</v>
      </c>
      <c r="C286" s="27"/>
      <c r="D286" s="22" t="s">
        <v>1441</v>
      </c>
      <c r="E286" s="10"/>
      <c r="F286" s="10"/>
      <c r="G286" s="10"/>
      <c r="H286" s="10"/>
      <c r="I286" s="10"/>
      <c r="J286" s="10"/>
      <c r="K286" s="10"/>
      <c r="L286" s="34"/>
      <c r="M286" s="10" t="str">
        <f t="shared" si="4"/>
        <v/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x14ac:dyDescent="0.25">
      <c r="A287" s="21">
        <v>3</v>
      </c>
      <c r="B287" s="22" t="s">
        <v>1401</v>
      </c>
      <c r="C287" s="27"/>
      <c r="D287" s="22" t="s">
        <v>1440</v>
      </c>
      <c r="E287" s="10"/>
      <c r="F287" s="10"/>
      <c r="G287" s="10"/>
      <c r="H287" s="10"/>
      <c r="I287" s="10"/>
      <c r="J287" s="10"/>
      <c r="K287" s="10"/>
      <c r="L287" s="34"/>
      <c r="M287" s="10" t="str">
        <f t="shared" si="4"/>
        <v/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x14ac:dyDescent="0.25">
      <c r="A288" s="21">
        <v>3</v>
      </c>
      <c r="B288" s="22" t="s">
        <v>1400</v>
      </c>
      <c r="C288" s="27"/>
      <c r="D288" s="22" t="s">
        <v>1439</v>
      </c>
      <c r="E288" s="10"/>
      <c r="F288" s="10"/>
      <c r="G288" s="10"/>
      <c r="H288" s="10"/>
      <c r="I288" s="10"/>
      <c r="J288" s="10"/>
      <c r="K288" s="10"/>
      <c r="L288" s="34"/>
      <c r="M288" s="10" t="str">
        <f t="shared" si="4"/>
        <v/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x14ac:dyDescent="0.25">
      <c r="A289" s="21">
        <v>3</v>
      </c>
      <c r="B289" s="22" t="s">
        <v>1399</v>
      </c>
      <c r="C289" s="27"/>
      <c r="D289" s="22" t="s">
        <v>1438</v>
      </c>
      <c r="E289" s="10"/>
      <c r="F289" s="10"/>
      <c r="G289" s="10"/>
      <c r="H289" s="10"/>
      <c r="I289" s="10"/>
      <c r="J289" s="10"/>
      <c r="K289" s="10"/>
      <c r="L289" s="34"/>
      <c r="M289" s="10" t="str">
        <f t="shared" si="4"/>
        <v/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x14ac:dyDescent="0.25">
      <c r="A290" s="21">
        <v>3</v>
      </c>
      <c r="B290" s="22" t="s">
        <v>63</v>
      </c>
      <c r="C290" s="27">
        <v>16739</v>
      </c>
      <c r="D290" s="22" t="s">
        <v>64</v>
      </c>
      <c r="E290" s="10"/>
      <c r="F290" s="10"/>
      <c r="G290" s="10"/>
      <c r="H290" s="10"/>
      <c r="I290" s="10"/>
      <c r="J290" s="10"/>
      <c r="K290" s="10"/>
      <c r="L290" s="34"/>
      <c r="M290" s="10" t="str">
        <f t="shared" si="4"/>
        <v/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x14ac:dyDescent="0.25">
      <c r="A291" s="21">
        <v>3</v>
      </c>
      <c r="B291" s="22" t="s">
        <v>63</v>
      </c>
      <c r="C291" s="27"/>
      <c r="D291" s="22" t="s">
        <v>1398</v>
      </c>
      <c r="E291" s="10"/>
      <c r="F291" s="10"/>
      <c r="G291" s="10"/>
      <c r="H291" s="10"/>
      <c r="I291" s="10"/>
      <c r="J291" s="10"/>
      <c r="K291" s="10"/>
      <c r="L291" s="34"/>
      <c r="M291" s="10" t="str">
        <f t="shared" si="4"/>
        <v/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x14ac:dyDescent="0.25">
      <c r="A292" s="21">
        <v>3</v>
      </c>
      <c r="B292" s="22" t="s">
        <v>63</v>
      </c>
      <c r="C292" s="27"/>
      <c r="D292" s="22" t="s">
        <v>1397</v>
      </c>
      <c r="E292" s="10"/>
      <c r="F292" s="10"/>
      <c r="G292" s="10"/>
      <c r="H292" s="10"/>
      <c r="I292" s="10"/>
      <c r="J292" s="10"/>
      <c r="K292" s="10"/>
      <c r="L292" s="34"/>
      <c r="M292" s="10" t="str">
        <f t="shared" si="4"/>
        <v/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x14ac:dyDescent="0.25">
      <c r="A293" s="21">
        <v>3</v>
      </c>
      <c r="B293" s="22" t="s">
        <v>1396</v>
      </c>
      <c r="C293" s="27"/>
      <c r="D293" s="22" t="s">
        <v>1423</v>
      </c>
      <c r="E293" s="10"/>
      <c r="F293" s="10"/>
      <c r="G293" s="10"/>
      <c r="H293" s="10"/>
      <c r="I293" s="10"/>
      <c r="J293" s="10"/>
      <c r="K293" s="10"/>
      <c r="L293" s="34"/>
      <c r="M293" s="10" t="str">
        <f t="shared" si="4"/>
        <v/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x14ac:dyDescent="0.25">
      <c r="A294" s="21">
        <v>3</v>
      </c>
      <c r="B294" s="22" t="s">
        <v>1395</v>
      </c>
      <c r="C294" s="27"/>
      <c r="D294" s="22" t="s">
        <v>1422</v>
      </c>
      <c r="E294" s="10"/>
      <c r="F294" s="10"/>
      <c r="G294" s="10"/>
      <c r="H294" s="10"/>
      <c r="I294" s="10"/>
      <c r="J294" s="10"/>
      <c r="K294" s="10"/>
      <c r="L294" s="34"/>
      <c r="M294" s="10" t="str">
        <f t="shared" si="4"/>
        <v/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x14ac:dyDescent="0.25">
      <c r="A295" s="21">
        <v>3</v>
      </c>
      <c r="B295" s="22" t="s">
        <v>1394</v>
      </c>
      <c r="C295" s="27"/>
      <c r="D295" s="22" t="s">
        <v>1420</v>
      </c>
      <c r="E295" s="10"/>
      <c r="F295" s="10"/>
      <c r="G295" s="10"/>
      <c r="H295" s="10"/>
      <c r="I295" s="10"/>
      <c r="J295" s="10"/>
      <c r="K295" s="10"/>
      <c r="L295" s="34"/>
      <c r="M295" s="10" t="str">
        <f t="shared" si="4"/>
        <v/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x14ac:dyDescent="0.25">
      <c r="A296" s="21">
        <v>3</v>
      </c>
      <c r="B296" s="22" t="s">
        <v>1393</v>
      </c>
      <c r="C296" s="27"/>
      <c r="D296" s="22" t="s">
        <v>1418</v>
      </c>
      <c r="E296" s="10"/>
      <c r="F296" s="10"/>
      <c r="G296" s="10"/>
      <c r="H296" s="10" t="s">
        <v>1849</v>
      </c>
      <c r="I296" s="10"/>
      <c r="J296" s="10"/>
      <c r="K296" s="10"/>
      <c r="L296" s="34"/>
      <c r="M296" s="10" t="str">
        <f t="shared" si="4"/>
        <v>YES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x14ac:dyDescent="0.25">
      <c r="A297" s="21">
        <v>3</v>
      </c>
      <c r="B297" s="22" t="s">
        <v>66</v>
      </c>
      <c r="C297" s="27">
        <v>16741</v>
      </c>
      <c r="D297" s="22" t="s">
        <v>1424</v>
      </c>
      <c r="E297" s="10"/>
      <c r="F297" s="10"/>
      <c r="G297" s="10"/>
      <c r="H297" s="10"/>
      <c r="I297" s="10"/>
      <c r="J297" s="10"/>
      <c r="K297" s="10"/>
      <c r="L297" s="34"/>
      <c r="M297" s="10" t="str">
        <f t="shared" si="4"/>
        <v/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x14ac:dyDescent="0.25">
      <c r="A298" s="21">
        <v>3</v>
      </c>
      <c r="B298" s="22" t="s">
        <v>66</v>
      </c>
      <c r="C298" s="27"/>
      <c r="D298" s="22" t="s">
        <v>1392</v>
      </c>
      <c r="E298" s="10"/>
      <c r="F298" s="10"/>
      <c r="G298" s="10"/>
      <c r="H298" s="10"/>
      <c r="I298" s="10"/>
      <c r="J298" s="10"/>
      <c r="K298" s="10"/>
      <c r="L298" s="34"/>
      <c r="M298" s="10" t="str">
        <f t="shared" si="4"/>
        <v/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x14ac:dyDescent="0.25">
      <c r="A299" s="21">
        <v>3</v>
      </c>
      <c r="B299" s="22" t="s">
        <v>66</v>
      </c>
      <c r="C299" s="27"/>
      <c r="D299" s="22" t="s">
        <v>1391</v>
      </c>
      <c r="E299" s="10"/>
      <c r="F299" s="10"/>
      <c r="G299" s="10"/>
      <c r="H299" s="10"/>
      <c r="I299" s="10"/>
      <c r="J299" s="10"/>
      <c r="K299" s="10"/>
      <c r="L299" s="34"/>
      <c r="M299" s="10" t="str">
        <f t="shared" si="4"/>
        <v/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x14ac:dyDescent="0.25">
      <c r="A300" s="21">
        <v>3</v>
      </c>
      <c r="B300" s="22" t="s">
        <v>1390</v>
      </c>
      <c r="C300" s="27"/>
      <c r="D300" s="22" t="s">
        <v>1437</v>
      </c>
      <c r="E300" s="10"/>
      <c r="F300" s="10"/>
      <c r="G300" s="10"/>
      <c r="H300" s="10"/>
      <c r="I300" s="10"/>
      <c r="J300" s="10"/>
      <c r="K300" s="10"/>
      <c r="L300" s="34"/>
      <c r="M300" s="10" t="str">
        <f t="shared" si="4"/>
        <v/>
      </c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x14ac:dyDescent="0.25">
      <c r="A301" s="21">
        <v>3</v>
      </c>
      <c r="B301" s="22" t="s">
        <v>1390</v>
      </c>
      <c r="C301" s="27"/>
      <c r="D301" s="22" t="s">
        <v>1389</v>
      </c>
      <c r="E301" s="10"/>
      <c r="F301" s="10"/>
      <c r="G301" s="10"/>
      <c r="H301" s="10"/>
      <c r="I301" s="10"/>
      <c r="J301" s="10"/>
      <c r="K301" s="10"/>
      <c r="L301" s="34"/>
      <c r="M301" s="10" t="str">
        <f t="shared" si="4"/>
        <v/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x14ac:dyDescent="0.25">
      <c r="A302" s="21">
        <v>3</v>
      </c>
      <c r="B302" s="22" t="s">
        <v>1388</v>
      </c>
      <c r="C302" s="27"/>
      <c r="D302" s="22" t="s">
        <v>1431</v>
      </c>
      <c r="E302" s="10"/>
      <c r="F302" s="10"/>
      <c r="G302" s="10"/>
      <c r="H302" s="10" t="s">
        <v>1839</v>
      </c>
      <c r="I302" s="10"/>
      <c r="J302" s="10"/>
      <c r="K302" s="10"/>
      <c r="L302" s="34" t="s">
        <v>1854</v>
      </c>
      <c r="M302" s="10" t="str">
        <f t="shared" si="4"/>
        <v>YES</v>
      </c>
      <c r="N302" s="2"/>
      <c r="O302" s="2"/>
      <c r="P302" s="2"/>
      <c r="Q302" s="2"/>
      <c r="R302" s="2"/>
      <c r="S302" s="2"/>
      <c r="T302" s="2">
        <v>1</v>
      </c>
      <c r="U302" s="2"/>
      <c r="V302" s="2"/>
      <c r="W302" s="2"/>
      <c r="X302" s="2"/>
    </row>
    <row r="303" spans="1:24" ht="15.75" x14ac:dyDescent="0.25">
      <c r="A303" s="21">
        <v>3</v>
      </c>
      <c r="B303" s="22" t="s">
        <v>1387</v>
      </c>
      <c r="C303" s="27"/>
      <c r="D303" s="22" t="s">
        <v>1429</v>
      </c>
      <c r="E303" s="10"/>
      <c r="F303" s="10"/>
      <c r="G303" s="10"/>
      <c r="H303" s="10"/>
      <c r="I303" s="10"/>
      <c r="J303" s="10"/>
      <c r="K303" s="10"/>
      <c r="L303" s="34"/>
      <c r="M303" s="10" t="str">
        <f t="shared" si="4"/>
        <v/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x14ac:dyDescent="0.25">
      <c r="A304" s="21">
        <v>3</v>
      </c>
      <c r="B304" s="22" t="s">
        <v>65</v>
      </c>
      <c r="C304" s="27">
        <v>16740</v>
      </c>
      <c r="D304" s="22" t="s">
        <v>1427</v>
      </c>
      <c r="E304" s="10"/>
      <c r="F304" s="10"/>
      <c r="G304" s="10"/>
      <c r="H304" s="10"/>
      <c r="I304" s="10"/>
      <c r="J304" s="10"/>
      <c r="K304" s="10"/>
      <c r="L304" s="34"/>
      <c r="M304" s="10" t="str">
        <f t="shared" si="4"/>
        <v/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x14ac:dyDescent="0.25">
      <c r="A305" s="21">
        <v>3</v>
      </c>
      <c r="B305" s="22" t="s">
        <v>65</v>
      </c>
      <c r="C305" s="27"/>
      <c r="D305" s="22" t="s">
        <v>1386</v>
      </c>
      <c r="E305" s="10"/>
      <c r="F305" s="10"/>
      <c r="G305" s="10"/>
      <c r="H305" s="10"/>
      <c r="I305" s="10"/>
      <c r="J305" s="10"/>
      <c r="K305" s="10"/>
      <c r="L305" s="34"/>
      <c r="M305" s="10" t="str">
        <f t="shared" si="4"/>
        <v/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x14ac:dyDescent="0.25">
      <c r="A306" s="21">
        <v>3</v>
      </c>
      <c r="B306" s="22" t="s">
        <v>1385</v>
      </c>
      <c r="C306" s="27"/>
      <c r="D306" s="22" t="s">
        <v>1425</v>
      </c>
      <c r="E306" s="10"/>
      <c r="F306" s="10"/>
      <c r="G306" s="10"/>
      <c r="H306" s="10"/>
      <c r="I306" s="10"/>
      <c r="J306" s="10"/>
      <c r="K306" s="10"/>
      <c r="L306" s="34"/>
      <c r="M306" s="10" t="str">
        <f t="shared" si="4"/>
        <v/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x14ac:dyDescent="0.25">
      <c r="A307" s="21">
        <v>3</v>
      </c>
      <c r="B307" s="22" t="s">
        <v>1383</v>
      </c>
      <c r="C307" s="27"/>
      <c r="D307" s="22" t="s">
        <v>1384</v>
      </c>
      <c r="E307" s="10"/>
      <c r="F307" s="10"/>
      <c r="G307" s="10"/>
      <c r="H307" s="10"/>
      <c r="I307" s="10"/>
      <c r="J307" s="10"/>
      <c r="K307" s="10"/>
      <c r="L307" s="34"/>
      <c r="M307" s="10" t="str">
        <f t="shared" si="4"/>
        <v/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x14ac:dyDescent="0.25">
      <c r="A308" s="21">
        <v>3</v>
      </c>
      <c r="B308" s="22" t="s">
        <v>1383</v>
      </c>
      <c r="C308" s="27"/>
      <c r="D308" s="22" t="s">
        <v>1382</v>
      </c>
      <c r="E308" s="10"/>
      <c r="F308" s="10"/>
      <c r="G308" s="10"/>
      <c r="H308" s="10"/>
      <c r="I308" s="10"/>
      <c r="J308" s="10"/>
      <c r="K308" s="10"/>
      <c r="L308" s="34"/>
      <c r="M308" s="10" t="str">
        <f t="shared" si="4"/>
        <v/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x14ac:dyDescent="0.25">
      <c r="A309" s="21">
        <v>4</v>
      </c>
      <c r="B309" s="22" t="s">
        <v>1379</v>
      </c>
      <c r="C309" s="27"/>
      <c r="D309" s="22" t="s">
        <v>1381</v>
      </c>
      <c r="E309" s="10"/>
      <c r="F309" s="10"/>
      <c r="G309" s="10"/>
      <c r="H309" s="10"/>
      <c r="I309" s="10"/>
      <c r="J309" s="10"/>
      <c r="K309" s="10"/>
      <c r="L309" s="34"/>
      <c r="M309" s="10" t="str">
        <f t="shared" si="4"/>
        <v/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x14ac:dyDescent="0.25">
      <c r="A310" s="21">
        <v>4</v>
      </c>
      <c r="B310" s="22" t="s">
        <v>1379</v>
      </c>
      <c r="C310" s="27"/>
      <c r="D310" s="22" t="s">
        <v>1380</v>
      </c>
      <c r="E310" s="10"/>
      <c r="F310" s="10"/>
      <c r="G310" s="10"/>
      <c r="H310" s="10"/>
      <c r="I310" s="10"/>
      <c r="J310" s="10"/>
      <c r="K310" s="10"/>
      <c r="L310" s="34"/>
      <c r="M310" s="10" t="str">
        <f t="shared" si="4"/>
        <v/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x14ac:dyDescent="0.25">
      <c r="A311" s="21">
        <v>4</v>
      </c>
      <c r="B311" s="22" t="s">
        <v>1379</v>
      </c>
      <c r="C311" s="27"/>
      <c r="D311" s="22" t="s">
        <v>1378</v>
      </c>
      <c r="E311" s="10"/>
      <c r="F311" s="10"/>
      <c r="G311" s="10"/>
      <c r="H311" s="10"/>
      <c r="I311" s="10"/>
      <c r="J311" s="10"/>
      <c r="K311" s="10"/>
      <c r="L311" s="34"/>
      <c r="M311" s="10" t="str">
        <f t="shared" si="4"/>
        <v/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x14ac:dyDescent="0.25">
      <c r="A312" s="21">
        <v>4</v>
      </c>
      <c r="B312" s="22" t="s">
        <v>1376</v>
      </c>
      <c r="C312" s="27"/>
      <c r="D312" s="22" t="s">
        <v>1377</v>
      </c>
      <c r="E312" s="10"/>
      <c r="F312" s="10"/>
      <c r="G312" s="10"/>
      <c r="H312" s="10"/>
      <c r="I312" s="10"/>
      <c r="J312" s="10"/>
      <c r="K312" s="10"/>
      <c r="L312" s="34"/>
      <c r="M312" s="10" t="str">
        <f t="shared" si="4"/>
        <v/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x14ac:dyDescent="0.25">
      <c r="A313" s="21">
        <v>4</v>
      </c>
      <c r="B313" s="22" t="s">
        <v>1376</v>
      </c>
      <c r="C313" s="27"/>
      <c r="D313" s="22" t="s">
        <v>1375</v>
      </c>
      <c r="E313" s="10"/>
      <c r="F313" s="10"/>
      <c r="G313" s="10"/>
      <c r="H313" s="10"/>
      <c r="I313" s="10"/>
      <c r="J313" s="10"/>
      <c r="K313" s="10"/>
      <c r="L313" s="34"/>
      <c r="M313" s="10" t="str">
        <f t="shared" si="4"/>
        <v/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x14ac:dyDescent="0.25">
      <c r="A314" s="21">
        <v>4</v>
      </c>
      <c r="B314" s="22" t="s">
        <v>1374</v>
      </c>
      <c r="C314" s="27"/>
      <c r="D314" s="22" t="s">
        <v>1371</v>
      </c>
      <c r="E314" s="10"/>
      <c r="F314" s="10"/>
      <c r="G314" s="10"/>
      <c r="H314" s="10"/>
      <c r="I314" s="10"/>
      <c r="J314" s="10"/>
      <c r="K314" s="10"/>
      <c r="L314" s="34"/>
      <c r="M314" s="10" t="str">
        <f t="shared" si="4"/>
        <v/>
      </c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x14ac:dyDescent="0.25">
      <c r="A315" s="21">
        <v>4</v>
      </c>
      <c r="B315" s="22" t="s">
        <v>1372</v>
      </c>
      <c r="C315" s="27"/>
      <c r="D315" s="22" t="s">
        <v>1373</v>
      </c>
      <c r="E315" s="10"/>
      <c r="F315" s="10"/>
      <c r="G315" s="10"/>
      <c r="H315" s="10" t="s">
        <v>1839</v>
      </c>
      <c r="I315" s="10"/>
      <c r="J315" s="10"/>
      <c r="K315" s="10"/>
      <c r="L315" s="34"/>
      <c r="M315" s="10" t="str">
        <f t="shared" si="4"/>
        <v>YES</v>
      </c>
      <c r="N315" s="2"/>
      <c r="O315" s="2"/>
      <c r="P315" s="2"/>
      <c r="Q315" s="2">
        <v>1</v>
      </c>
      <c r="R315" s="2"/>
      <c r="S315" s="2"/>
      <c r="T315" s="2"/>
      <c r="U315" s="2"/>
      <c r="V315" s="2"/>
      <c r="W315" s="2"/>
      <c r="X315" s="2"/>
    </row>
    <row r="316" spans="1:24" ht="15.75" x14ac:dyDescent="0.25">
      <c r="A316" s="21">
        <v>4</v>
      </c>
      <c r="B316" s="22" t="s">
        <v>1370</v>
      </c>
      <c r="C316" s="27"/>
      <c r="D316" s="22" t="s">
        <v>1375</v>
      </c>
      <c r="E316" s="10"/>
      <c r="F316" s="10"/>
      <c r="G316" s="10"/>
      <c r="H316" s="10"/>
      <c r="I316" s="10"/>
      <c r="J316" s="10"/>
      <c r="K316" s="10"/>
      <c r="L316" s="34"/>
      <c r="M316" s="10" t="str">
        <f t="shared" si="4"/>
        <v/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x14ac:dyDescent="0.25">
      <c r="A317" s="21">
        <v>4</v>
      </c>
      <c r="B317" s="22" t="s">
        <v>1368</v>
      </c>
      <c r="C317" s="27"/>
      <c r="D317" s="22" t="s">
        <v>1377</v>
      </c>
      <c r="E317" s="10"/>
      <c r="F317" s="10"/>
      <c r="G317" s="10"/>
      <c r="H317" s="10"/>
      <c r="I317" s="10"/>
      <c r="J317" s="10"/>
      <c r="K317" s="10"/>
      <c r="L317" s="34"/>
      <c r="M317" s="10" t="str">
        <f t="shared" si="4"/>
        <v/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x14ac:dyDescent="0.25">
      <c r="A318" s="21">
        <v>4</v>
      </c>
      <c r="B318" s="22" t="s">
        <v>69</v>
      </c>
      <c r="C318" s="27">
        <v>16743</v>
      </c>
      <c r="D318" s="22" t="s">
        <v>70</v>
      </c>
      <c r="E318" s="10"/>
      <c r="F318" s="10"/>
      <c r="G318" s="10"/>
      <c r="H318" s="10"/>
      <c r="I318" s="10"/>
      <c r="J318" s="10"/>
      <c r="K318" s="10"/>
      <c r="L318" s="34"/>
      <c r="M318" s="10" t="str">
        <f t="shared" si="4"/>
        <v/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x14ac:dyDescent="0.25">
      <c r="A319" s="21">
        <v>4</v>
      </c>
      <c r="B319" s="22" t="s">
        <v>69</v>
      </c>
      <c r="C319" s="27"/>
      <c r="D319" s="22" t="s">
        <v>1378</v>
      </c>
      <c r="E319" s="10"/>
      <c r="F319" s="10"/>
      <c r="G319" s="10"/>
      <c r="H319" s="10"/>
      <c r="I319" s="10"/>
      <c r="J319" s="10"/>
      <c r="K319" s="10"/>
      <c r="L319" s="34"/>
      <c r="M319" s="10" t="str">
        <f t="shared" si="4"/>
        <v/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x14ac:dyDescent="0.25">
      <c r="A320" s="21">
        <v>4</v>
      </c>
      <c r="B320" s="22" t="s">
        <v>69</v>
      </c>
      <c r="C320" s="27"/>
      <c r="D320" s="22" t="s">
        <v>1378</v>
      </c>
      <c r="E320" s="10"/>
      <c r="F320" s="10"/>
      <c r="G320" s="10"/>
      <c r="H320" s="10"/>
      <c r="I320" s="10"/>
      <c r="J320" s="10"/>
      <c r="K320" s="10"/>
      <c r="L320" s="34"/>
      <c r="M320" s="10" t="str">
        <f t="shared" si="4"/>
        <v/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x14ac:dyDescent="0.25">
      <c r="A321" s="21">
        <v>4</v>
      </c>
      <c r="B321" s="22" t="s">
        <v>1364</v>
      </c>
      <c r="C321" s="27"/>
      <c r="D321" s="22" t="s">
        <v>1354</v>
      </c>
      <c r="E321" s="10"/>
      <c r="F321" s="10"/>
      <c r="G321" s="10"/>
      <c r="H321" s="10" t="s">
        <v>1839</v>
      </c>
      <c r="I321" s="10"/>
      <c r="J321" s="10"/>
      <c r="K321" s="10"/>
      <c r="L321" s="34"/>
      <c r="M321" s="10" t="str">
        <f t="shared" si="4"/>
        <v>YES</v>
      </c>
      <c r="N321" s="6"/>
      <c r="O321" s="2"/>
      <c r="P321" s="2"/>
      <c r="Q321" s="2">
        <v>1</v>
      </c>
      <c r="R321" s="2"/>
      <c r="S321" s="2"/>
      <c r="T321" s="2"/>
      <c r="U321" s="2"/>
      <c r="V321" s="2"/>
      <c r="W321" s="2"/>
      <c r="X321" s="2"/>
    </row>
    <row r="322" spans="1:24" ht="15.75" x14ac:dyDescent="0.25">
      <c r="A322" s="21">
        <v>4</v>
      </c>
      <c r="B322" s="22" t="s">
        <v>1362</v>
      </c>
      <c r="C322" s="27"/>
      <c r="D322" s="22" t="s">
        <v>1352</v>
      </c>
      <c r="E322" s="10"/>
      <c r="F322" s="10"/>
      <c r="G322" s="10"/>
      <c r="H322" s="10"/>
      <c r="I322" s="10"/>
      <c r="J322" s="10"/>
      <c r="K322" s="10"/>
      <c r="L322" s="34"/>
      <c r="M322" s="10" t="str">
        <f t="shared" si="4"/>
        <v/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x14ac:dyDescent="0.25">
      <c r="A323" s="21">
        <v>4</v>
      </c>
      <c r="B323" s="22" t="s">
        <v>1361</v>
      </c>
      <c r="C323" s="27"/>
      <c r="D323" s="22" t="s">
        <v>1350</v>
      </c>
      <c r="E323" s="10"/>
      <c r="F323" s="10"/>
      <c r="G323" s="10"/>
      <c r="H323" s="10" t="s">
        <v>1839</v>
      </c>
      <c r="I323" s="10"/>
      <c r="J323" s="10"/>
      <c r="K323" s="10"/>
      <c r="L323" s="34"/>
      <c r="M323" s="10" t="str">
        <f t="shared" si="4"/>
        <v>YES</v>
      </c>
      <c r="N323" s="2"/>
      <c r="O323" s="2"/>
      <c r="P323" s="2"/>
      <c r="Q323" s="2"/>
      <c r="R323" s="2"/>
      <c r="S323" s="2"/>
      <c r="T323" s="2">
        <v>1</v>
      </c>
      <c r="U323" s="2"/>
      <c r="V323" s="2"/>
      <c r="W323" s="2"/>
      <c r="X323" s="2"/>
    </row>
    <row r="324" spans="1:24" ht="15.75" x14ac:dyDescent="0.25">
      <c r="A324" s="21">
        <v>4</v>
      </c>
      <c r="B324" s="22" t="s">
        <v>1359</v>
      </c>
      <c r="C324" s="27"/>
      <c r="D324" s="22" t="s">
        <v>1348</v>
      </c>
      <c r="E324" s="10"/>
      <c r="F324" s="10"/>
      <c r="G324" s="10"/>
      <c r="H324" s="10" t="s">
        <v>1839</v>
      </c>
      <c r="I324" s="10"/>
      <c r="J324" s="10"/>
      <c r="K324" s="10"/>
      <c r="L324" s="34"/>
      <c r="M324" s="10" t="str">
        <f t="shared" si="4"/>
        <v>YES</v>
      </c>
      <c r="N324" s="2"/>
      <c r="O324" s="2"/>
      <c r="P324" s="2"/>
      <c r="Q324" s="2"/>
      <c r="R324" s="2"/>
      <c r="S324" s="2"/>
      <c r="T324" s="2">
        <v>1</v>
      </c>
      <c r="U324" s="2"/>
      <c r="V324" s="2"/>
      <c r="W324" s="2"/>
      <c r="X324" s="2"/>
    </row>
    <row r="325" spans="1:24" ht="15.75" x14ac:dyDescent="0.25">
      <c r="A325" s="21">
        <v>4</v>
      </c>
      <c r="B325" s="22" t="s">
        <v>75</v>
      </c>
      <c r="C325" s="27"/>
      <c r="D325" s="22" t="s">
        <v>1347</v>
      </c>
      <c r="E325" s="10"/>
      <c r="F325" s="10"/>
      <c r="G325" s="10"/>
      <c r="H325" s="10"/>
      <c r="I325" s="10"/>
      <c r="J325" s="10"/>
      <c r="K325" s="10"/>
      <c r="L325" s="34"/>
      <c r="M325" s="10" t="str">
        <f t="shared" si="4"/>
        <v/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x14ac:dyDescent="0.25">
      <c r="A326" s="21">
        <v>4</v>
      </c>
      <c r="B326" s="22" t="s">
        <v>75</v>
      </c>
      <c r="C326" s="27"/>
      <c r="D326" s="22" t="s">
        <v>1347</v>
      </c>
      <c r="E326" s="10"/>
      <c r="F326" s="10"/>
      <c r="G326" s="10"/>
      <c r="H326" s="10"/>
      <c r="I326" s="10"/>
      <c r="J326" s="10"/>
      <c r="K326" s="10"/>
      <c r="L326" s="34"/>
      <c r="M326" s="10" t="str">
        <f t="shared" si="4"/>
        <v/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x14ac:dyDescent="0.25">
      <c r="A327" s="21">
        <v>4</v>
      </c>
      <c r="B327" s="22" t="s">
        <v>75</v>
      </c>
      <c r="C327" s="27">
        <v>16700</v>
      </c>
      <c r="D327" s="22" t="s">
        <v>76</v>
      </c>
      <c r="E327" s="10"/>
      <c r="F327" s="10"/>
      <c r="G327" s="10"/>
      <c r="H327" s="10"/>
      <c r="I327" s="10"/>
      <c r="J327" s="10"/>
      <c r="K327" s="10"/>
      <c r="L327" s="34"/>
      <c r="M327" s="10" t="str">
        <f t="shared" si="4"/>
        <v/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x14ac:dyDescent="0.25">
      <c r="A328" s="21">
        <v>4</v>
      </c>
      <c r="B328" s="22" t="s">
        <v>1355</v>
      </c>
      <c r="C328" s="27"/>
      <c r="D328" s="22" t="s">
        <v>1363</v>
      </c>
      <c r="E328" s="10"/>
      <c r="F328" s="10"/>
      <c r="G328" s="10"/>
      <c r="H328" s="10"/>
      <c r="I328" s="10"/>
      <c r="J328" s="10"/>
      <c r="K328" s="10"/>
      <c r="L328" s="34"/>
      <c r="M328" s="10" t="str">
        <f t="shared" si="4"/>
        <v/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x14ac:dyDescent="0.25">
      <c r="A329" s="21">
        <v>4</v>
      </c>
      <c r="B329" s="22" t="s">
        <v>1353</v>
      </c>
      <c r="C329" s="27"/>
      <c r="D329" s="22" t="s">
        <v>1365</v>
      </c>
      <c r="E329" s="10"/>
      <c r="F329" s="10"/>
      <c r="G329" s="10"/>
      <c r="H329" s="10" t="s">
        <v>1839</v>
      </c>
      <c r="I329" s="10"/>
      <c r="J329" s="10"/>
      <c r="K329" s="10"/>
      <c r="L329" s="34"/>
      <c r="M329" s="10" t="str">
        <f t="shared" ref="M329:M392" si="5">IF(AND(ISBLANK(E329),ISBLANK(F329),ISBLANK(G329),ISBLANK(H329),ISBLANK(I329),ISBLANK(J329)),"","YES")</f>
        <v>YES</v>
      </c>
      <c r="N329" s="2"/>
      <c r="O329" s="2"/>
      <c r="P329" s="2"/>
      <c r="Q329" s="2">
        <v>1</v>
      </c>
      <c r="R329" s="2"/>
      <c r="S329" s="2"/>
      <c r="T329" s="2"/>
      <c r="U329" s="2"/>
      <c r="V329" s="2"/>
      <c r="W329" s="2"/>
      <c r="X329" s="2"/>
    </row>
    <row r="330" spans="1:24" ht="15.75" x14ac:dyDescent="0.25">
      <c r="A330" s="21">
        <v>4</v>
      </c>
      <c r="B330" s="22" t="s">
        <v>1351</v>
      </c>
      <c r="C330" s="27"/>
      <c r="D330" s="22" t="s">
        <v>1366</v>
      </c>
      <c r="E330" s="10"/>
      <c r="F330" s="10"/>
      <c r="G330" s="10"/>
      <c r="H330" s="10"/>
      <c r="I330" s="10"/>
      <c r="J330" s="10"/>
      <c r="K330" s="10"/>
      <c r="L330" s="34"/>
      <c r="M330" s="10" t="str">
        <f t="shared" si="5"/>
        <v/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x14ac:dyDescent="0.25">
      <c r="A331" s="21">
        <v>4</v>
      </c>
      <c r="B331" s="22" t="s">
        <v>1349</v>
      </c>
      <c r="C331" s="27"/>
      <c r="D331" s="22" t="s">
        <v>1367</v>
      </c>
      <c r="E331" s="10"/>
      <c r="F331" s="10"/>
      <c r="G331" s="10"/>
      <c r="H331" s="10"/>
      <c r="I331" s="10"/>
      <c r="J331" s="10"/>
      <c r="K331" s="10"/>
      <c r="L331" s="34"/>
      <c r="M331" s="10" t="str">
        <f t="shared" si="5"/>
        <v/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x14ac:dyDescent="0.25">
      <c r="A332" s="21">
        <v>4</v>
      </c>
      <c r="B332" s="22" t="s">
        <v>71</v>
      </c>
      <c r="C332" s="27">
        <v>16744</v>
      </c>
      <c r="D332" s="22" t="s">
        <v>72</v>
      </c>
      <c r="E332" s="10"/>
      <c r="F332" s="10"/>
      <c r="G332" s="10"/>
      <c r="H332" s="10" t="s">
        <v>1840</v>
      </c>
      <c r="I332" s="10"/>
      <c r="J332" s="10"/>
      <c r="K332" s="10"/>
      <c r="L332" s="34"/>
      <c r="M332" s="10" t="str">
        <f t="shared" si="5"/>
        <v>YES</v>
      </c>
      <c r="N332" s="2"/>
      <c r="O332" s="2"/>
      <c r="P332" s="2"/>
      <c r="Q332" s="2">
        <v>1</v>
      </c>
      <c r="R332" s="2"/>
      <c r="S332" s="2"/>
      <c r="T332" s="2"/>
      <c r="U332" s="2"/>
      <c r="V332" s="2"/>
      <c r="W332" s="2"/>
      <c r="X332" s="2"/>
    </row>
    <row r="333" spans="1:24" ht="15.75" x14ac:dyDescent="0.25">
      <c r="A333" s="21">
        <v>4</v>
      </c>
      <c r="B333" s="22" t="s">
        <v>71</v>
      </c>
      <c r="C333" s="27"/>
      <c r="D333" s="22" t="s">
        <v>1369</v>
      </c>
      <c r="E333" s="10"/>
      <c r="F333" s="10"/>
      <c r="G333" s="10"/>
      <c r="H333" s="10"/>
      <c r="I333" s="10"/>
      <c r="J333" s="10"/>
      <c r="K333" s="10"/>
      <c r="L333" s="34"/>
      <c r="M333" s="10" t="str">
        <f t="shared" si="5"/>
        <v/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x14ac:dyDescent="0.25">
      <c r="A334" s="21">
        <v>4</v>
      </c>
      <c r="B334" s="22" t="s">
        <v>71</v>
      </c>
      <c r="C334" s="27"/>
      <c r="D334" s="22" t="s">
        <v>1369</v>
      </c>
      <c r="E334" s="10"/>
      <c r="F334" s="10"/>
      <c r="G334" s="10"/>
      <c r="H334" s="10"/>
      <c r="I334" s="10"/>
      <c r="J334" s="10"/>
      <c r="K334" s="10"/>
      <c r="L334" s="34"/>
      <c r="M334" s="10" t="str">
        <f t="shared" si="5"/>
        <v/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x14ac:dyDescent="0.25">
      <c r="A335" s="21">
        <v>4</v>
      </c>
      <c r="B335" s="22" t="s">
        <v>1345</v>
      </c>
      <c r="C335" s="27"/>
      <c r="D335" s="22" t="s">
        <v>1346</v>
      </c>
      <c r="E335" s="10"/>
      <c r="F335" s="10"/>
      <c r="G335" s="10"/>
      <c r="H335" s="10"/>
      <c r="I335" s="10"/>
      <c r="J335" s="10"/>
      <c r="K335" s="10"/>
      <c r="L335" s="34"/>
      <c r="M335" s="10" t="str">
        <f t="shared" si="5"/>
        <v/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x14ac:dyDescent="0.25">
      <c r="A336" s="21">
        <v>4</v>
      </c>
      <c r="B336" s="22" t="s">
        <v>1343</v>
      </c>
      <c r="C336" s="27"/>
      <c r="D336" s="22" t="s">
        <v>1344</v>
      </c>
      <c r="E336" s="10"/>
      <c r="F336" s="10"/>
      <c r="G336" s="10"/>
      <c r="H336" s="10"/>
      <c r="I336" s="10"/>
      <c r="J336" s="10"/>
      <c r="K336" s="10"/>
      <c r="L336" s="34"/>
      <c r="M336" s="10" t="str">
        <f t="shared" si="5"/>
        <v/>
      </c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x14ac:dyDescent="0.25">
      <c r="A337" s="21">
        <v>4</v>
      </c>
      <c r="B337" s="22" t="s">
        <v>1341</v>
      </c>
      <c r="C337" s="27"/>
      <c r="D337" s="22" t="s">
        <v>1342</v>
      </c>
      <c r="E337" s="10"/>
      <c r="F337" s="10"/>
      <c r="G337" s="10"/>
      <c r="H337" s="10"/>
      <c r="I337" s="10"/>
      <c r="J337" s="10"/>
      <c r="K337" s="10"/>
      <c r="L337" s="34"/>
      <c r="M337" s="10" t="str">
        <f t="shared" si="5"/>
        <v/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x14ac:dyDescent="0.25">
      <c r="A338" s="21">
        <v>4</v>
      </c>
      <c r="B338" s="22" t="s">
        <v>1339</v>
      </c>
      <c r="C338" s="27"/>
      <c r="D338" s="22" t="s">
        <v>1340</v>
      </c>
      <c r="E338" s="10"/>
      <c r="F338" s="10"/>
      <c r="G338" s="10"/>
      <c r="H338" s="10"/>
      <c r="I338" s="10"/>
      <c r="J338" s="10"/>
      <c r="K338" s="10"/>
      <c r="L338" s="34"/>
      <c r="M338" s="10" t="str">
        <f t="shared" si="5"/>
        <v/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x14ac:dyDescent="0.25">
      <c r="A339" s="21">
        <v>4</v>
      </c>
      <c r="B339" s="22" t="s">
        <v>77</v>
      </c>
      <c r="C339" s="27">
        <v>16747</v>
      </c>
      <c r="D339" s="22" t="s">
        <v>78</v>
      </c>
      <c r="E339" s="10"/>
      <c r="F339" s="10"/>
      <c r="G339" s="10"/>
      <c r="H339" s="10" t="s">
        <v>1839</v>
      </c>
      <c r="I339" s="10"/>
      <c r="J339" s="10"/>
      <c r="K339" s="10"/>
      <c r="L339" s="34"/>
      <c r="M339" s="10" t="str">
        <f t="shared" si="5"/>
        <v>YES</v>
      </c>
      <c r="N339" s="2"/>
      <c r="O339" s="2"/>
      <c r="P339" s="2"/>
      <c r="Q339" s="2">
        <v>1</v>
      </c>
      <c r="R339" s="2"/>
      <c r="S339" s="2"/>
      <c r="T339" s="2"/>
      <c r="U339" s="2"/>
      <c r="V339" s="2"/>
      <c r="W339" s="2"/>
      <c r="X339" s="2"/>
    </row>
    <row r="340" spans="1:24" ht="15.75" x14ac:dyDescent="0.25">
      <c r="A340" s="21">
        <v>4</v>
      </c>
      <c r="B340" s="22" t="s">
        <v>77</v>
      </c>
      <c r="C340" s="27"/>
      <c r="D340" s="22" t="s">
        <v>1338</v>
      </c>
      <c r="E340" s="10"/>
      <c r="F340" s="10"/>
      <c r="G340" s="10"/>
      <c r="H340" s="10"/>
      <c r="I340" s="10"/>
      <c r="J340" s="10"/>
      <c r="K340" s="10"/>
      <c r="L340" s="34"/>
      <c r="M340" s="10" t="str">
        <f t="shared" si="5"/>
        <v/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x14ac:dyDescent="0.25">
      <c r="A341" s="21">
        <v>4</v>
      </c>
      <c r="B341" s="22" t="s">
        <v>77</v>
      </c>
      <c r="C341" s="27"/>
      <c r="D341" s="22" t="s">
        <v>1336</v>
      </c>
      <c r="E341" s="10"/>
      <c r="F341" s="10"/>
      <c r="G341" s="10"/>
      <c r="H341" s="10"/>
      <c r="I341" s="10"/>
      <c r="J341" s="10"/>
      <c r="K341" s="10"/>
      <c r="L341" s="34"/>
      <c r="M341" s="10" t="str">
        <f t="shared" si="5"/>
        <v/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x14ac:dyDescent="0.25">
      <c r="A342" s="21">
        <v>4</v>
      </c>
      <c r="B342" s="22" t="s">
        <v>1335</v>
      </c>
      <c r="C342" s="27"/>
      <c r="D342" s="22" t="s">
        <v>1356</v>
      </c>
      <c r="E342" s="10"/>
      <c r="F342" s="10"/>
      <c r="G342" s="10"/>
      <c r="H342" s="10"/>
      <c r="I342" s="10"/>
      <c r="J342" s="10"/>
      <c r="K342" s="10"/>
      <c r="L342" s="34"/>
      <c r="M342" s="10" t="str">
        <f t="shared" si="5"/>
        <v/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x14ac:dyDescent="0.25">
      <c r="A343" s="21">
        <v>4</v>
      </c>
      <c r="B343" s="22" t="s">
        <v>1333</v>
      </c>
      <c r="C343" s="27"/>
      <c r="D343" s="22" t="s">
        <v>1357</v>
      </c>
      <c r="E343" s="10"/>
      <c r="F343" s="10"/>
      <c r="G343" s="10"/>
      <c r="H343" s="10"/>
      <c r="I343" s="10"/>
      <c r="J343" s="10"/>
      <c r="K343" s="10"/>
      <c r="L343" s="34"/>
      <c r="M343" s="10" t="str">
        <f t="shared" si="5"/>
        <v/>
      </c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x14ac:dyDescent="0.25">
      <c r="A344" s="21">
        <v>4</v>
      </c>
      <c r="B344" s="22" t="s">
        <v>1331</v>
      </c>
      <c r="C344" s="27"/>
      <c r="D344" s="22" t="s">
        <v>1358</v>
      </c>
      <c r="E344" s="10"/>
      <c r="F344" s="10"/>
      <c r="G344" s="10"/>
      <c r="H344" s="10"/>
      <c r="I344" s="10"/>
      <c r="J344" s="10"/>
      <c r="K344" s="10"/>
      <c r="L344" s="34"/>
      <c r="M344" s="10" t="str">
        <f t="shared" si="5"/>
        <v/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x14ac:dyDescent="0.25">
      <c r="A345" s="21">
        <v>4</v>
      </c>
      <c r="B345" s="22" t="s">
        <v>1330</v>
      </c>
      <c r="C345" s="27"/>
      <c r="D345" s="22" t="s">
        <v>1360</v>
      </c>
      <c r="E345" s="10"/>
      <c r="F345" s="10"/>
      <c r="G345" s="10"/>
      <c r="H345" s="10"/>
      <c r="I345" s="10"/>
      <c r="J345" s="10"/>
      <c r="K345" s="10"/>
      <c r="L345" s="34"/>
      <c r="M345" s="10" t="str">
        <f t="shared" si="5"/>
        <v/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x14ac:dyDescent="0.25">
      <c r="A346" s="21">
        <v>4</v>
      </c>
      <c r="B346" s="22" t="s">
        <v>73</v>
      </c>
      <c r="C346" s="27">
        <v>16745</v>
      </c>
      <c r="D346" s="22" t="s">
        <v>74</v>
      </c>
      <c r="E346" s="10"/>
      <c r="F346" s="10"/>
      <c r="G346" s="10"/>
      <c r="H346" s="10"/>
      <c r="I346" s="10"/>
      <c r="J346" s="10"/>
      <c r="K346" s="10"/>
      <c r="L346" s="34"/>
      <c r="M346" s="10" t="str">
        <f t="shared" si="5"/>
        <v/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x14ac:dyDescent="0.25">
      <c r="A347" s="21">
        <v>4</v>
      </c>
      <c r="B347" s="22" t="s">
        <v>73</v>
      </c>
      <c r="C347" s="27"/>
      <c r="D347" s="22" t="s">
        <v>1328</v>
      </c>
      <c r="E347" s="10"/>
      <c r="F347" s="10"/>
      <c r="G347" s="10"/>
      <c r="H347" s="10"/>
      <c r="I347" s="10"/>
      <c r="J347" s="10"/>
      <c r="K347" s="10"/>
      <c r="L347" s="34"/>
      <c r="M347" s="10" t="str">
        <f t="shared" si="5"/>
        <v/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x14ac:dyDescent="0.25">
      <c r="A348" s="21">
        <v>4</v>
      </c>
      <c r="B348" s="22" t="s">
        <v>73</v>
      </c>
      <c r="C348" s="27"/>
      <c r="D348" s="22" t="s">
        <v>1327</v>
      </c>
      <c r="E348" s="10"/>
      <c r="F348" s="10"/>
      <c r="G348" s="10"/>
      <c r="H348" s="10"/>
      <c r="I348" s="10"/>
      <c r="J348" s="10"/>
      <c r="K348" s="10"/>
      <c r="L348" s="34"/>
      <c r="M348" s="10" t="str">
        <f t="shared" si="5"/>
        <v/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x14ac:dyDescent="0.25">
      <c r="A349" s="21">
        <v>4</v>
      </c>
      <c r="B349" s="22" t="s">
        <v>1326</v>
      </c>
      <c r="C349" s="27"/>
      <c r="D349" s="22" t="s">
        <v>1337</v>
      </c>
      <c r="E349" s="10"/>
      <c r="F349" s="10"/>
      <c r="G349" s="10"/>
      <c r="H349" s="10"/>
      <c r="I349" s="10"/>
      <c r="J349" s="10"/>
      <c r="K349" s="10"/>
      <c r="L349" s="34"/>
      <c r="M349" s="10" t="str">
        <f t="shared" si="5"/>
        <v/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x14ac:dyDescent="0.25">
      <c r="A350" s="21">
        <v>4</v>
      </c>
      <c r="B350" s="22" t="s">
        <v>1324</v>
      </c>
      <c r="C350" s="27"/>
      <c r="D350" s="22" t="s">
        <v>1336</v>
      </c>
      <c r="E350" s="10"/>
      <c r="F350" s="10"/>
      <c r="G350" s="10"/>
      <c r="H350" s="10" t="s">
        <v>1849</v>
      </c>
      <c r="I350" s="10"/>
      <c r="J350" s="10"/>
      <c r="K350" s="10"/>
      <c r="L350" s="34"/>
      <c r="M350" s="10" t="str">
        <f t="shared" si="5"/>
        <v>YES</v>
      </c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x14ac:dyDescent="0.25">
      <c r="A351" s="21">
        <v>4</v>
      </c>
      <c r="B351" s="22" t="s">
        <v>1323</v>
      </c>
      <c r="C351" s="27"/>
      <c r="D351" s="22" t="s">
        <v>1334</v>
      </c>
      <c r="E351" s="10"/>
      <c r="F351" s="10"/>
      <c r="G351" s="10"/>
      <c r="H351" s="10"/>
      <c r="I351" s="10"/>
      <c r="J351" s="10"/>
      <c r="K351" s="10"/>
      <c r="L351" s="34"/>
      <c r="M351" s="10" t="str">
        <f t="shared" si="5"/>
        <v/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x14ac:dyDescent="0.25">
      <c r="A352" s="21">
        <v>4</v>
      </c>
      <c r="B352" s="22" t="s">
        <v>1322</v>
      </c>
      <c r="C352" s="27"/>
      <c r="D352" s="22" t="s">
        <v>1332</v>
      </c>
      <c r="E352" s="10"/>
      <c r="F352" s="10"/>
      <c r="G352" s="10"/>
      <c r="H352" s="10"/>
      <c r="I352" s="10"/>
      <c r="J352" s="10"/>
      <c r="K352" s="10"/>
      <c r="L352" s="34"/>
      <c r="M352" s="10" t="str">
        <f t="shared" si="5"/>
        <v/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x14ac:dyDescent="0.25">
      <c r="A353" s="21">
        <v>4</v>
      </c>
      <c r="B353" s="22" t="s">
        <v>79</v>
      </c>
      <c r="C353" s="27">
        <v>16748</v>
      </c>
      <c r="D353" s="22" t="s">
        <v>80</v>
      </c>
      <c r="E353" s="10"/>
      <c r="F353" s="10"/>
      <c r="G353" s="10"/>
      <c r="H353" s="10"/>
      <c r="I353" s="10"/>
      <c r="J353" s="10"/>
      <c r="K353" s="10"/>
      <c r="L353" s="34"/>
      <c r="M353" s="10" t="str">
        <f t="shared" si="5"/>
        <v/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x14ac:dyDescent="0.25">
      <c r="A354" s="21">
        <v>4</v>
      </c>
      <c r="B354" s="22" t="s">
        <v>79</v>
      </c>
      <c r="C354" s="27"/>
      <c r="D354" s="22" t="s">
        <v>1320</v>
      </c>
      <c r="E354" s="10"/>
      <c r="F354" s="10"/>
      <c r="G354" s="10"/>
      <c r="H354" s="10"/>
      <c r="I354" s="10"/>
      <c r="J354" s="10"/>
      <c r="K354" s="10"/>
      <c r="L354" s="34"/>
      <c r="M354" s="10" t="str">
        <f t="shared" si="5"/>
        <v/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x14ac:dyDescent="0.25">
      <c r="A355" s="21">
        <v>4</v>
      </c>
      <c r="B355" s="22" t="s">
        <v>79</v>
      </c>
      <c r="C355" s="27"/>
      <c r="D355" s="22" t="s">
        <v>1319</v>
      </c>
      <c r="E355" s="10"/>
      <c r="F355" s="10"/>
      <c r="G355" s="10"/>
      <c r="H355" s="10"/>
      <c r="I355" s="10"/>
      <c r="J355" s="10"/>
      <c r="K355" s="10"/>
      <c r="L355" s="34"/>
      <c r="M355" s="10" t="str">
        <f t="shared" si="5"/>
        <v/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x14ac:dyDescent="0.25">
      <c r="A356" s="21">
        <v>4</v>
      </c>
      <c r="B356" s="22" t="s">
        <v>1318</v>
      </c>
      <c r="C356" s="27"/>
      <c r="D356" s="22" t="s">
        <v>1317</v>
      </c>
      <c r="E356" s="10"/>
      <c r="F356" s="10"/>
      <c r="G356" s="10"/>
      <c r="H356" s="10"/>
      <c r="I356" s="10"/>
      <c r="J356" s="10"/>
      <c r="K356" s="10"/>
      <c r="L356" s="34"/>
      <c r="M356" s="10" t="str">
        <f t="shared" si="5"/>
        <v/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x14ac:dyDescent="0.25">
      <c r="A357" s="21">
        <v>4</v>
      </c>
      <c r="B357" s="22" t="s">
        <v>1316</v>
      </c>
      <c r="C357" s="27"/>
      <c r="D357" s="22" t="s">
        <v>1329</v>
      </c>
      <c r="E357" s="10"/>
      <c r="F357" s="10"/>
      <c r="G357" s="10"/>
      <c r="H357" s="10"/>
      <c r="I357" s="10"/>
      <c r="J357" s="10"/>
      <c r="K357" s="10"/>
      <c r="L357" s="34"/>
      <c r="M357" s="10" t="str">
        <f t="shared" si="5"/>
        <v/>
      </c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x14ac:dyDescent="0.25">
      <c r="A358" s="21">
        <v>4</v>
      </c>
      <c r="B358" s="22" t="s">
        <v>1315</v>
      </c>
      <c r="C358" s="27"/>
      <c r="D358" s="22" t="s">
        <v>1328</v>
      </c>
      <c r="E358" s="10"/>
      <c r="F358" s="10"/>
      <c r="G358" s="10"/>
      <c r="H358" s="10"/>
      <c r="I358" s="10"/>
      <c r="J358" s="10"/>
      <c r="K358" s="10"/>
      <c r="L358" s="34"/>
      <c r="M358" s="10" t="str">
        <f t="shared" si="5"/>
        <v/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x14ac:dyDescent="0.25">
      <c r="A359" s="21">
        <v>4</v>
      </c>
      <c r="B359" s="22" t="s">
        <v>1314</v>
      </c>
      <c r="C359" s="27"/>
      <c r="D359" s="22" t="s">
        <v>1327</v>
      </c>
      <c r="E359" s="10"/>
      <c r="F359" s="10"/>
      <c r="G359" s="10"/>
      <c r="H359" s="10"/>
      <c r="I359" s="10"/>
      <c r="J359" s="10"/>
      <c r="K359" s="10"/>
      <c r="L359" s="34"/>
      <c r="M359" s="10" t="str">
        <f t="shared" si="5"/>
        <v/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x14ac:dyDescent="0.25">
      <c r="A360" s="21">
        <v>4</v>
      </c>
      <c r="B360" s="22" t="s">
        <v>1312</v>
      </c>
      <c r="C360" s="27"/>
      <c r="D360" s="22" t="s">
        <v>1325</v>
      </c>
      <c r="E360" s="10"/>
      <c r="F360" s="10"/>
      <c r="G360" s="10"/>
      <c r="H360" s="10"/>
      <c r="I360" s="10"/>
      <c r="J360" s="10"/>
      <c r="K360" s="10"/>
      <c r="L360" s="34"/>
      <c r="M360" s="10" t="str">
        <f t="shared" si="5"/>
        <v/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x14ac:dyDescent="0.25">
      <c r="A361" s="21">
        <v>4</v>
      </c>
      <c r="B361" s="22" t="s">
        <v>81</v>
      </c>
      <c r="C361" s="27">
        <v>16749</v>
      </c>
      <c r="D361" s="22" t="s">
        <v>82</v>
      </c>
      <c r="E361" s="10"/>
      <c r="F361" s="10"/>
      <c r="G361" s="10"/>
      <c r="H361" s="10"/>
      <c r="I361" s="10"/>
      <c r="J361" s="10"/>
      <c r="K361" s="10"/>
      <c r="L361" s="34"/>
      <c r="M361" s="10" t="str">
        <f t="shared" si="5"/>
        <v/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x14ac:dyDescent="0.25">
      <c r="A362" s="21">
        <v>4</v>
      </c>
      <c r="B362" s="22" t="s">
        <v>81</v>
      </c>
      <c r="C362" s="27"/>
      <c r="D362" s="22" t="s">
        <v>1310</v>
      </c>
      <c r="E362" s="10"/>
      <c r="F362" s="10"/>
      <c r="G362" s="10"/>
      <c r="H362" s="10"/>
      <c r="I362" s="10"/>
      <c r="J362" s="10"/>
      <c r="K362" s="10"/>
      <c r="L362" s="34"/>
      <c r="M362" s="10" t="str">
        <f t="shared" si="5"/>
        <v/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x14ac:dyDescent="0.25">
      <c r="A363" s="21">
        <v>4</v>
      </c>
      <c r="B363" s="22" t="s">
        <v>81</v>
      </c>
      <c r="C363" s="27"/>
      <c r="D363" s="22" t="s">
        <v>1309</v>
      </c>
      <c r="E363" s="10"/>
      <c r="F363" s="10"/>
      <c r="G363" s="10"/>
      <c r="H363" s="10"/>
      <c r="I363" s="10"/>
      <c r="J363" s="10"/>
      <c r="K363" s="10"/>
      <c r="L363" s="34"/>
      <c r="M363" s="10" t="str">
        <f t="shared" si="5"/>
        <v/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x14ac:dyDescent="0.25">
      <c r="A364" s="21">
        <v>4</v>
      </c>
      <c r="B364" s="22" t="s">
        <v>1303</v>
      </c>
      <c r="C364" s="27"/>
      <c r="D364" s="22" t="s">
        <v>1321</v>
      </c>
      <c r="E364" s="10"/>
      <c r="F364" s="10"/>
      <c r="G364" s="10"/>
      <c r="H364" s="10"/>
      <c r="I364" s="10"/>
      <c r="J364" s="10"/>
      <c r="K364" s="10"/>
      <c r="L364" s="34"/>
      <c r="M364" s="10" t="str">
        <f t="shared" si="5"/>
        <v/>
      </c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x14ac:dyDescent="0.25">
      <c r="A365" s="21">
        <v>4</v>
      </c>
      <c r="B365" s="22" t="s">
        <v>1303</v>
      </c>
      <c r="C365" s="27"/>
      <c r="D365" s="22" t="s">
        <v>1319</v>
      </c>
      <c r="E365" s="10"/>
      <c r="F365" s="10"/>
      <c r="G365" s="10"/>
      <c r="H365" s="10"/>
      <c r="I365" s="10"/>
      <c r="J365" s="10"/>
      <c r="K365" s="10"/>
      <c r="L365" s="34"/>
      <c r="M365" s="10" t="str">
        <f t="shared" si="5"/>
        <v/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x14ac:dyDescent="0.25">
      <c r="A366" s="21">
        <v>4</v>
      </c>
      <c r="B366" s="22" t="s">
        <v>1303</v>
      </c>
      <c r="C366" s="27"/>
      <c r="D366" s="22" t="s">
        <v>1317</v>
      </c>
      <c r="E366" s="10"/>
      <c r="F366" s="10"/>
      <c r="G366" s="10"/>
      <c r="H366" s="10"/>
      <c r="I366" s="10"/>
      <c r="J366" s="10"/>
      <c r="K366" s="10"/>
      <c r="L366" s="34"/>
      <c r="M366" s="10" t="str">
        <f t="shared" si="5"/>
        <v/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x14ac:dyDescent="0.25">
      <c r="A367" s="21">
        <v>4</v>
      </c>
      <c r="B367" s="22" t="s">
        <v>1303</v>
      </c>
      <c r="C367" s="27"/>
      <c r="D367" s="22" t="s">
        <v>1306</v>
      </c>
      <c r="E367" s="10"/>
      <c r="F367" s="10"/>
      <c r="G367" s="10"/>
      <c r="H367" s="10"/>
      <c r="I367" s="10"/>
      <c r="J367" s="10"/>
      <c r="K367" s="10"/>
      <c r="L367" s="34"/>
      <c r="M367" s="10" t="str">
        <f t="shared" si="5"/>
        <v/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x14ac:dyDescent="0.25">
      <c r="A368" s="21">
        <v>4</v>
      </c>
      <c r="B368" s="22" t="s">
        <v>1303</v>
      </c>
      <c r="C368" s="27"/>
      <c r="D368" s="22" t="s">
        <v>1305</v>
      </c>
      <c r="E368" s="10"/>
      <c r="F368" s="10"/>
      <c r="G368" s="10"/>
      <c r="H368" s="10"/>
      <c r="I368" s="10"/>
      <c r="J368" s="10"/>
      <c r="K368" s="10"/>
      <c r="L368" s="34"/>
      <c r="M368" s="10" t="str">
        <f t="shared" si="5"/>
        <v/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x14ac:dyDescent="0.25">
      <c r="A369" s="21">
        <v>4</v>
      </c>
      <c r="B369" s="22" t="s">
        <v>1303</v>
      </c>
      <c r="C369" s="27"/>
      <c r="D369" s="22" t="s">
        <v>1304</v>
      </c>
      <c r="E369" s="10"/>
      <c r="F369" s="10"/>
      <c r="G369" s="10"/>
      <c r="H369" s="10"/>
      <c r="I369" s="10"/>
      <c r="J369" s="10"/>
      <c r="K369" s="10"/>
      <c r="L369" s="34"/>
      <c r="M369" s="10" t="str">
        <f t="shared" si="5"/>
        <v/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x14ac:dyDescent="0.25">
      <c r="A370" s="21">
        <v>4</v>
      </c>
      <c r="B370" s="22" t="s">
        <v>1303</v>
      </c>
      <c r="C370" s="27"/>
      <c r="D370" s="22" t="s">
        <v>1302</v>
      </c>
      <c r="E370" s="10"/>
      <c r="F370" s="10"/>
      <c r="G370" s="10"/>
      <c r="H370" s="10"/>
      <c r="I370" s="10"/>
      <c r="J370" s="10"/>
      <c r="K370" s="10"/>
      <c r="L370" s="34"/>
      <c r="M370" s="10" t="str">
        <f t="shared" si="5"/>
        <v/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x14ac:dyDescent="0.25">
      <c r="A371" s="21">
        <v>4</v>
      </c>
      <c r="B371" s="22" t="s">
        <v>1297</v>
      </c>
      <c r="C371" s="27"/>
      <c r="D371" s="22" t="s">
        <v>1301</v>
      </c>
      <c r="E371" s="10"/>
      <c r="F371" s="10"/>
      <c r="G371" s="10"/>
      <c r="H371" s="10"/>
      <c r="I371" s="10"/>
      <c r="J371" s="10"/>
      <c r="K371" s="10"/>
      <c r="L371" s="34"/>
      <c r="M371" s="10" t="str">
        <f t="shared" si="5"/>
        <v/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x14ac:dyDescent="0.25">
      <c r="A372" s="21">
        <v>4</v>
      </c>
      <c r="B372" s="22" t="s">
        <v>1297</v>
      </c>
      <c r="C372" s="27"/>
      <c r="D372" s="22" t="s">
        <v>1300</v>
      </c>
      <c r="E372" s="10"/>
      <c r="F372" s="10"/>
      <c r="G372" s="10"/>
      <c r="H372" s="10"/>
      <c r="I372" s="10"/>
      <c r="J372" s="10"/>
      <c r="K372" s="10"/>
      <c r="L372" s="34"/>
      <c r="M372" s="10" t="str">
        <f t="shared" si="5"/>
        <v/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x14ac:dyDescent="0.25">
      <c r="A373" s="21">
        <v>4</v>
      </c>
      <c r="B373" s="22" t="s">
        <v>1297</v>
      </c>
      <c r="C373" s="27"/>
      <c r="D373" s="22" t="s">
        <v>1299</v>
      </c>
      <c r="E373" s="10"/>
      <c r="F373" s="10"/>
      <c r="G373" s="10"/>
      <c r="H373" s="10"/>
      <c r="I373" s="10"/>
      <c r="J373" s="10"/>
      <c r="K373" s="10"/>
      <c r="L373" s="34"/>
      <c r="M373" s="10" t="str">
        <f t="shared" si="5"/>
        <v/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x14ac:dyDescent="0.25">
      <c r="A374" s="21">
        <v>4</v>
      </c>
      <c r="B374" s="22" t="s">
        <v>1297</v>
      </c>
      <c r="C374" s="27"/>
      <c r="D374" s="22" t="s">
        <v>1298</v>
      </c>
      <c r="E374" s="10"/>
      <c r="F374" s="10"/>
      <c r="G374" s="10"/>
      <c r="H374" s="10"/>
      <c r="I374" s="10"/>
      <c r="J374" s="10"/>
      <c r="K374" s="10"/>
      <c r="L374" s="34"/>
      <c r="M374" s="10" t="str">
        <f t="shared" si="5"/>
        <v/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x14ac:dyDescent="0.25">
      <c r="A375" s="21">
        <v>4</v>
      </c>
      <c r="B375" s="22" t="s">
        <v>1297</v>
      </c>
      <c r="C375" s="27"/>
      <c r="D375" s="22" t="s">
        <v>1296</v>
      </c>
      <c r="E375" s="10"/>
      <c r="F375" s="10"/>
      <c r="G375" s="10"/>
      <c r="H375" s="10"/>
      <c r="I375" s="10"/>
      <c r="J375" s="10"/>
      <c r="K375" s="10"/>
      <c r="L375" s="34"/>
      <c r="M375" s="10" t="str">
        <f t="shared" si="5"/>
        <v/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x14ac:dyDescent="0.25">
      <c r="A376" s="21">
        <v>4</v>
      </c>
      <c r="B376" s="22" t="s">
        <v>1295</v>
      </c>
      <c r="C376" s="27"/>
      <c r="D376" s="22" t="s">
        <v>1294</v>
      </c>
      <c r="E376" s="10"/>
      <c r="F376" s="10"/>
      <c r="G376" s="10"/>
      <c r="H376" s="10"/>
      <c r="I376" s="10"/>
      <c r="J376" s="10"/>
      <c r="K376" s="10"/>
      <c r="L376" s="34"/>
      <c r="M376" s="10" t="str">
        <f t="shared" si="5"/>
        <v/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x14ac:dyDescent="0.25">
      <c r="A377" s="21">
        <v>4</v>
      </c>
      <c r="B377" s="22" t="s">
        <v>1293</v>
      </c>
      <c r="C377" s="27"/>
      <c r="D377" s="22" t="s">
        <v>1313</v>
      </c>
      <c r="E377" s="10"/>
      <c r="F377" s="10"/>
      <c r="G377" s="10"/>
      <c r="H377" s="10"/>
      <c r="I377" s="10"/>
      <c r="J377" s="10"/>
      <c r="K377" s="10"/>
      <c r="L377" s="34"/>
      <c r="M377" s="10" t="str">
        <f t="shared" si="5"/>
        <v/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x14ac:dyDescent="0.25">
      <c r="A378" s="21">
        <v>4</v>
      </c>
      <c r="B378" s="22" t="s">
        <v>1817</v>
      </c>
      <c r="C378" s="27"/>
      <c r="D378" s="22" t="s">
        <v>1311</v>
      </c>
      <c r="E378" s="10"/>
      <c r="F378" s="10"/>
      <c r="G378" s="10"/>
      <c r="H378" s="10" t="s">
        <v>1839</v>
      </c>
      <c r="I378" s="10"/>
      <c r="J378" s="10"/>
      <c r="K378" s="10"/>
      <c r="L378" s="34"/>
      <c r="M378" s="10" t="str">
        <f t="shared" si="5"/>
        <v>YES</v>
      </c>
      <c r="N378" s="6"/>
      <c r="O378" s="2"/>
      <c r="P378" s="2"/>
      <c r="Q378" s="2">
        <v>1</v>
      </c>
      <c r="R378" s="2"/>
      <c r="S378" s="2"/>
      <c r="T378" s="2"/>
      <c r="U378" s="2"/>
      <c r="V378" s="2"/>
      <c r="W378" s="2"/>
      <c r="X378" s="2"/>
    </row>
    <row r="379" spans="1:24" ht="15.75" x14ac:dyDescent="0.25">
      <c r="A379" s="21">
        <v>4</v>
      </c>
      <c r="B379" s="22" t="s">
        <v>1291</v>
      </c>
      <c r="C379" s="27"/>
      <c r="D379" s="22" t="s">
        <v>1310</v>
      </c>
      <c r="E379" s="10"/>
      <c r="F379" s="10"/>
      <c r="G379" s="10"/>
      <c r="H379" s="10" t="s">
        <v>1839</v>
      </c>
      <c r="I379" s="10"/>
      <c r="J379" s="10"/>
      <c r="K379" s="10"/>
      <c r="L379" s="34"/>
      <c r="M379" s="10" t="str">
        <f t="shared" si="5"/>
        <v>YES</v>
      </c>
      <c r="N379" s="2"/>
      <c r="O379" s="2"/>
      <c r="P379" s="2"/>
      <c r="Q379" s="2">
        <v>1</v>
      </c>
      <c r="R379" s="2"/>
      <c r="S379" s="2"/>
      <c r="T379" s="2"/>
      <c r="U379" s="2"/>
      <c r="V379" s="2"/>
      <c r="W379" s="2"/>
      <c r="X379" s="2"/>
    </row>
    <row r="380" spans="1:24" ht="15.75" x14ac:dyDescent="0.25">
      <c r="A380" s="21">
        <v>4</v>
      </c>
      <c r="B380" s="22" t="s">
        <v>1288</v>
      </c>
      <c r="C380" s="27"/>
      <c r="D380" s="22" t="s">
        <v>1309</v>
      </c>
      <c r="E380" s="10"/>
      <c r="F380" s="10"/>
      <c r="G380" s="10"/>
      <c r="H380" s="10"/>
      <c r="I380" s="10"/>
      <c r="J380" s="10"/>
      <c r="K380" s="10"/>
      <c r="L380" s="34"/>
      <c r="M380" s="10" t="str">
        <f t="shared" si="5"/>
        <v/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x14ac:dyDescent="0.25">
      <c r="A381" s="21">
        <v>4</v>
      </c>
      <c r="B381" s="22" t="s">
        <v>83</v>
      </c>
      <c r="C381" s="27">
        <v>16750</v>
      </c>
      <c r="D381" s="22" t="s">
        <v>84</v>
      </c>
      <c r="E381" s="10"/>
      <c r="F381" s="10"/>
      <c r="G381" s="10"/>
      <c r="H381" s="10"/>
      <c r="I381" s="10"/>
      <c r="J381" s="10"/>
      <c r="K381" s="10"/>
      <c r="L381" s="34"/>
      <c r="M381" s="10" t="str">
        <f t="shared" si="5"/>
        <v/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x14ac:dyDescent="0.25">
      <c r="A382" s="21">
        <v>4</v>
      </c>
      <c r="B382" s="22" t="s">
        <v>83</v>
      </c>
      <c r="C382" s="27"/>
      <c r="D382" s="22" t="s">
        <v>1286</v>
      </c>
      <c r="E382" s="10"/>
      <c r="F382" s="10"/>
      <c r="G382" s="10"/>
      <c r="H382" s="10"/>
      <c r="I382" s="10"/>
      <c r="J382" s="10"/>
      <c r="K382" s="10"/>
      <c r="L382" s="34"/>
      <c r="M382" s="10" t="str">
        <f t="shared" si="5"/>
        <v/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x14ac:dyDescent="0.25">
      <c r="A383" s="21">
        <v>4</v>
      </c>
      <c r="B383" s="22" t="s">
        <v>83</v>
      </c>
      <c r="C383" s="27"/>
      <c r="D383" s="22" t="s">
        <v>1285</v>
      </c>
      <c r="E383" s="10"/>
      <c r="F383" s="10"/>
      <c r="G383" s="10"/>
      <c r="H383" s="10"/>
      <c r="I383" s="10"/>
      <c r="J383" s="10"/>
      <c r="K383" s="10"/>
      <c r="L383" s="34"/>
      <c r="M383" s="10" t="str">
        <f t="shared" si="5"/>
        <v/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x14ac:dyDescent="0.25">
      <c r="A384" s="21">
        <v>4</v>
      </c>
      <c r="B384" s="22" t="s">
        <v>1283</v>
      </c>
      <c r="C384" s="27"/>
      <c r="D384" s="22" t="s">
        <v>1284</v>
      </c>
      <c r="E384" s="10"/>
      <c r="F384" s="10"/>
      <c r="G384" s="10"/>
      <c r="H384" s="10"/>
      <c r="I384" s="10"/>
      <c r="J384" s="10"/>
      <c r="K384" s="10"/>
      <c r="L384" s="34"/>
      <c r="M384" s="10" t="str">
        <f t="shared" si="5"/>
        <v/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x14ac:dyDescent="0.25">
      <c r="A385" s="21">
        <v>4</v>
      </c>
      <c r="B385" s="22" t="s">
        <v>1283</v>
      </c>
      <c r="C385" s="27"/>
      <c r="D385" s="22" t="s">
        <v>1282</v>
      </c>
      <c r="E385" s="10"/>
      <c r="F385" s="10"/>
      <c r="G385" s="10"/>
      <c r="H385" s="10"/>
      <c r="I385" s="10"/>
      <c r="J385" s="10"/>
      <c r="K385" s="10"/>
      <c r="L385" s="34"/>
      <c r="M385" s="10" t="str">
        <f t="shared" si="5"/>
        <v/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x14ac:dyDescent="0.25">
      <c r="A386" s="21">
        <v>4</v>
      </c>
      <c r="B386" s="22" t="s">
        <v>1281</v>
      </c>
      <c r="C386" s="27"/>
      <c r="D386" s="22" t="s">
        <v>1308</v>
      </c>
      <c r="E386" s="10"/>
      <c r="F386" s="10"/>
      <c r="G386" s="10"/>
      <c r="H386" s="10"/>
      <c r="I386" s="10"/>
      <c r="J386" s="10"/>
      <c r="K386" s="10"/>
      <c r="L386" s="34"/>
      <c r="M386" s="10" t="str">
        <f t="shared" si="5"/>
        <v/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x14ac:dyDescent="0.25">
      <c r="A387" s="21">
        <v>4</v>
      </c>
      <c r="B387" s="22" t="s">
        <v>1279</v>
      </c>
      <c r="C387" s="27"/>
      <c r="D387" s="22" t="s">
        <v>1307</v>
      </c>
      <c r="E387" s="10"/>
      <c r="F387" s="10"/>
      <c r="G387" s="10"/>
      <c r="H387" s="10"/>
      <c r="I387" s="10"/>
      <c r="J387" s="10"/>
      <c r="K387" s="10"/>
      <c r="L387" s="34"/>
      <c r="M387" s="10" t="str">
        <f t="shared" si="5"/>
        <v/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x14ac:dyDescent="0.25">
      <c r="A388" s="21">
        <v>4</v>
      </c>
      <c r="B388" s="22" t="s">
        <v>1278</v>
      </c>
      <c r="C388" s="27"/>
      <c r="D388" s="22" t="s">
        <v>1306</v>
      </c>
      <c r="E388" s="10"/>
      <c r="F388" s="10"/>
      <c r="G388" s="10"/>
      <c r="H388" s="10" t="s">
        <v>1839</v>
      </c>
      <c r="I388" s="10"/>
      <c r="J388" s="10"/>
      <c r="K388" s="10"/>
      <c r="L388" s="34"/>
      <c r="M388" s="10" t="str">
        <f t="shared" si="5"/>
        <v>YES</v>
      </c>
      <c r="N388" s="2"/>
      <c r="O388" s="2"/>
      <c r="P388" s="2"/>
      <c r="Q388" s="2">
        <v>1</v>
      </c>
      <c r="R388" s="2"/>
      <c r="S388" s="2"/>
      <c r="T388" s="2"/>
      <c r="U388" s="2"/>
      <c r="V388" s="2"/>
      <c r="W388" s="2"/>
      <c r="X388" s="2"/>
    </row>
    <row r="389" spans="1:24" ht="15.75" x14ac:dyDescent="0.25">
      <c r="A389" s="21">
        <v>4</v>
      </c>
      <c r="B389" s="22" t="s">
        <v>1276</v>
      </c>
      <c r="C389" s="27"/>
      <c r="D389" s="22" t="s">
        <v>1305</v>
      </c>
      <c r="E389" s="10"/>
      <c r="F389" s="10"/>
      <c r="G389" s="10"/>
      <c r="H389" s="10" t="s">
        <v>1839</v>
      </c>
      <c r="I389" s="10"/>
      <c r="J389" s="10"/>
      <c r="K389" s="10"/>
      <c r="L389" s="34"/>
      <c r="M389" s="10" t="str">
        <f t="shared" si="5"/>
        <v>YES</v>
      </c>
      <c r="N389" s="2"/>
      <c r="O389" s="2"/>
      <c r="P389" s="2"/>
      <c r="Q389" s="2"/>
      <c r="R389" s="2"/>
      <c r="S389" s="2"/>
      <c r="T389" s="2">
        <v>1</v>
      </c>
      <c r="U389" s="2"/>
      <c r="V389" s="2"/>
      <c r="W389" s="2"/>
      <c r="X389" s="2"/>
    </row>
    <row r="390" spans="1:24" ht="15.75" x14ac:dyDescent="0.25">
      <c r="A390" s="21">
        <v>4</v>
      </c>
      <c r="B390" s="22" t="s">
        <v>85</v>
      </c>
      <c r="C390" s="27">
        <v>16751</v>
      </c>
      <c r="D390" s="22" t="s">
        <v>86</v>
      </c>
      <c r="E390" s="10"/>
      <c r="F390" s="10"/>
      <c r="G390" s="10"/>
      <c r="H390" s="10"/>
      <c r="I390" s="10"/>
      <c r="J390" s="10"/>
      <c r="K390" s="10"/>
      <c r="L390" s="34"/>
      <c r="M390" s="10" t="str">
        <f t="shared" si="5"/>
        <v/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x14ac:dyDescent="0.25">
      <c r="A391" s="21">
        <v>4</v>
      </c>
      <c r="B391" s="22" t="s">
        <v>85</v>
      </c>
      <c r="C391" s="27"/>
      <c r="D391" s="22" t="s">
        <v>1274</v>
      </c>
      <c r="E391" s="10"/>
      <c r="F391" s="10"/>
      <c r="G391" s="10"/>
      <c r="H391" s="10"/>
      <c r="I391" s="10"/>
      <c r="J391" s="10"/>
      <c r="K391" s="10"/>
      <c r="L391" s="34"/>
      <c r="M391" s="10" t="str">
        <f t="shared" si="5"/>
        <v/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x14ac:dyDescent="0.25">
      <c r="A392" s="21">
        <v>4</v>
      </c>
      <c r="B392" s="22" t="s">
        <v>85</v>
      </c>
      <c r="C392" s="27"/>
      <c r="D392" s="22" t="s">
        <v>1273</v>
      </c>
      <c r="E392" s="10"/>
      <c r="F392" s="10"/>
      <c r="G392" s="10"/>
      <c r="H392" s="10"/>
      <c r="I392" s="10"/>
      <c r="J392" s="10"/>
      <c r="K392" s="10"/>
      <c r="L392" s="34"/>
      <c r="M392" s="10" t="str">
        <f t="shared" si="5"/>
        <v/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x14ac:dyDescent="0.25">
      <c r="A393" s="21">
        <v>4</v>
      </c>
      <c r="B393" s="22" t="s">
        <v>1272</v>
      </c>
      <c r="C393" s="27"/>
      <c r="D393" s="22" t="s">
        <v>1277</v>
      </c>
      <c r="E393" s="10"/>
      <c r="F393" s="10"/>
      <c r="G393" s="10"/>
      <c r="H393" s="10"/>
      <c r="I393" s="10"/>
      <c r="J393" s="10"/>
      <c r="K393" s="10"/>
      <c r="L393" s="34"/>
      <c r="M393" s="10" t="str">
        <f t="shared" ref="M393:M456" si="6">IF(AND(ISBLANK(E393),ISBLANK(F393),ISBLANK(G393),ISBLANK(H393),ISBLANK(I393),ISBLANK(J393)),"","YES")</f>
        <v/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x14ac:dyDescent="0.25">
      <c r="A394" s="21">
        <v>4</v>
      </c>
      <c r="B394" s="22" t="s">
        <v>1271</v>
      </c>
      <c r="C394" s="27"/>
      <c r="D394" s="22" t="s">
        <v>1275</v>
      </c>
      <c r="E394" s="10"/>
      <c r="F394" s="10"/>
      <c r="G394" s="10"/>
      <c r="H394" s="10"/>
      <c r="I394" s="10"/>
      <c r="J394" s="10"/>
      <c r="K394" s="10"/>
      <c r="L394" s="34"/>
      <c r="M394" s="10" t="str">
        <f t="shared" si="6"/>
        <v/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x14ac:dyDescent="0.25">
      <c r="A395" s="21">
        <v>4</v>
      </c>
      <c r="B395" s="22" t="s">
        <v>1270</v>
      </c>
      <c r="C395" s="27"/>
      <c r="D395" s="22" t="s">
        <v>1274</v>
      </c>
      <c r="E395" s="10"/>
      <c r="F395" s="10"/>
      <c r="G395" s="10"/>
      <c r="H395" s="10"/>
      <c r="I395" s="10"/>
      <c r="J395" s="10"/>
      <c r="K395" s="10"/>
      <c r="L395" s="34"/>
      <c r="M395" s="10" t="str">
        <f t="shared" si="6"/>
        <v/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x14ac:dyDescent="0.25">
      <c r="A396" s="21">
        <v>4</v>
      </c>
      <c r="B396" s="22" t="s">
        <v>1269</v>
      </c>
      <c r="C396" s="27"/>
      <c r="D396" s="22" t="s">
        <v>1273</v>
      </c>
      <c r="E396" s="10"/>
      <c r="F396" s="10"/>
      <c r="G396" s="10"/>
      <c r="H396" s="10"/>
      <c r="I396" s="10"/>
      <c r="J396" s="10"/>
      <c r="K396" s="10"/>
      <c r="L396" s="34" t="s">
        <v>1847</v>
      </c>
      <c r="M396" s="10" t="str">
        <f t="shared" si="6"/>
        <v/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x14ac:dyDescent="0.25">
      <c r="A397" s="21">
        <v>4</v>
      </c>
      <c r="B397" s="22" t="s">
        <v>93</v>
      </c>
      <c r="C397" s="27">
        <v>16755</v>
      </c>
      <c r="D397" s="22" t="s">
        <v>94</v>
      </c>
      <c r="E397" s="10"/>
      <c r="F397" s="10"/>
      <c r="G397" s="10"/>
      <c r="H397" s="10"/>
      <c r="I397" s="10"/>
      <c r="J397" s="10"/>
      <c r="K397" s="10"/>
      <c r="L397" s="34"/>
      <c r="M397" s="10" t="str">
        <f t="shared" si="6"/>
        <v/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x14ac:dyDescent="0.25">
      <c r="A398" s="21">
        <v>4</v>
      </c>
      <c r="B398" s="22" t="s">
        <v>93</v>
      </c>
      <c r="C398" s="27"/>
      <c r="D398" s="22" t="s">
        <v>1268</v>
      </c>
      <c r="E398" s="10"/>
      <c r="F398" s="10"/>
      <c r="G398" s="10"/>
      <c r="H398" s="10"/>
      <c r="I398" s="10"/>
      <c r="J398" s="10"/>
      <c r="K398" s="10"/>
      <c r="L398" s="34"/>
      <c r="M398" s="10" t="str">
        <f t="shared" si="6"/>
        <v/>
      </c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x14ac:dyDescent="0.25">
      <c r="A399" s="21">
        <v>4</v>
      </c>
      <c r="B399" s="22" t="s">
        <v>93</v>
      </c>
      <c r="C399" s="27"/>
      <c r="D399" s="22" t="s">
        <v>1267</v>
      </c>
      <c r="E399" s="10"/>
      <c r="F399" s="10"/>
      <c r="G399" s="10"/>
      <c r="H399" s="10"/>
      <c r="I399" s="10"/>
      <c r="J399" s="10"/>
      <c r="K399" s="10"/>
      <c r="L399" s="34"/>
      <c r="M399" s="10" t="str">
        <f t="shared" si="6"/>
        <v/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x14ac:dyDescent="0.25">
      <c r="A400" s="21">
        <v>4</v>
      </c>
      <c r="B400" s="22" t="s">
        <v>1266</v>
      </c>
      <c r="C400" s="27"/>
      <c r="D400" s="22" t="s">
        <v>1302</v>
      </c>
      <c r="E400" s="10"/>
      <c r="F400" s="10"/>
      <c r="G400" s="10"/>
      <c r="H400" s="10"/>
      <c r="I400" s="10"/>
      <c r="J400" s="10"/>
      <c r="K400" s="10"/>
      <c r="L400" s="34"/>
      <c r="M400" s="10" t="str">
        <f t="shared" si="6"/>
        <v/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x14ac:dyDescent="0.25">
      <c r="A401" s="21">
        <v>4</v>
      </c>
      <c r="B401" s="22" t="s">
        <v>1265</v>
      </c>
      <c r="C401" s="27"/>
      <c r="D401" s="22" t="s">
        <v>1301</v>
      </c>
      <c r="E401" s="10"/>
      <c r="F401" s="10"/>
      <c r="G401" s="10"/>
      <c r="H401" s="10" t="s">
        <v>1839</v>
      </c>
      <c r="I401" s="10" t="s">
        <v>1839</v>
      </c>
      <c r="J401" s="10"/>
      <c r="K401" s="10"/>
      <c r="L401" s="34"/>
      <c r="M401" s="10" t="str">
        <f t="shared" si="6"/>
        <v>YES</v>
      </c>
      <c r="N401" s="2"/>
      <c r="O401" s="2"/>
      <c r="P401" s="2"/>
      <c r="Q401" s="2"/>
      <c r="R401" s="2"/>
      <c r="S401" s="2"/>
      <c r="T401" s="2">
        <v>1</v>
      </c>
      <c r="U401" s="2"/>
      <c r="V401" s="2"/>
      <c r="W401" s="2"/>
      <c r="X401" s="2"/>
    </row>
    <row r="402" spans="1:24" ht="15.75" x14ac:dyDescent="0.25">
      <c r="A402" s="21">
        <v>4</v>
      </c>
      <c r="B402" s="22" t="s">
        <v>1264</v>
      </c>
      <c r="C402" s="27"/>
      <c r="D402" s="22" t="s">
        <v>1300</v>
      </c>
      <c r="E402" s="10"/>
      <c r="F402" s="10"/>
      <c r="G402" s="10"/>
      <c r="H402" s="10" t="s">
        <v>1839</v>
      </c>
      <c r="I402" s="10"/>
      <c r="J402" s="10"/>
      <c r="K402" s="10"/>
      <c r="L402" s="34"/>
      <c r="M402" s="10" t="str">
        <f t="shared" si="6"/>
        <v>YES</v>
      </c>
      <c r="N402" s="2"/>
      <c r="O402" s="2"/>
      <c r="P402" s="2"/>
      <c r="Q402" s="2"/>
      <c r="R402" s="2"/>
      <c r="S402" s="2"/>
      <c r="T402" s="2">
        <v>1</v>
      </c>
      <c r="U402" s="2"/>
      <c r="V402" s="2"/>
      <c r="W402" s="2"/>
      <c r="X402" s="2"/>
    </row>
    <row r="403" spans="1:24" ht="15.75" x14ac:dyDescent="0.25">
      <c r="A403" s="21">
        <v>4</v>
      </c>
      <c r="B403" s="22" t="s">
        <v>1263</v>
      </c>
      <c r="C403" s="27"/>
      <c r="D403" s="22" t="s">
        <v>1299</v>
      </c>
      <c r="E403" s="10"/>
      <c r="F403" s="10"/>
      <c r="G403" s="10"/>
      <c r="H403" s="10"/>
      <c r="I403" s="10"/>
      <c r="J403" s="10"/>
      <c r="K403" s="10"/>
      <c r="L403" s="34"/>
      <c r="M403" s="10" t="str">
        <f t="shared" si="6"/>
        <v/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x14ac:dyDescent="0.25">
      <c r="A404" s="21">
        <v>4</v>
      </c>
      <c r="B404" s="22" t="s">
        <v>87</v>
      </c>
      <c r="C404" s="27">
        <v>16752</v>
      </c>
      <c r="D404" s="22" t="s">
        <v>88</v>
      </c>
      <c r="E404" s="10"/>
      <c r="F404" s="10"/>
      <c r="G404" s="10"/>
      <c r="H404" s="10"/>
      <c r="I404" s="10"/>
      <c r="J404" s="10"/>
      <c r="K404" s="10"/>
      <c r="L404" s="34"/>
      <c r="M404" s="10" t="str">
        <f t="shared" si="6"/>
        <v/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x14ac:dyDescent="0.25">
      <c r="A405" s="21">
        <v>4</v>
      </c>
      <c r="B405" s="22" t="s">
        <v>87</v>
      </c>
      <c r="C405" s="27"/>
      <c r="D405" s="22" t="s">
        <v>1262</v>
      </c>
      <c r="E405" s="10"/>
      <c r="F405" s="10"/>
      <c r="G405" s="10"/>
      <c r="H405" s="10"/>
      <c r="I405" s="10"/>
      <c r="J405" s="10"/>
      <c r="K405" s="10"/>
      <c r="L405" s="34"/>
      <c r="M405" s="10" t="str">
        <f t="shared" si="6"/>
        <v/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x14ac:dyDescent="0.25">
      <c r="A406" s="21">
        <v>4</v>
      </c>
      <c r="B406" s="22" t="s">
        <v>87</v>
      </c>
      <c r="C406" s="27"/>
      <c r="D406" s="22" t="s">
        <v>1261</v>
      </c>
      <c r="E406" s="10"/>
      <c r="F406" s="10"/>
      <c r="G406" s="10"/>
      <c r="H406" s="10"/>
      <c r="I406" s="10"/>
      <c r="J406" s="10"/>
      <c r="K406" s="10"/>
      <c r="L406" s="34"/>
      <c r="M406" s="10" t="str">
        <f t="shared" si="6"/>
        <v/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x14ac:dyDescent="0.25">
      <c r="A407" s="21">
        <v>4</v>
      </c>
      <c r="B407" s="22" t="s">
        <v>1260</v>
      </c>
      <c r="C407" s="27"/>
      <c r="D407" s="22" t="s">
        <v>1285</v>
      </c>
      <c r="E407" s="10"/>
      <c r="F407" s="10"/>
      <c r="G407" s="10"/>
      <c r="H407" s="10"/>
      <c r="I407" s="10"/>
      <c r="J407" s="10"/>
      <c r="K407" s="10"/>
      <c r="L407" s="34"/>
      <c r="M407" s="10" t="str">
        <f t="shared" si="6"/>
        <v/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x14ac:dyDescent="0.25">
      <c r="A408" s="21">
        <v>4</v>
      </c>
      <c r="B408" s="22" t="s">
        <v>1259</v>
      </c>
      <c r="C408" s="27"/>
      <c r="D408" s="22" t="s">
        <v>1284</v>
      </c>
      <c r="E408" s="10"/>
      <c r="F408" s="10"/>
      <c r="G408" s="10"/>
      <c r="H408" s="10" t="s">
        <v>1839</v>
      </c>
      <c r="I408" s="10"/>
      <c r="J408" s="10"/>
      <c r="K408" s="10"/>
      <c r="L408" s="34"/>
      <c r="M408" s="10" t="str">
        <f t="shared" si="6"/>
        <v>YES</v>
      </c>
      <c r="N408" s="6"/>
      <c r="O408" s="2"/>
      <c r="P408" s="2"/>
      <c r="Q408" s="2"/>
      <c r="R408" s="2"/>
      <c r="S408" s="2"/>
      <c r="T408" s="2">
        <v>1</v>
      </c>
      <c r="U408" s="2"/>
      <c r="V408" s="2"/>
      <c r="W408" s="2"/>
      <c r="X408" s="2"/>
    </row>
    <row r="409" spans="1:24" ht="15.75" x14ac:dyDescent="0.25">
      <c r="A409" s="21">
        <v>4</v>
      </c>
      <c r="B409" s="22" t="s">
        <v>1258</v>
      </c>
      <c r="C409" s="27"/>
      <c r="D409" s="22" t="s">
        <v>1282</v>
      </c>
      <c r="E409" s="10"/>
      <c r="F409" s="10"/>
      <c r="G409" s="10"/>
      <c r="H409" s="10" t="s">
        <v>1839</v>
      </c>
      <c r="I409" s="10"/>
      <c r="J409" s="10"/>
      <c r="K409" s="10"/>
      <c r="L409" s="34"/>
      <c r="M409" s="10" t="str">
        <f t="shared" si="6"/>
        <v>YES</v>
      </c>
      <c r="N409" s="2"/>
      <c r="O409" s="2"/>
      <c r="P409" s="2"/>
      <c r="Q409" s="2"/>
      <c r="R409" s="2"/>
      <c r="S409" s="2"/>
      <c r="T409" s="2">
        <v>1</v>
      </c>
      <c r="U409" s="2"/>
      <c r="V409" s="2"/>
      <c r="W409" s="2"/>
      <c r="X409" s="2"/>
    </row>
    <row r="410" spans="1:24" ht="15.75" x14ac:dyDescent="0.25">
      <c r="A410" s="21">
        <v>4</v>
      </c>
      <c r="B410" s="22" t="s">
        <v>1257</v>
      </c>
      <c r="C410" s="27"/>
      <c r="D410" s="22" t="s">
        <v>1280</v>
      </c>
      <c r="E410" s="10"/>
      <c r="F410" s="10"/>
      <c r="G410" s="10"/>
      <c r="H410" s="10" t="s">
        <v>1840</v>
      </c>
      <c r="I410" s="10"/>
      <c r="J410" s="10"/>
      <c r="K410" s="10"/>
      <c r="L410" s="34"/>
      <c r="M410" s="10" t="str">
        <f t="shared" si="6"/>
        <v>YES</v>
      </c>
      <c r="N410" s="2"/>
      <c r="O410" s="2"/>
      <c r="P410" s="2"/>
      <c r="Q410" s="2">
        <v>1</v>
      </c>
      <c r="R410" s="2"/>
      <c r="S410" s="2"/>
      <c r="T410" s="2"/>
      <c r="U410" s="2"/>
      <c r="V410" s="2"/>
      <c r="W410" s="2"/>
      <c r="X410" s="2"/>
    </row>
    <row r="411" spans="1:24" ht="15.75" x14ac:dyDescent="0.25">
      <c r="A411" s="21">
        <v>4</v>
      </c>
      <c r="B411" s="22" t="s">
        <v>91</v>
      </c>
      <c r="C411" s="27">
        <v>16754</v>
      </c>
      <c r="D411" s="22" t="s">
        <v>92</v>
      </c>
      <c r="E411" s="10"/>
      <c r="F411" s="10"/>
      <c r="G411" s="10"/>
      <c r="H411" s="10" t="s">
        <v>1839</v>
      </c>
      <c r="I411" s="10" t="s">
        <v>1839</v>
      </c>
      <c r="J411" s="10"/>
      <c r="K411" s="10"/>
      <c r="L411" s="34" t="s">
        <v>1851</v>
      </c>
      <c r="M411" s="10" t="str">
        <f t="shared" si="6"/>
        <v>YES</v>
      </c>
      <c r="N411" s="2"/>
      <c r="O411" s="2"/>
      <c r="P411" s="2"/>
      <c r="Q411" s="2"/>
      <c r="R411" s="2"/>
      <c r="S411" s="2"/>
      <c r="T411" s="2">
        <v>1</v>
      </c>
      <c r="U411" s="2"/>
      <c r="V411" s="2"/>
      <c r="W411" s="2"/>
      <c r="X411" s="2"/>
    </row>
    <row r="412" spans="1:24" ht="15.75" x14ac:dyDescent="0.25">
      <c r="A412" s="21">
        <v>4</v>
      </c>
      <c r="B412" s="22" t="s">
        <v>91</v>
      </c>
      <c r="C412" s="27"/>
      <c r="D412" s="22" t="s">
        <v>1256</v>
      </c>
      <c r="E412" s="10"/>
      <c r="F412" s="10"/>
      <c r="G412" s="10"/>
      <c r="H412" s="10"/>
      <c r="I412" s="10"/>
      <c r="J412" s="10"/>
      <c r="K412" s="10"/>
      <c r="L412" s="34"/>
      <c r="M412" s="10" t="str">
        <f t="shared" si="6"/>
        <v/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x14ac:dyDescent="0.25">
      <c r="A413" s="21">
        <v>4</v>
      </c>
      <c r="B413" s="22" t="s">
        <v>91</v>
      </c>
      <c r="C413" s="27"/>
      <c r="D413" s="22" t="s">
        <v>1255</v>
      </c>
      <c r="E413" s="10"/>
      <c r="F413" s="10"/>
      <c r="G413" s="10"/>
      <c r="H413" s="10"/>
      <c r="I413" s="10"/>
      <c r="J413" s="10"/>
      <c r="K413" s="10"/>
      <c r="L413" s="34"/>
      <c r="M413" s="10" t="str">
        <f t="shared" si="6"/>
        <v/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x14ac:dyDescent="0.25">
      <c r="A414" s="21">
        <v>4</v>
      </c>
      <c r="B414" s="22" t="s">
        <v>1254</v>
      </c>
      <c r="C414" s="27"/>
      <c r="D414" s="22" t="s">
        <v>1298</v>
      </c>
      <c r="E414" s="10"/>
      <c r="F414" s="10"/>
      <c r="G414" s="10"/>
      <c r="H414" s="10"/>
      <c r="I414" s="10"/>
      <c r="J414" s="10"/>
      <c r="K414" s="10"/>
      <c r="L414" s="34"/>
      <c r="M414" s="10" t="str">
        <f t="shared" si="6"/>
        <v/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x14ac:dyDescent="0.25">
      <c r="A415" s="21">
        <v>4</v>
      </c>
      <c r="B415" s="22" t="s">
        <v>1254</v>
      </c>
      <c r="C415" s="27"/>
      <c r="D415" s="22" t="s">
        <v>1253</v>
      </c>
      <c r="E415" s="10"/>
      <c r="F415" s="10"/>
      <c r="G415" s="10"/>
      <c r="H415" s="10"/>
      <c r="I415" s="10"/>
      <c r="J415" s="10"/>
      <c r="K415" s="10"/>
      <c r="L415" s="34"/>
      <c r="M415" s="10" t="str">
        <f t="shared" si="6"/>
        <v/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x14ac:dyDescent="0.25">
      <c r="A416" s="21">
        <v>4</v>
      </c>
      <c r="B416" s="22" t="s">
        <v>1252</v>
      </c>
      <c r="C416" s="27"/>
      <c r="D416" s="22" t="s">
        <v>1287</v>
      </c>
      <c r="E416" s="10"/>
      <c r="F416" s="10"/>
      <c r="G416" s="10"/>
      <c r="H416" s="10"/>
      <c r="I416" s="10"/>
      <c r="J416" s="10"/>
      <c r="K416" s="10"/>
      <c r="L416" s="34"/>
      <c r="M416" s="10" t="str">
        <f t="shared" si="6"/>
        <v/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x14ac:dyDescent="0.25">
      <c r="A417" s="21">
        <v>4</v>
      </c>
      <c r="B417" s="22" t="s">
        <v>1251</v>
      </c>
      <c r="C417" s="27"/>
      <c r="D417" s="22" t="s">
        <v>1289</v>
      </c>
      <c r="E417" s="10"/>
      <c r="F417" s="10"/>
      <c r="G417" s="10"/>
      <c r="H417" s="10" t="s">
        <v>1839</v>
      </c>
      <c r="I417" s="10"/>
      <c r="J417" s="10"/>
      <c r="K417" s="10"/>
      <c r="L417" s="34"/>
      <c r="M417" s="10" t="str">
        <f t="shared" si="6"/>
        <v>YES</v>
      </c>
      <c r="N417" s="2"/>
      <c r="O417" s="2"/>
      <c r="P417" s="2"/>
      <c r="Q417" s="2"/>
      <c r="R417" s="2"/>
      <c r="S417" s="2"/>
      <c r="T417" s="2">
        <v>1</v>
      </c>
      <c r="U417" s="2"/>
      <c r="V417" s="2"/>
      <c r="W417" s="2"/>
      <c r="X417" s="2"/>
    </row>
    <row r="418" spans="1:24" ht="15.75" x14ac:dyDescent="0.25">
      <c r="A418" s="21">
        <v>4</v>
      </c>
      <c r="B418" s="22" t="s">
        <v>1250</v>
      </c>
      <c r="C418" s="27"/>
      <c r="D418" s="22" t="s">
        <v>1290</v>
      </c>
      <c r="E418" s="10"/>
      <c r="F418" s="10"/>
      <c r="G418" s="10"/>
      <c r="H418" s="10"/>
      <c r="I418" s="10"/>
      <c r="J418" s="10"/>
      <c r="K418" s="10"/>
      <c r="L418" s="34"/>
      <c r="M418" s="10" t="str">
        <f t="shared" si="6"/>
        <v/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x14ac:dyDescent="0.25">
      <c r="A419" s="21">
        <v>4</v>
      </c>
      <c r="B419" s="22" t="s">
        <v>1249</v>
      </c>
      <c r="C419" s="27"/>
      <c r="D419" s="22" t="s">
        <v>1292</v>
      </c>
      <c r="E419" s="10"/>
      <c r="F419" s="10"/>
      <c r="G419" s="10"/>
      <c r="H419" s="10"/>
      <c r="I419" s="10"/>
      <c r="J419" s="10"/>
      <c r="K419" s="10"/>
      <c r="L419" s="34"/>
      <c r="M419" s="10" t="str">
        <f t="shared" si="6"/>
        <v/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x14ac:dyDescent="0.25">
      <c r="A420" s="21">
        <v>4</v>
      </c>
      <c r="B420" s="22" t="s">
        <v>89</v>
      </c>
      <c r="C420" s="27">
        <v>16753</v>
      </c>
      <c r="D420" s="22" t="s">
        <v>90</v>
      </c>
      <c r="E420" s="10"/>
      <c r="F420" s="10"/>
      <c r="G420" s="10"/>
      <c r="H420" s="10"/>
      <c r="I420" s="10"/>
      <c r="J420" s="10"/>
      <c r="K420" s="10"/>
      <c r="L420" s="34"/>
      <c r="M420" s="10" t="str">
        <f t="shared" si="6"/>
        <v/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x14ac:dyDescent="0.25">
      <c r="A421" s="21">
        <v>4</v>
      </c>
      <c r="B421" s="22" t="s">
        <v>89</v>
      </c>
      <c r="C421" s="27"/>
      <c r="D421" s="22" t="s">
        <v>1248</v>
      </c>
      <c r="E421" s="10"/>
      <c r="F421" s="10"/>
      <c r="G421" s="10"/>
      <c r="H421" s="10"/>
      <c r="I421" s="10"/>
      <c r="J421" s="10"/>
      <c r="K421" s="10"/>
      <c r="L421" s="34"/>
      <c r="M421" s="10" t="str">
        <f t="shared" si="6"/>
        <v/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x14ac:dyDescent="0.25">
      <c r="A422" s="21">
        <v>4</v>
      </c>
      <c r="B422" s="22" t="s">
        <v>89</v>
      </c>
      <c r="C422" s="27"/>
      <c r="D422" s="22" t="s">
        <v>1247</v>
      </c>
      <c r="E422" s="10"/>
      <c r="F422" s="10"/>
      <c r="G422" s="10"/>
      <c r="H422" s="10"/>
      <c r="I422" s="10"/>
      <c r="J422" s="10"/>
      <c r="K422" s="10"/>
      <c r="L422" s="34"/>
      <c r="M422" s="10" t="str">
        <f t="shared" si="6"/>
        <v/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x14ac:dyDescent="0.25">
      <c r="A423" s="21">
        <v>5</v>
      </c>
      <c r="B423" s="22" t="s">
        <v>1244</v>
      </c>
      <c r="C423" s="27"/>
      <c r="D423" s="22" t="s">
        <v>1246</v>
      </c>
      <c r="E423" s="10"/>
      <c r="F423" s="10"/>
      <c r="G423" s="10"/>
      <c r="H423" s="10"/>
      <c r="I423" s="10"/>
      <c r="J423" s="10"/>
      <c r="K423" s="10"/>
      <c r="L423" s="34"/>
      <c r="M423" s="10" t="str">
        <f t="shared" si="6"/>
        <v/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x14ac:dyDescent="0.25">
      <c r="A424" s="21">
        <v>5</v>
      </c>
      <c r="B424" s="22" t="s">
        <v>1244</v>
      </c>
      <c r="C424" s="27"/>
      <c r="D424" s="22" t="s">
        <v>1245</v>
      </c>
      <c r="E424" s="10"/>
      <c r="F424" s="10"/>
      <c r="G424" s="10"/>
      <c r="H424" s="10"/>
      <c r="I424" s="10"/>
      <c r="J424" s="10"/>
      <c r="K424" s="10"/>
      <c r="L424" s="34"/>
      <c r="M424" s="10" t="str">
        <f t="shared" si="6"/>
        <v/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x14ac:dyDescent="0.25">
      <c r="A425" s="21">
        <v>5</v>
      </c>
      <c r="B425" s="22" t="s">
        <v>1244</v>
      </c>
      <c r="C425" s="27"/>
      <c r="D425" s="22" t="s">
        <v>1243</v>
      </c>
      <c r="E425" s="10"/>
      <c r="F425" s="10"/>
      <c r="G425" s="10"/>
      <c r="H425" s="10"/>
      <c r="I425" s="10"/>
      <c r="J425" s="10"/>
      <c r="K425" s="10"/>
      <c r="L425" s="34"/>
      <c r="M425" s="10" t="str">
        <f t="shared" si="6"/>
        <v/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x14ac:dyDescent="0.25">
      <c r="A426" s="21">
        <v>5</v>
      </c>
      <c r="B426" s="22" t="s">
        <v>1241</v>
      </c>
      <c r="C426" s="27"/>
      <c r="D426" s="22" t="s">
        <v>1818</v>
      </c>
      <c r="E426" s="10"/>
      <c r="F426" s="10"/>
      <c r="G426" s="10"/>
      <c r="H426" s="10"/>
      <c r="I426" s="10"/>
      <c r="J426" s="10"/>
      <c r="K426" s="10"/>
      <c r="L426" s="34"/>
      <c r="M426" s="10" t="str">
        <f t="shared" si="6"/>
        <v/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x14ac:dyDescent="0.25">
      <c r="A427" s="21">
        <v>5</v>
      </c>
      <c r="B427" s="22" t="s">
        <v>1241</v>
      </c>
      <c r="C427" s="27"/>
      <c r="D427" s="22" t="s">
        <v>1240</v>
      </c>
      <c r="E427" s="10"/>
      <c r="F427" s="10"/>
      <c r="G427" s="10"/>
      <c r="H427" s="10"/>
      <c r="I427" s="10"/>
      <c r="J427" s="10"/>
      <c r="K427" s="10"/>
      <c r="L427" s="34"/>
      <c r="M427" s="10" t="str">
        <f t="shared" si="6"/>
        <v/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x14ac:dyDescent="0.25">
      <c r="A428" s="21">
        <v>5</v>
      </c>
      <c r="B428" s="22" t="s">
        <v>1239</v>
      </c>
      <c r="C428" s="27"/>
      <c r="D428" s="22" t="s">
        <v>1236</v>
      </c>
      <c r="E428" s="10"/>
      <c r="F428" s="10"/>
      <c r="G428" s="10"/>
      <c r="H428" s="10"/>
      <c r="I428" s="10"/>
      <c r="J428" s="10"/>
      <c r="K428" s="10"/>
      <c r="L428" s="34"/>
      <c r="M428" s="10" t="str">
        <f t="shared" si="6"/>
        <v/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x14ac:dyDescent="0.25">
      <c r="A429" s="21">
        <v>5</v>
      </c>
      <c r="B429" s="22" t="s">
        <v>1237</v>
      </c>
      <c r="C429" s="27"/>
      <c r="D429" s="22" t="s">
        <v>1238</v>
      </c>
      <c r="E429" s="10"/>
      <c r="F429" s="10"/>
      <c r="G429" s="10"/>
      <c r="H429" s="10"/>
      <c r="I429" s="10" t="s">
        <v>1849</v>
      </c>
      <c r="J429" s="10"/>
      <c r="K429" s="10"/>
      <c r="L429" s="34"/>
      <c r="M429" s="10" t="str">
        <f t="shared" si="6"/>
        <v>YES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x14ac:dyDescent="0.25">
      <c r="A430" s="21">
        <v>5</v>
      </c>
      <c r="B430" s="22" t="s">
        <v>1235</v>
      </c>
      <c r="C430" s="27"/>
      <c r="D430" s="22" t="s">
        <v>1240</v>
      </c>
      <c r="E430" s="10"/>
      <c r="F430" s="10"/>
      <c r="G430" s="10"/>
      <c r="H430" s="10"/>
      <c r="I430" s="10"/>
      <c r="J430" s="10"/>
      <c r="K430" s="10"/>
      <c r="L430" s="34"/>
      <c r="M430" s="10" t="str">
        <f t="shared" si="6"/>
        <v/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x14ac:dyDescent="0.25">
      <c r="A431" s="21">
        <v>5</v>
      </c>
      <c r="B431" s="22" t="s">
        <v>1234</v>
      </c>
      <c r="C431" s="27"/>
      <c r="D431" s="22" t="s">
        <v>1242</v>
      </c>
      <c r="E431" s="10"/>
      <c r="F431" s="10"/>
      <c r="G431" s="10"/>
      <c r="H431" s="10"/>
      <c r="I431" s="10"/>
      <c r="J431" s="10"/>
      <c r="K431" s="10"/>
      <c r="L431" s="34"/>
      <c r="M431" s="10" t="str">
        <f t="shared" si="6"/>
        <v/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x14ac:dyDescent="0.25">
      <c r="A432" s="21">
        <v>5</v>
      </c>
      <c r="B432" s="22" t="s">
        <v>95</v>
      </c>
      <c r="C432" s="27">
        <v>16756</v>
      </c>
      <c r="D432" s="22" t="s">
        <v>96</v>
      </c>
      <c r="E432" s="10"/>
      <c r="F432" s="10"/>
      <c r="G432" s="10"/>
      <c r="H432" s="10"/>
      <c r="I432" s="10"/>
      <c r="J432" s="10"/>
      <c r="K432" s="10"/>
      <c r="L432" s="34"/>
      <c r="M432" s="10" t="str">
        <f t="shared" si="6"/>
        <v/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x14ac:dyDescent="0.25">
      <c r="A433" s="21">
        <v>5</v>
      </c>
      <c r="B433" s="22" t="s">
        <v>95</v>
      </c>
      <c r="C433" s="27"/>
      <c r="D433" s="22" t="s">
        <v>1232</v>
      </c>
      <c r="E433" s="10"/>
      <c r="F433" s="10"/>
      <c r="G433" s="10"/>
      <c r="H433" s="10"/>
      <c r="I433" s="10"/>
      <c r="J433" s="10"/>
      <c r="K433" s="10"/>
      <c r="L433" s="34"/>
      <c r="M433" s="10" t="str">
        <f t="shared" si="6"/>
        <v/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x14ac:dyDescent="0.25">
      <c r="A434" s="21">
        <v>5</v>
      </c>
      <c r="B434" s="22" t="s">
        <v>95</v>
      </c>
      <c r="C434" s="27"/>
      <c r="D434" s="22" t="s">
        <v>1231</v>
      </c>
      <c r="E434" s="10"/>
      <c r="F434" s="10"/>
      <c r="G434" s="10"/>
      <c r="H434" s="10"/>
      <c r="I434" s="10"/>
      <c r="J434" s="10"/>
      <c r="K434" s="10"/>
      <c r="L434" s="34"/>
      <c r="M434" s="10" t="str">
        <f t="shared" si="6"/>
        <v/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x14ac:dyDescent="0.25">
      <c r="A435" s="21">
        <v>5</v>
      </c>
      <c r="B435" s="22" t="s">
        <v>1230</v>
      </c>
      <c r="C435" s="27"/>
      <c r="D435" s="22" t="s">
        <v>1220</v>
      </c>
      <c r="E435" s="10"/>
      <c r="F435" s="10"/>
      <c r="G435" s="10"/>
      <c r="H435" s="10"/>
      <c r="I435" s="10"/>
      <c r="J435" s="10"/>
      <c r="K435" s="10"/>
      <c r="L435" s="34"/>
      <c r="M435" s="10" t="str">
        <f t="shared" si="6"/>
        <v/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x14ac:dyDescent="0.25">
      <c r="A436" s="21">
        <v>5</v>
      </c>
      <c r="B436" s="22" t="s">
        <v>1228</v>
      </c>
      <c r="C436" s="27"/>
      <c r="D436" s="22" t="s">
        <v>1218</v>
      </c>
      <c r="E436" s="10"/>
      <c r="F436" s="10"/>
      <c r="G436" s="10"/>
      <c r="H436" s="10"/>
      <c r="I436" s="10"/>
      <c r="J436" s="10"/>
      <c r="K436" s="10"/>
      <c r="L436" s="34"/>
      <c r="M436" s="10" t="str">
        <f t="shared" si="6"/>
        <v/>
      </c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x14ac:dyDescent="0.25">
      <c r="A437" s="21">
        <v>5</v>
      </c>
      <c r="B437" s="22" t="s">
        <v>1227</v>
      </c>
      <c r="C437" s="27"/>
      <c r="D437" s="22" t="s">
        <v>1216</v>
      </c>
      <c r="E437" s="10"/>
      <c r="F437" s="10"/>
      <c r="G437" s="10"/>
      <c r="H437" s="10"/>
      <c r="I437" s="10"/>
      <c r="J437" s="10"/>
      <c r="K437" s="10"/>
      <c r="L437" s="34"/>
      <c r="M437" s="10" t="str">
        <f t="shared" si="6"/>
        <v/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x14ac:dyDescent="0.25">
      <c r="A438" s="21">
        <v>5</v>
      </c>
      <c r="B438" s="22" t="s">
        <v>1225</v>
      </c>
      <c r="C438" s="27"/>
      <c r="D438" s="22" t="s">
        <v>1214</v>
      </c>
      <c r="E438" s="10"/>
      <c r="F438" s="10"/>
      <c r="G438" s="10"/>
      <c r="H438" s="10"/>
      <c r="I438" s="10" t="s">
        <v>1839</v>
      </c>
      <c r="J438" s="10"/>
      <c r="K438" s="10"/>
      <c r="L438" s="34"/>
      <c r="M438" s="10" t="str">
        <f t="shared" si="6"/>
        <v>YES</v>
      </c>
      <c r="N438" s="2"/>
      <c r="O438" s="2"/>
      <c r="P438" s="2"/>
      <c r="Q438" s="2">
        <v>1</v>
      </c>
      <c r="R438" s="2"/>
      <c r="S438" s="2"/>
      <c r="T438" s="2"/>
      <c r="U438" s="2"/>
      <c r="V438" s="2"/>
      <c r="W438" s="2"/>
      <c r="X438" s="2"/>
    </row>
    <row r="439" spans="1:24" ht="15.75" x14ac:dyDescent="0.25">
      <c r="A439" s="21">
        <v>5</v>
      </c>
      <c r="B439" s="22" t="s">
        <v>101</v>
      </c>
      <c r="C439" s="27"/>
      <c r="D439" s="22" t="s">
        <v>1223</v>
      </c>
      <c r="E439" s="10"/>
      <c r="F439" s="10"/>
      <c r="G439" s="10"/>
      <c r="H439" s="10"/>
      <c r="I439" s="10"/>
      <c r="J439" s="10"/>
      <c r="K439" s="10"/>
      <c r="L439" s="34"/>
      <c r="M439" s="10" t="str">
        <f t="shared" si="6"/>
        <v/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x14ac:dyDescent="0.25">
      <c r="A440" s="21">
        <v>5</v>
      </c>
      <c r="B440" s="22" t="s">
        <v>101</v>
      </c>
      <c r="C440" s="27"/>
      <c r="D440" s="22" t="s">
        <v>1222</v>
      </c>
      <c r="E440" s="10"/>
      <c r="F440" s="10"/>
      <c r="G440" s="10"/>
      <c r="H440" s="10"/>
      <c r="I440" s="10"/>
      <c r="J440" s="10"/>
      <c r="K440" s="10"/>
      <c r="L440" s="34"/>
      <c r="M440" s="10" t="str">
        <f t="shared" si="6"/>
        <v/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x14ac:dyDescent="0.25">
      <c r="A441" s="21">
        <v>5</v>
      </c>
      <c r="B441" s="22" t="s">
        <v>101</v>
      </c>
      <c r="C441" s="27">
        <v>16759</v>
      </c>
      <c r="D441" s="22" t="s">
        <v>102</v>
      </c>
      <c r="E441" s="10"/>
      <c r="F441" s="10"/>
      <c r="G441" s="10"/>
      <c r="H441" s="10"/>
      <c r="I441" s="10"/>
      <c r="J441" s="10"/>
      <c r="K441" s="10"/>
      <c r="L441" s="34"/>
      <c r="M441" s="10" t="str">
        <f t="shared" si="6"/>
        <v/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x14ac:dyDescent="0.25">
      <c r="A442" s="21">
        <v>5</v>
      </c>
      <c r="B442" s="22" t="s">
        <v>1221</v>
      </c>
      <c r="C442" s="27"/>
      <c r="D442" s="22" t="s">
        <v>1229</v>
      </c>
      <c r="E442" s="10"/>
      <c r="F442" s="10"/>
      <c r="G442" s="10"/>
      <c r="H442" s="10"/>
      <c r="I442" s="10"/>
      <c r="J442" s="10"/>
      <c r="K442" s="10"/>
      <c r="L442" s="34"/>
      <c r="M442" s="10" t="str">
        <f t="shared" si="6"/>
        <v/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x14ac:dyDescent="0.25">
      <c r="A443" s="21">
        <v>5</v>
      </c>
      <c r="B443" s="22" t="s">
        <v>1219</v>
      </c>
      <c r="C443" s="27"/>
      <c r="D443" s="22" t="s">
        <v>1231</v>
      </c>
      <c r="E443" s="10"/>
      <c r="F443" s="10"/>
      <c r="G443" s="10"/>
      <c r="H443" s="10"/>
      <c r="I443" s="10"/>
      <c r="J443" s="10"/>
      <c r="K443" s="10"/>
      <c r="L443" s="34"/>
      <c r="M443" s="10" t="str">
        <f t="shared" si="6"/>
        <v/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x14ac:dyDescent="0.25">
      <c r="A444" s="21">
        <v>5</v>
      </c>
      <c r="B444" s="22" t="s">
        <v>1217</v>
      </c>
      <c r="C444" s="27"/>
      <c r="D444" s="22" t="s">
        <v>1232</v>
      </c>
      <c r="E444" s="10"/>
      <c r="F444" s="10"/>
      <c r="G444" s="10"/>
      <c r="H444" s="10"/>
      <c r="I444" s="10"/>
      <c r="J444" s="10"/>
      <c r="K444" s="10"/>
      <c r="L444" s="34"/>
      <c r="M444" s="10" t="str">
        <f t="shared" si="6"/>
        <v/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x14ac:dyDescent="0.25">
      <c r="A445" s="21">
        <v>5</v>
      </c>
      <c r="B445" s="22" t="s">
        <v>1215</v>
      </c>
      <c r="C445" s="27"/>
      <c r="D445" s="22" t="s">
        <v>1233</v>
      </c>
      <c r="E445" s="10"/>
      <c r="F445" s="10"/>
      <c r="G445" s="10"/>
      <c r="H445" s="10"/>
      <c r="I445" s="10" t="s">
        <v>1849</v>
      </c>
      <c r="J445" s="10"/>
      <c r="K445" s="10"/>
      <c r="L445" s="34"/>
      <c r="M445" s="10" t="str">
        <f t="shared" si="6"/>
        <v>YES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x14ac:dyDescent="0.25">
      <c r="A446" s="21">
        <v>5</v>
      </c>
      <c r="B446" s="22" t="s">
        <v>97</v>
      </c>
      <c r="C446" s="27">
        <v>16757</v>
      </c>
      <c r="D446" s="22" t="s">
        <v>98</v>
      </c>
      <c r="E446" s="10"/>
      <c r="F446" s="10"/>
      <c r="G446" s="10"/>
      <c r="H446" s="10"/>
      <c r="I446" s="10"/>
      <c r="J446" s="10"/>
      <c r="K446" s="10"/>
      <c r="L446" s="34"/>
      <c r="M446" s="10" t="str">
        <f t="shared" si="6"/>
        <v/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x14ac:dyDescent="0.25">
      <c r="A447" s="21">
        <v>5</v>
      </c>
      <c r="B447" s="22" t="s">
        <v>97</v>
      </c>
      <c r="C447" s="27"/>
      <c r="D447" s="22" t="s">
        <v>1213</v>
      </c>
      <c r="E447" s="10"/>
      <c r="F447" s="10"/>
      <c r="G447" s="10"/>
      <c r="H447" s="10"/>
      <c r="I447" s="10"/>
      <c r="J447" s="10"/>
      <c r="K447" s="10"/>
      <c r="L447" s="34"/>
      <c r="M447" s="10" t="str">
        <f t="shared" si="6"/>
        <v/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x14ac:dyDescent="0.25">
      <c r="A448" s="21">
        <v>5</v>
      </c>
      <c r="B448" s="22" t="s">
        <v>97</v>
      </c>
      <c r="C448" s="27"/>
      <c r="D448" s="22" t="s">
        <v>1212</v>
      </c>
      <c r="E448" s="10"/>
      <c r="F448" s="10"/>
      <c r="G448" s="10"/>
      <c r="H448" s="10"/>
      <c r="I448" s="10"/>
      <c r="J448" s="10"/>
      <c r="K448" s="10"/>
      <c r="L448" s="34"/>
      <c r="M448" s="10" t="str">
        <f t="shared" si="6"/>
        <v/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x14ac:dyDescent="0.25">
      <c r="A449" s="21">
        <v>5</v>
      </c>
      <c r="B449" s="22" t="s">
        <v>1211</v>
      </c>
      <c r="C449" s="27"/>
      <c r="D449" s="22" t="s">
        <v>1212</v>
      </c>
      <c r="E449" s="10"/>
      <c r="F449" s="10"/>
      <c r="G449" s="10"/>
      <c r="H449" s="10"/>
      <c r="I449" s="10"/>
      <c r="J449" s="10"/>
      <c r="K449" s="10"/>
      <c r="L449" s="34"/>
      <c r="M449" s="10" t="str">
        <f t="shared" si="6"/>
        <v/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x14ac:dyDescent="0.25">
      <c r="A450" s="21">
        <v>5</v>
      </c>
      <c r="B450" s="22" t="s">
        <v>1209</v>
      </c>
      <c r="C450" s="27"/>
      <c r="D450" s="22" t="s">
        <v>1210</v>
      </c>
      <c r="E450" s="10"/>
      <c r="F450" s="10"/>
      <c r="G450" s="10"/>
      <c r="H450" s="10"/>
      <c r="I450" s="10"/>
      <c r="J450" s="10"/>
      <c r="K450" s="10"/>
      <c r="L450" s="34"/>
      <c r="M450" s="10" t="str">
        <f t="shared" si="6"/>
        <v/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x14ac:dyDescent="0.25">
      <c r="A451" s="21">
        <v>5</v>
      </c>
      <c r="B451" s="22" t="s">
        <v>1207</v>
      </c>
      <c r="C451" s="27"/>
      <c r="D451" s="22" t="s">
        <v>1208</v>
      </c>
      <c r="E451" s="10"/>
      <c r="F451" s="10"/>
      <c r="G451" s="10"/>
      <c r="H451" s="10"/>
      <c r="I451" s="10"/>
      <c r="J451" s="10"/>
      <c r="K451" s="10"/>
      <c r="L451" s="34"/>
      <c r="M451" s="10" t="str">
        <f t="shared" si="6"/>
        <v/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x14ac:dyDescent="0.25">
      <c r="A452" s="21">
        <v>5</v>
      </c>
      <c r="B452" s="22" t="s">
        <v>1205</v>
      </c>
      <c r="C452" s="27"/>
      <c r="D452" s="22" t="s">
        <v>1206</v>
      </c>
      <c r="E452" s="10"/>
      <c r="F452" s="10"/>
      <c r="G452" s="10"/>
      <c r="H452" s="10"/>
      <c r="I452" s="10"/>
      <c r="J452" s="10"/>
      <c r="K452" s="10"/>
      <c r="L452" s="34"/>
      <c r="M452" s="10" t="str">
        <f t="shared" si="6"/>
        <v/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x14ac:dyDescent="0.25">
      <c r="A453" s="21">
        <v>5</v>
      </c>
      <c r="B453" s="22" t="s">
        <v>103</v>
      </c>
      <c r="C453" s="27">
        <v>16760</v>
      </c>
      <c r="D453" s="22" t="s">
        <v>104</v>
      </c>
      <c r="E453" s="10"/>
      <c r="F453" s="10"/>
      <c r="G453" s="10"/>
      <c r="H453" s="10"/>
      <c r="I453" s="10"/>
      <c r="J453" s="10"/>
      <c r="K453" s="10"/>
      <c r="L453" s="34"/>
      <c r="M453" s="10" t="str">
        <f t="shared" si="6"/>
        <v/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x14ac:dyDescent="0.25">
      <c r="A454" s="21">
        <v>5</v>
      </c>
      <c r="B454" s="22" t="s">
        <v>103</v>
      </c>
      <c r="C454" s="27"/>
      <c r="D454" s="22" t="s">
        <v>1204</v>
      </c>
      <c r="E454" s="10"/>
      <c r="F454" s="10"/>
      <c r="G454" s="10"/>
      <c r="H454" s="10"/>
      <c r="I454" s="10"/>
      <c r="J454" s="10"/>
      <c r="K454" s="10"/>
      <c r="L454" s="34"/>
      <c r="M454" s="10" t="str">
        <f t="shared" si="6"/>
        <v/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x14ac:dyDescent="0.25">
      <c r="A455" s="21">
        <v>5</v>
      </c>
      <c r="B455" s="22" t="s">
        <v>103</v>
      </c>
      <c r="C455" s="27"/>
      <c r="D455" s="22" t="s">
        <v>1203</v>
      </c>
      <c r="E455" s="10"/>
      <c r="F455" s="10"/>
      <c r="G455" s="10"/>
      <c r="H455" s="10"/>
      <c r="I455" s="10"/>
      <c r="J455" s="10"/>
      <c r="K455" s="10"/>
      <c r="L455" s="34"/>
      <c r="M455" s="10" t="str">
        <f t="shared" si="6"/>
        <v/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x14ac:dyDescent="0.25">
      <c r="A456" s="21">
        <v>5</v>
      </c>
      <c r="B456" s="22" t="s">
        <v>1202</v>
      </c>
      <c r="C456" s="27"/>
      <c r="D456" s="22" t="s">
        <v>1222</v>
      </c>
      <c r="E456" s="10"/>
      <c r="F456" s="10"/>
      <c r="G456" s="10"/>
      <c r="H456" s="10"/>
      <c r="I456" s="10"/>
      <c r="J456" s="10"/>
      <c r="K456" s="10"/>
      <c r="L456" s="34"/>
      <c r="M456" s="10" t="str">
        <f t="shared" si="6"/>
        <v/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x14ac:dyDescent="0.25">
      <c r="A457" s="21">
        <v>5</v>
      </c>
      <c r="B457" s="22" t="s">
        <v>1200</v>
      </c>
      <c r="C457" s="27"/>
      <c r="D457" s="22" t="s">
        <v>1223</v>
      </c>
      <c r="E457" s="10"/>
      <c r="F457" s="10"/>
      <c r="G457" s="10"/>
      <c r="H457" s="10"/>
      <c r="I457" s="10"/>
      <c r="J457" s="10"/>
      <c r="K457" s="10"/>
      <c r="L457" s="34"/>
      <c r="M457" s="10" t="str">
        <f t="shared" ref="M457:M520" si="7">IF(AND(ISBLANK(E457),ISBLANK(F457),ISBLANK(G457),ISBLANK(H457),ISBLANK(I457),ISBLANK(J457)),"","YES")</f>
        <v/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x14ac:dyDescent="0.25">
      <c r="A458" s="21">
        <v>5</v>
      </c>
      <c r="B458" s="22" t="s">
        <v>1198</v>
      </c>
      <c r="C458" s="27"/>
      <c r="D458" s="22" t="s">
        <v>1224</v>
      </c>
      <c r="E458" s="10"/>
      <c r="F458" s="10"/>
      <c r="G458" s="10"/>
      <c r="H458" s="10"/>
      <c r="I458" s="10"/>
      <c r="J458" s="10"/>
      <c r="K458" s="10"/>
      <c r="L458" s="34"/>
      <c r="M458" s="10" t="str">
        <f t="shared" si="7"/>
        <v/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x14ac:dyDescent="0.25">
      <c r="A459" s="21">
        <v>5</v>
      </c>
      <c r="B459" s="22" t="s">
        <v>1197</v>
      </c>
      <c r="C459" s="27"/>
      <c r="D459" s="22" t="s">
        <v>1226</v>
      </c>
      <c r="E459" s="10"/>
      <c r="F459" s="10"/>
      <c r="G459" s="10"/>
      <c r="H459" s="10"/>
      <c r="I459" s="10"/>
      <c r="J459" s="10"/>
      <c r="K459" s="10"/>
      <c r="L459" s="34"/>
      <c r="M459" s="10" t="str">
        <f t="shared" si="7"/>
        <v/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x14ac:dyDescent="0.25">
      <c r="A460" s="21">
        <v>5</v>
      </c>
      <c r="B460" s="22" t="s">
        <v>99</v>
      </c>
      <c r="C460" s="27">
        <v>16758</v>
      </c>
      <c r="D460" s="22" t="s">
        <v>100</v>
      </c>
      <c r="E460" s="10"/>
      <c r="F460" s="10"/>
      <c r="G460" s="10"/>
      <c r="H460" s="10"/>
      <c r="I460" s="10"/>
      <c r="J460" s="10"/>
      <c r="K460" s="10"/>
      <c r="L460" s="34"/>
      <c r="M460" s="10" t="str">
        <f t="shared" si="7"/>
        <v/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x14ac:dyDescent="0.25">
      <c r="A461" s="21">
        <v>5</v>
      </c>
      <c r="B461" s="22" t="s">
        <v>99</v>
      </c>
      <c r="C461" s="27"/>
      <c r="D461" s="22" t="s">
        <v>1195</v>
      </c>
      <c r="E461" s="10"/>
      <c r="F461" s="10"/>
      <c r="G461" s="10"/>
      <c r="H461" s="10"/>
      <c r="I461" s="10"/>
      <c r="J461" s="10"/>
      <c r="K461" s="10"/>
      <c r="L461" s="34"/>
      <c r="M461" s="10" t="str">
        <f t="shared" si="7"/>
        <v/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x14ac:dyDescent="0.25">
      <c r="A462" s="21">
        <v>5</v>
      </c>
      <c r="B462" s="22" t="s">
        <v>99</v>
      </c>
      <c r="C462" s="27"/>
      <c r="D462" s="22" t="s">
        <v>1194</v>
      </c>
      <c r="E462" s="10"/>
      <c r="F462" s="10"/>
      <c r="G462" s="10"/>
      <c r="H462" s="10"/>
      <c r="I462" s="10"/>
      <c r="J462" s="10"/>
      <c r="K462" s="10"/>
      <c r="L462" s="34"/>
      <c r="M462" s="10" t="str">
        <f t="shared" si="7"/>
        <v/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x14ac:dyDescent="0.25">
      <c r="A463" s="21">
        <v>5</v>
      </c>
      <c r="B463" s="22" t="s">
        <v>1193</v>
      </c>
      <c r="C463" s="27"/>
      <c r="D463" s="22" t="s">
        <v>1204</v>
      </c>
      <c r="E463" s="10"/>
      <c r="F463" s="10"/>
      <c r="G463" s="10"/>
      <c r="H463" s="10"/>
      <c r="I463" s="10"/>
      <c r="J463" s="10"/>
      <c r="K463" s="10"/>
      <c r="L463" s="34"/>
      <c r="M463" s="10" t="str">
        <f t="shared" si="7"/>
        <v/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x14ac:dyDescent="0.25">
      <c r="A464" s="21">
        <v>5</v>
      </c>
      <c r="B464" s="22" t="s">
        <v>1191</v>
      </c>
      <c r="C464" s="27"/>
      <c r="D464" s="22" t="s">
        <v>1203</v>
      </c>
      <c r="E464" s="10"/>
      <c r="F464" s="10"/>
      <c r="G464" s="10"/>
      <c r="H464" s="10"/>
      <c r="I464" s="10"/>
      <c r="J464" s="10"/>
      <c r="K464" s="10"/>
      <c r="L464" s="34"/>
      <c r="M464" s="10" t="str">
        <f t="shared" si="7"/>
        <v/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x14ac:dyDescent="0.25">
      <c r="A465" s="21">
        <v>5</v>
      </c>
      <c r="B465" s="22" t="s">
        <v>1190</v>
      </c>
      <c r="C465" s="27"/>
      <c r="D465" s="22" t="s">
        <v>1201</v>
      </c>
      <c r="E465" s="10"/>
      <c r="F465" s="10"/>
      <c r="G465" s="10"/>
      <c r="H465" s="10"/>
      <c r="I465" s="10"/>
      <c r="J465" s="10"/>
      <c r="K465" s="10"/>
      <c r="L465" s="34"/>
      <c r="M465" s="10" t="str">
        <f t="shared" si="7"/>
        <v/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x14ac:dyDescent="0.25">
      <c r="A466" s="21">
        <v>5</v>
      </c>
      <c r="B466" s="22" t="s">
        <v>1188</v>
      </c>
      <c r="C466" s="27"/>
      <c r="D466" s="22" t="s">
        <v>1199</v>
      </c>
      <c r="E466" s="10"/>
      <c r="F466" s="10"/>
      <c r="G466" s="10"/>
      <c r="H466" s="10" t="s">
        <v>1839</v>
      </c>
      <c r="I466" s="10"/>
      <c r="J466" s="10"/>
      <c r="K466" s="10"/>
      <c r="L466" s="34"/>
      <c r="M466" s="10" t="str">
        <f t="shared" si="7"/>
        <v>YES</v>
      </c>
      <c r="N466" s="2"/>
      <c r="O466" s="2"/>
      <c r="P466" s="2"/>
      <c r="Q466" s="2"/>
      <c r="R466" s="2"/>
      <c r="S466" s="2"/>
      <c r="T466" s="2">
        <v>1</v>
      </c>
      <c r="U466" s="2"/>
      <c r="V466" s="2"/>
      <c r="W466" s="2"/>
      <c r="X466" s="2"/>
    </row>
    <row r="467" spans="1:24" ht="15.75" x14ac:dyDescent="0.25">
      <c r="A467" s="21">
        <v>5</v>
      </c>
      <c r="B467" s="22" t="s">
        <v>105</v>
      </c>
      <c r="C467" s="27">
        <v>16761</v>
      </c>
      <c r="D467" s="22" t="s">
        <v>106</v>
      </c>
      <c r="E467" s="10"/>
      <c r="F467" s="10"/>
      <c r="G467" s="10"/>
      <c r="H467" s="10"/>
      <c r="I467" s="10"/>
      <c r="J467" s="10"/>
      <c r="K467" s="10"/>
      <c r="L467" s="34"/>
      <c r="M467" s="10" t="str">
        <f t="shared" si="7"/>
        <v/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x14ac:dyDescent="0.25">
      <c r="A468" s="21">
        <v>5</v>
      </c>
      <c r="B468" s="22" t="s">
        <v>105</v>
      </c>
      <c r="C468" s="27"/>
      <c r="D468" s="22" t="s">
        <v>1186</v>
      </c>
      <c r="E468" s="10"/>
      <c r="F468" s="10"/>
      <c r="G468" s="10"/>
      <c r="H468" s="10"/>
      <c r="I468" s="10"/>
      <c r="J468" s="10"/>
      <c r="K468" s="10"/>
      <c r="L468" s="34"/>
      <c r="M468" s="10" t="str">
        <f t="shared" si="7"/>
        <v/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x14ac:dyDescent="0.25">
      <c r="A469" s="21">
        <v>5</v>
      </c>
      <c r="B469" s="22" t="s">
        <v>105</v>
      </c>
      <c r="C469" s="27"/>
      <c r="D469" s="22" t="s">
        <v>1185</v>
      </c>
      <c r="E469" s="10"/>
      <c r="F469" s="10"/>
      <c r="G469" s="10"/>
      <c r="H469" s="10"/>
      <c r="I469" s="10"/>
      <c r="J469" s="10"/>
      <c r="K469" s="10"/>
      <c r="L469" s="34"/>
      <c r="M469" s="10" t="str">
        <f t="shared" si="7"/>
        <v/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x14ac:dyDescent="0.25">
      <c r="A470" s="21">
        <v>5</v>
      </c>
      <c r="B470" s="22" t="s">
        <v>1184</v>
      </c>
      <c r="C470" s="27"/>
      <c r="D470" s="22" t="s">
        <v>1183</v>
      </c>
      <c r="E470" s="10"/>
      <c r="F470" s="10"/>
      <c r="G470" s="10"/>
      <c r="H470" s="10"/>
      <c r="I470" s="10"/>
      <c r="J470" s="10"/>
      <c r="K470" s="10"/>
      <c r="L470" s="34"/>
      <c r="M470" s="10" t="str">
        <f t="shared" si="7"/>
        <v/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x14ac:dyDescent="0.25">
      <c r="A471" s="21">
        <v>5</v>
      </c>
      <c r="B471" s="22" t="s">
        <v>1182</v>
      </c>
      <c r="C471" s="27"/>
      <c r="D471" s="22" t="s">
        <v>1196</v>
      </c>
      <c r="E471" s="10"/>
      <c r="F471" s="10"/>
      <c r="G471" s="10"/>
      <c r="H471" s="10"/>
      <c r="I471" s="10"/>
      <c r="J471" s="10"/>
      <c r="K471" s="10"/>
      <c r="L471" s="34"/>
      <c r="M471" s="10" t="str">
        <f t="shared" si="7"/>
        <v/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x14ac:dyDescent="0.25">
      <c r="A472" s="21">
        <v>5</v>
      </c>
      <c r="B472" s="22" t="s">
        <v>1181</v>
      </c>
      <c r="C472" s="27"/>
      <c r="D472" s="22" t="s">
        <v>1195</v>
      </c>
      <c r="E472" s="10"/>
      <c r="F472" s="10"/>
      <c r="G472" s="10"/>
      <c r="H472" s="10"/>
      <c r="I472" s="10"/>
      <c r="J472" s="10"/>
      <c r="K472" s="10"/>
      <c r="L472" s="34"/>
      <c r="M472" s="10" t="str">
        <f t="shared" si="7"/>
        <v/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x14ac:dyDescent="0.25">
      <c r="A473" s="21">
        <v>5</v>
      </c>
      <c r="B473" s="22" t="s">
        <v>1180</v>
      </c>
      <c r="C473" s="27"/>
      <c r="D473" s="22" t="s">
        <v>1194</v>
      </c>
      <c r="E473" s="10"/>
      <c r="F473" s="10"/>
      <c r="G473" s="10"/>
      <c r="H473" s="10"/>
      <c r="I473" s="10"/>
      <c r="J473" s="10"/>
      <c r="K473" s="10"/>
      <c r="L473" s="34"/>
      <c r="M473" s="10" t="str">
        <f t="shared" si="7"/>
        <v/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x14ac:dyDescent="0.25">
      <c r="A474" s="21">
        <v>5</v>
      </c>
      <c r="B474" s="22" t="s">
        <v>1178</v>
      </c>
      <c r="C474" s="27"/>
      <c r="D474" s="22" t="s">
        <v>1192</v>
      </c>
      <c r="E474" s="10"/>
      <c r="F474" s="10"/>
      <c r="G474" s="10"/>
      <c r="H474" s="10"/>
      <c r="I474" s="10"/>
      <c r="J474" s="10"/>
      <c r="K474" s="10"/>
      <c r="L474" s="34"/>
      <c r="M474" s="10" t="str">
        <f t="shared" si="7"/>
        <v/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x14ac:dyDescent="0.25">
      <c r="A475" s="21">
        <v>5</v>
      </c>
      <c r="B475" s="22" t="s">
        <v>107</v>
      </c>
      <c r="C475" s="27">
        <v>16762</v>
      </c>
      <c r="D475" s="22" t="s">
        <v>108</v>
      </c>
      <c r="E475" s="10"/>
      <c r="F475" s="10"/>
      <c r="G475" s="10"/>
      <c r="H475" s="10"/>
      <c r="I475" s="10"/>
      <c r="J475" s="10"/>
      <c r="K475" s="10" t="s">
        <v>1848</v>
      </c>
      <c r="L475" s="34" t="s">
        <v>1855</v>
      </c>
      <c r="M475" s="10" t="str">
        <f t="shared" si="7"/>
        <v/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x14ac:dyDescent="0.25">
      <c r="A476" s="21">
        <v>5</v>
      </c>
      <c r="B476" s="22" t="s">
        <v>107</v>
      </c>
      <c r="C476" s="27"/>
      <c r="D476" s="22" t="s">
        <v>1176</v>
      </c>
      <c r="E476" s="10"/>
      <c r="F476" s="10"/>
      <c r="G476" s="10"/>
      <c r="H476" s="10"/>
      <c r="I476" s="10"/>
      <c r="J476" s="10"/>
      <c r="K476" s="10"/>
      <c r="L476" s="34"/>
      <c r="M476" s="10" t="str">
        <f t="shared" si="7"/>
        <v/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x14ac:dyDescent="0.25">
      <c r="A477" s="21">
        <v>5</v>
      </c>
      <c r="B477" s="22" t="s">
        <v>107</v>
      </c>
      <c r="C477" s="27"/>
      <c r="D477" s="22" t="s">
        <v>1175</v>
      </c>
      <c r="E477" s="10"/>
      <c r="F477" s="10"/>
      <c r="G477" s="10"/>
      <c r="H477" s="10"/>
      <c r="I477" s="10"/>
      <c r="J477" s="10"/>
      <c r="K477" s="10"/>
      <c r="L477" s="34"/>
      <c r="M477" s="10" t="str">
        <f t="shared" si="7"/>
        <v/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x14ac:dyDescent="0.25">
      <c r="A478" s="21">
        <v>5</v>
      </c>
      <c r="B478" s="22" t="s">
        <v>1169</v>
      </c>
      <c r="C478" s="27"/>
      <c r="D478" s="22" t="s">
        <v>1189</v>
      </c>
      <c r="E478" s="10"/>
      <c r="F478" s="10"/>
      <c r="G478" s="10"/>
      <c r="H478" s="10"/>
      <c r="I478" s="10"/>
      <c r="J478" s="10"/>
      <c r="K478" s="10"/>
      <c r="L478" s="34"/>
      <c r="M478" s="10" t="str">
        <f t="shared" si="7"/>
        <v/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x14ac:dyDescent="0.25">
      <c r="A479" s="21">
        <v>5</v>
      </c>
      <c r="B479" s="22" t="s">
        <v>1169</v>
      </c>
      <c r="C479" s="27"/>
      <c r="D479" s="22" t="s">
        <v>1187</v>
      </c>
      <c r="E479" s="10"/>
      <c r="F479" s="10"/>
      <c r="G479" s="10"/>
      <c r="H479" s="10"/>
      <c r="I479" s="10" t="s">
        <v>1839</v>
      </c>
      <c r="J479" s="10"/>
      <c r="K479" s="10"/>
      <c r="L479" s="34"/>
      <c r="M479" s="10" t="str">
        <f t="shared" si="7"/>
        <v>YES</v>
      </c>
      <c r="N479" s="2"/>
      <c r="O479" s="2"/>
      <c r="P479" s="2"/>
      <c r="Q479" s="2"/>
      <c r="R479" s="2"/>
      <c r="S479" s="2"/>
      <c r="T479" s="2">
        <v>1</v>
      </c>
      <c r="U479" s="2"/>
      <c r="V479" s="2"/>
      <c r="W479" s="2"/>
      <c r="X479" s="2"/>
    </row>
    <row r="480" spans="1:24" ht="15.75" x14ac:dyDescent="0.25">
      <c r="A480" s="21">
        <v>5</v>
      </c>
      <c r="B480" s="22" t="s">
        <v>1169</v>
      </c>
      <c r="C480" s="27"/>
      <c r="D480" s="22" t="s">
        <v>1185</v>
      </c>
      <c r="E480" s="10"/>
      <c r="F480" s="10"/>
      <c r="G480" s="10"/>
      <c r="H480" s="10"/>
      <c r="I480" s="10"/>
      <c r="J480" s="10"/>
      <c r="K480" s="10"/>
      <c r="L480" s="34"/>
      <c r="M480" s="10" t="str">
        <f t="shared" si="7"/>
        <v/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x14ac:dyDescent="0.25">
      <c r="A481" s="21">
        <v>5</v>
      </c>
      <c r="B481" s="22" t="s">
        <v>1169</v>
      </c>
      <c r="C481" s="27"/>
      <c r="D481" s="22" t="s">
        <v>1183</v>
      </c>
      <c r="E481" s="10"/>
      <c r="F481" s="10"/>
      <c r="G481" s="10"/>
      <c r="H481" s="10"/>
      <c r="I481" s="10"/>
      <c r="J481" s="10"/>
      <c r="K481" s="10"/>
      <c r="L481" s="34"/>
      <c r="M481" s="10" t="str">
        <f t="shared" si="7"/>
        <v/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x14ac:dyDescent="0.25">
      <c r="A482" s="21">
        <v>5</v>
      </c>
      <c r="B482" s="22" t="s">
        <v>1169</v>
      </c>
      <c r="C482" s="27"/>
      <c r="D482" s="22" t="s">
        <v>1171</v>
      </c>
      <c r="E482" s="10"/>
      <c r="F482" s="10"/>
      <c r="G482" s="10"/>
      <c r="H482" s="10"/>
      <c r="I482" s="10"/>
      <c r="J482" s="10"/>
      <c r="K482" s="10"/>
      <c r="L482" s="34"/>
      <c r="M482" s="10" t="str">
        <f t="shared" si="7"/>
        <v/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x14ac:dyDescent="0.25">
      <c r="A483" s="21">
        <v>5</v>
      </c>
      <c r="B483" s="22" t="s">
        <v>1169</v>
      </c>
      <c r="C483" s="27"/>
      <c r="D483" s="22" t="s">
        <v>1170</v>
      </c>
      <c r="E483" s="10"/>
      <c r="F483" s="10"/>
      <c r="G483" s="10"/>
      <c r="H483" s="10"/>
      <c r="I483" s="10"/>
      <c r="J483" s="10"/>
      <c r="K483" s="10"/>
      <c r="L483" s="34"/>
      <c r="M483" s="10" t="str">
        <f t="shared" si="7"/>
        <v/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x14ac:dyDescent="0.25">
      <c r="A484" s="21">
        <v>5</v>
      </c>
      <c r="B484" s="22" t="s">
        <v>1169</v>
      </c>
      <c r="C484" s="27"/>
      <c r="D484" s="22" t="s">
        <v>1168</v>
      </c>
      <c r="E484" s="10"/>
      <c r="F484" s="10"/>
      <c r="G484" s="10"/>
      <c r="H484" s="10"/>
      <c r="I484" s="10"/>
      <c r="J484" s="10"/>
      <c r="K484" s="10"/>
      <c r="L484" s="34"/>
      <c r="M484" s="10" t="str">
        <f t="shared" si="7"/>
        <v/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x14ac:dyDescent="0.25">
      <c r="A485" s="21">
        <v>5</v>
      </c>
      <c r="B485" s="22" t="s">
        <v>1162</v>
      </c>
      <c r="C485" s="27"/>
      <c r="D485" s="22" t="s">
        <v>1167</v>
      </c>
      <c r="E485" s="10"/>
      <c r="F485" s="10"/>
      <c r="G485" s="10"/>
      <c r="H485" s="10"/>
      <c r="I485" s="10"/>
      <c r="J485" s="10"/>
      <c r="K485" s="10"/>
      <c r="L485" s="34" t="s">
        <v>1856</v>
      </c>
      <c r="M485" s="10" t="str">
        <f t="shared" si="7"/>
        <v/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x14ac:dyDescent="0.25">
      <c r="A486" s="21">
        <v>5</v>
      </c>
      <c r="B486" s="22" t="s">
        <v>1162</v>
      </c>
      <c r="C486" s="27"/>
      <c r="D486" s="22" t="s">
        <v>1166</v>
      </c>
      <c r="E486" s="10"/>
      <c r="F486" s="10"/>
      <c r="G486" s="10"/>
      <c r="H486" s="10"/>
      <c r="I486" s="10"/>
      <c r="J486" s="10"/>
      <c r="K486" s="10"/>
      <c r="L486" s="34" t="s">
        <v>1856</v>
      </c>
      <c r="M486" s="10" t="str">
        <f t="shared" si="7"/>
        <v/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x14ac:dyDescent="0.25">
      <c r="A487" s="21">
        <v>5</v>
      </c>
      <c r="B487" s="22" t="s">
        <v>1162</v>
      </c>
      <c r="C487" s="27"/>
      <c r="D487" s="22" t="s">
        <v>1165</v>
      </c>
      <c r="E487" s="10"/>
      <c r="F487" s="10"/>
      <c r="G487" s="10"/>
      <c r="H487" s="10"/>
      <c r="I487" s="10"/>
      <c r="J487" s="10"/>
      <c r="K487" s="10"/>
      <c r="L487" s="34" t="s">
        <v>1856</v>
      </c>
      <c r="M487" s="10" t="str">
        <f t="shared" si="7"/>
        <v/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x14ac:dyDescent="0.25">
      <c r="A488" s="21">
        <v>5</v>
      </c>
      <c r="B488" s="22" t="s">
        <v>1162</v>
      </c>
      <c r="C488" s="27"/>
      <c r="D488" s="22" t="s">
        <v>1164</v>
      </c>
      <c r="E488" s="10"/>
      <c r="F488" s="10"/>
      <c r="G488" s="10"/>
      <c r="H488" s="10"/>
      <c r="I488" s="10"/>
      <c r="J488" s="10"/>
      <c r="K488" s="10"/>
      <c r="L488" s="34" t="s">
        <v>1856</v>
      </c>
      <c r="M488" s="10" t="str">
        <f t="shared" si="7"/>
        <v/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x14ac:dyDescent="0.25">
      <c r="A489" s="21">
        <v>5</v>
      </c>
      <c r="B489" s="22" t="s">
        <v>1162</v>
      </c>
      <c r="C489" s="27"/>
      <c r="D489" s="22" t="s">
        <v>1163</v>
      </c>
      <c r="E489" s="10"/>
      <c r="F489" s="10"/>
      <c r="G489" s="10"/>
      <c r="H489" s="10"/>
      <c r="I489" s="10"/>
      <c r="J489" s="10"/>
      <c r="K489" s="10"/>
      <c r="L489" s="34" t="s">
        <v>1856</v>
      </c>
      <c r="M489" s="10" t="str">
        <f t="shared" si="7"/>
        <v/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x14ac:dyDescent="0.25">
      <c r="A490" s="21">
        <v>5</v>
      </c>
      <c r="B490" s="22" t="s">
        <v>1162</v>
      </c>
      <c r="C490" s="27"/>
      <c r="D490" s="22" t="s">
        <v>1161</v>
      </c>
      <c r="E490" s="10"/>
      <c r="F490" s="10"/>
      <c r="G490" s="10"/>
      <c r="H490" s="10"/>
      <c r="I490" s="10"/>
      <c r="J490" s="10"/>
      <c r="K490" s="10"/>
      <c r="L490" s="34" t="s">
        <v>1856</v>
      </c>
      <c r="M490" s="10" t="str">
        <f t="shared" si="7"/>
        <v/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x14ac:dyDescent="0.25">
      <c r="A491" s="21">
        <v>5</v>
      </c>
      <c r="B491" s="22" t="s">
        <v>1160</v>
      </c>
      <c r="C491" s="27"/>
      <c r="D491" s="22" t="s">
        <v>1179</v>
      </c>
      <c r="E491" s="10"/>
      <c r="F491" s="10"/>
      <c r="G491" s="10"/>
      <c r="H491" s="10"/>
      <c r="I491" s="10"/>
      <c r="J491" s="10"/>
      <c r="K491" s="10"/>
      <c r="L491" s="34"/>
      <c r="M491" s="10" t="str">
        <f t="shared" si="7"/>
        <v/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x14ac:dyDescent="0.25">
      <c r="A492" s="21">
        <v>5</v>
      </c>
      <c r="B492" s="22" t="s">
        <v>1158</v>
      </c>
      <c r="C492" s="27"/>
      <c r="D492" s="22" t="s">
        <v>1177</v>
      </c>
      <c r="E492" s="10"/>
      <c r="F492" s="10"/>
      <c r="G492" s="10"/>
      <c r="H492" s="10"/>
      <c r="I492" s="10"/>
      <c r="J492" s="10"/>
      <c r="K492" s="10"/>
      <c r="L492" s="34"/>
      <c r="M492" s="10" t="str">
        <f t="shared" si="7"/>
        <v/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x14ac:dyDescent="0.25">
      <c r="A493" s="21">
        <v>5</v>
      </c>
      <c r="B493" s="22" t="s">
        <v>1156</v>
      </c>
      <c r="C493" s="27"/>
      <c r="D493" s="22" t="s">
        <v>1176</v>
      </c>
      <c r="E493" s="10"/>
      <c r="F493" s="10"/>
      <c r="G493" s="10"/>
      <c r="H493" s="10"/>
      <c r="I493" s="10"/>
      <c r="J493" s="10"/>
      <c r="K493" s="10"/>
      <c r="L493" s="34"/>
      <c r="M493" s="10" t="str">
        <f t="shared" si="7"/>
        <v/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x14ac:dyDescent="0.25">
      <c r="A494" s="21">
        <v>5</v>
      </c>
      <c r="B494" s="22" t="s">
        <v>1154</v>
      </c>
      <c r="C494" s="27"/>
      <c r="D494" s="22" t="s">
        <v>1175</v>
      </c>
      <c r="E494" s="10"/>
      <c r="F494" s="10"/>
      <c r="G494" s="10"/>
      <c r="H494" s="10"/>
      <c r="I494" s="10"/>
      <c r="J494" s="10"/>
      <c r="K494" s="10"/>
      <c r="L494" s="34"/>
      <c r="M494" s="10" t="str">
        <f t="shared" si="7"/>
        <v/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x14ac:dyDescent="0.25">
      <c r="A495" s="21">
        <v>5</v>
      </c>
      <c r="B495" s="22" t="s">
        <v>109</v>
      </c>
      <c r="C495" s="27">
        <v>16763</v>
      </c>
      <c r="D495" s="22" t="s">
        <v>110</v>
      </c>
      <c r="E495" s="10"/>
      <c r="F495" s="10"/>
      <c r="G495" s="10"/>
      <c r="H495" s="10"/>
      <c r="I495" s="10"/>
      <c r="J495" s="10"/>
      <c r="K495" s="10"/>
      <c r="L495" s="34"/>
      <c r="M495" s="10" t="str">
        <f t="shared" si="7"/>
        <v/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x14ac:dyDescent="0.25">
      <c r="A496" s="21">
        <v>5</v>
      </c>
      <c r="B496" s="22" t="s">
        <v>109</v>
      </c>
      <c r="C496" s="27"/>
      <c r="D496" s="22" t="s">
        <v>1152</v>
      </c>
      <c r="E496" s="10"/>
      <c r="F496" s="10"/>
      <c r="G496" s="10"/>
      <c r="H496" s="10"/>
      <c r="I496" s="10"/>
      <c r="J496" s="10"/>
      <c r="K496" s="10"/>
      <c r="L496" s="34"/>
      <c r="M496" s="10" t="str">
        <f t="shared" si="7"/>
        <v/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x14ac:dyDescent="0.25">
      <c r="A497" s="21">
        <v>5</v>
      </c>
      <c r="B497" s="22" t="s">
        <v>109</v>
      </c>
      <c r="C497" s="27"/>
      <c r="D497" s="22" t="s">
        <v>1151</v>
      </c>
      <c r="E497" s="10"/>
      <c r="F497" s="10"/>
      <c r="G497" s="10"/>
      <c r="H497" s="10"/>
      <c r="I497" s="10"/>
      <c r="J497" s="10"/>
      <c r="K497" s="10"/>
      <c r="L497" s="34"/>
      <c r="M497" s="10" t="str">
        <f t="shared" si="7"/>
        <v/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x14ac:dyDescent="0.25">
      <c r="A498" s="21">
        <v>5</v>
      </c>
      <c r="B498" s="22" t="s">
        <v>1149</v>
      </c>
      <c r="C498" s="27"/>
      <c r="D498" s="22" t="s">
        <v>1150</v>
      </c>
      <c r="E498" s="10"/>
      <c r="F498" s="10"/>
      <c r="G498" s="10"/>
      <c r="H498" s="10"/>
      <c r="I498" s="10"/>
      <c r="J498" s="10"/>
      <c r="K498" s="10"/>
      <c r="L498" s="34"/>
      <c r="M498" s="10" t="str">
        <f t="shared" si="7"/>
        <v/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x14ac:dyDescent="0.25">
      <c r="A499" s="21">
        <v>5</v>
      </c>
      <c r="B499" s="22" t="s">
        <v>1149</v>
      </c>
      <c r="C499" s="27"/>
      <c r="D499" s="22" t="s">
        <v>1148</v>
      </c>
      <c r="E499" s="10"/>
      <c r="F499" s="10"/>
      <c r="G499" s="10"/>
      <c r="H499" s="10"/>
      <c r="I499" s="10"/>
      <c r="J499" s="10"/>
      <c r="K499" s="10"/>
      <c r="L499" s="34"/>
      <c r="M499" s="10" t="str">
        <f t="shared" si="7"/>
        <v/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x14ac:dyDescent="0.25">
      <c r="A500" s="21">
        <v>5</v>
      </c>
      <c r="B500" s="22" t="s">
        <v>1147</v>
      </c>
      <c r="C500" s="27"/>
      <c r="D500" s="22" t="s">
        <v>1174</v>
      </c>
      <c r="E500" s="10"/>
      <c r="F500" s="10"/>
      <c r="G500" s="10"/>
      <c r="H500" s="10"/>
      <c r="I500" s="10"/>
      <c r="J500" s="10"/>
      <c r="K500" s="10"/>
      <c r="L500" s="34"/>
      <c r="M500" s="10" t="str">
        <f t="shared" si="7"/>
        <v/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x14ac:dyDescent="0.25">
      <c r="A501" s="21">
        <v>5</v>
      </c>
      <c r="B501" s="22" t="s">
        <v>1145</v>
      </c>
      <c r="C501" s="27"/>
      <c r="D501" s="22" t="s">
        <v>1173</v>
      </c>
      <c r="E501" s="10"/>
      <c r="F501" s="10"/>
      <c r="G501" s="10"/>
      <c r="H501" s="10"/>
      <c r="I501" s="10"/>
      <c r="J501" s="10"/>
      <c r="K501" s="10"/>
      <c r="L501" s="34"/>
      <c r="M501" s="10" t="str">
        <f t="shared" si="7"/>
        <v/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x14ac:dyDescent="0.25">
      <c r="A502" s="21">
        <v>5</v>
      </c>
      <c r="B502" s="22" t="s">
        <v>1144</v>
      </c>
      <c r="C502" s="27"/>
      <c r="D502" s="22" t="s">
        <v>1172</v>
      </c>
      <c r="E502" s="10"/>
      <c r="F502" s="10"/>
      <c r="G502" s="10"/>
      <c r="H502" s="10"/>
      <c r="I502" s="10"/>
      <c r="J502" s="10"/>
      <c r="K502" s="10"/>
      <c r="L502" s="34"/>
      <c r="M502" s="10" t="str">
        <f t="shared" si="7"/>
        <v/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x14ac:dyDescent="0.25">
      <c r="A503" s="21">
        <v>5</v>
      </c>
      <c r="B503" s="22" t="s">
        <v>1143</v>
      </c>
      <c r="C503" s="27"/>
      <c r="D503" s="22" t="s">
        <v>1171</v>
      </c>
      <c r="E503" s="10"/>
      <c r="F503" s="10"/>
      <c r="G503" s="10"/>
      <c r="H503" s="10"/>
      <c r="I503" s="10"/>
      <c r="J503" s="10"/>
      <c r="K503" s="10"/>
      <c r="L503" s="34"/>
      <c r="M503" s="10" t="str">
        <f t="shared" si="7"/>
        <v/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x14ac:dyDescent="0.25">
      <c r="A504" s="21">
        <v>5</v>
      </c>
      <c r="B504" s="22" t="s">
        <v>111</v>
      </c>
      <c r="C504" s="27">
        <v>16764</v>
      </c>
      <c r="D504" s="22" t="s">
        <v>112</v>
      </c>
      <c r="E504" s="10"/>
      <c r="F504" s="10"/>
      <c r="G504" s="10"/>
      <c r="H504" s="10"/>
      <c r="I504" s="10"/>
      <c r="J504" s="10"/>
      <c r="K504" s="10"/>
      <c r="L504" s="34"/>
      <c r="M504" s="10" t="str">
        <f t="shared" si="7"/>
        <v/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x14ac:dyDescent="0.25">
      <c r="A505" s="21">
        <v>5</v>
      </c>
      <c r="B505" s="22" t="s">
        <v>111</v>
      </c>
      <c r="C505" s="27"/>
      <c r="D505" s="22" t="s">
        <v>1142</v>
      </c>
      <c r="E505" s="10"/>
      <c r="F505" s="10"/>
      <c r="G505" s="10"/>
      <c r="H505" s="10"/>
      <c r="I505" s="10"/>
      <c r="J505" s="10"/>
      <c r="K505" s="10"/>
      <c r="L505" s="34"/>
      <c r="M505" s="10" t="str">
        <f t="shared" si="7"/>
        <v/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x14ac:dyDescent="0.25">
      <c r="A506" s="21">
        <v>5</v>
      </c>
      <c r="B506" s="22" t="s">
        <v>111</v>
      </c>
      <c r="C506" s="27"/>
      <c r="D506" s="22" t="s">
        <v>1141</v>
      </c>
      <c r="E506" s="10"/>
      <c r="F506" s="10"/>
      <c r="G506" s="10"/>
      <c r="H506" s="10"/>
      <c r="I506" s="10"/>
      <c r="J506" s="10"/>
      <c r="K506" s="10"/>
      <c r="L506" s="34"/>
      <c r="M506" s="10" t="str">
        <f t="shared" si="7"/>
        <v/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x14ac:dyDescent="0.25">
      <c r="A507" s="21">
        <v>5</v>
      </c>
      <c r="B507" s="22" t="s">
        <v>1140</v>
      </c>
      <c r="C507" s="27"/>
      <c r="D507" s="22" t="s">
        <v>1139</v>
      </c>
      <c r="E507" s="10"/>
      <c r="F507" s="10"/>
      <c r="G507" s="10"/>
      <c r="H507" s="10"/>
      <c r="I507" s="10"/>
      <c r="J507" s="10"/>
      <c r="K507" s="10"/>
      <c r="L507" s="34"/>
      <c r="M507" s="10" t="str">
        <f t="shared" si="7"/>
        <v/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x14ac:dyDescent="0.25">
      <c r="A508" s="21">
        <v>5</v>
      </c>
      <c r="B508" s="22" t="s">
        <v>1138</v>
      </c>
      <c r="C508" s="27"/>
      <c r="D508" s="22" t="s">
        <v>1137</v>
      </c>
      <c r="E508" s="10"/>
      <c r="F508" s="10"/>
      <c r="G508" s="10"/>
      <c r="H508" s="10"/>
      <c r="I508" s="10"/>
      <c r="J508" s="10"/>
      <c r="K508" s="10"/>
      <c r="L508" s="34"/>
      <c r="M508" s="10" t="str">
        <f t="shared" si="7"/>
        <v/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x14ac:dyDescent="0.25">
      <c r="A509" s="21">
        <v>5</v>
      </c>
      <c r="B509" s="22" t="s">
        <v>1136</v>
      </c>
      <c r="C509" s="27"/>
      <c r="D509" s="22" t="s">
        <v>1135</v>
      </c>
      <c r="E509" s="10"/>
      <c r="F509" s="10"/>
      <c r="G509" s="10"/>
      <c r="H509" s="10"/>
      <c r="I509" s="10"/>
      <c r="J509" s="10"/>
      <c r="K509" s="10"/>
      <c r="L509" s="34"/>
      <c r="M509" s="10" t="str">
        <f t="shared" si="7"/>
        <v/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x14ac:dyDescent="0.25">
      <c r="A510" s="21">
        <v>5</v>
      </c>
      <c r="B510" s="22" t="s">
        <v>1134</v>
      </c>
      <c r="C510" s="27"/>
      <c r="D510" s="22" t="s">
        <v>1133</v>
      </c>
      <c r="E510" s="10"/>
      <c r="F510" s="10"/>
      <c r="G510" s="10"/>
      <c r="H510" s="10"/>
      <c r="I510" s="10"/>
      <c r="J510" s="10"/>
      <c r="K510" s="10"/>
      <c r="L510" s="34" t="s">
        <v>1847</v>
      </c>
      <c r="M510" s="10" t="str">
        <f t="shared" si="7"/>
        <v/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x14ac:dyDescent="0.25">
      <c r="A511" s="21">
        <v>5</v>
      </c>
      <c r="B511" s="22" t="s">
        <v>119</v>
      </c>
      <c r="C511" s="27">
        <v>16768</v>
      </c>
      <c r="D511" s="22" t="s">
        <v>120</v>
      </c>
      <c r="E511" s="10"/>
      <c r="F511" s="10"/>
      <c r="G511" s="10"/>
      <c r="H511" s="10"/>
      <c r="I511" s="10"/>
      <c r="J511" s="10"/>
      <c r="K511" s="10"/>
      <c r="L511" s="34"/>
      <c r="M511" s="10" t="str">
        <f t="shared" si="7"/>
        <v/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x14ac:dyDescent="0.25">
      <c r="A512" s="21">
        <v>5</v>
      </c>
      <c r="B512" s="22" t="s">
        <v>119</v>
      </c>
      <c r="C512" s="27"/>
      <c r="D512" s="22" t="s">
        <v>1132</v>
      </c>
      <c r="E512" s="10"/>
      <c r="F512" s="10"/>
      <c r="G512" s="10"/>
      <c r="H512" s="10"/>
      <c r="I512" s="10"/>
      <c r="J512" s="10"/>
      <c r="K512" s="10"/>
      <c r="L512" s="34"/>
      <c r="M512" s="10" t="str">
        <f t="shared" si="7"/>
        <v/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x14ac:dyDescent="0.25">
      <c r="A513" s="21">
        <v>5</v>
      </c>
      <c r="B513" s="22" t="s">
        <v>119</v>
      </c>
      <c r="C513" s="27"/>
      <c r="D513" s="22" t="s">
        <v>1131</v>
      </c>
      <c r="E513" s="10"/>
      <c r="F513" s="10"/>
      <c r="G513" s="10"/>
      <c r="H513" s="10"/>
      <c r="I513" s="10"/>
      <c r="J513" s="10"/>
      <c r="K513" s="10"/>
      <c r="L513" s="34"/>
      <c r="M513" s="10" t="str">
        <f t="shared" si="7"/>
        <v/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x14ac:dyDescent="0.25">
      <c r="A514" s="21">
        <v>5</v>
      </c>
      <c r="B514" s="22" t="s">
        <v>1130</v>
      </c>
      <c r="C514" s="27"/>
      <c r="D514" s="22" t="s">
        <v>1168</v>
      </c>
      <c r="E514" s="10"/>
      <c r="F514" s="10"/>
      <c r="G514" s="10"/>
      <c r="H514" s="10"/>
      <c r="I514" s="10"/>
      <c r="J514" s="10"/>
      <c r="K514" s="10"/>
      <c r="L514" s="34"/>
      <c r="M514" s="10" t="str">
        <f t="shared" si="7"/>
        <v/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x14ac:dyDescent="0.25">
      <c r="A515" s="21">
        <v>5</v>
      </c>
      <c r="B515" s="22" t="s">
        <v>1129</v>
      </c>
      <c r="C515" s="27"/>
      <c r="D515" s="22" t="s">
        <v>1167</v>
      </c>
      <c r="E515" s="10"/>
      <c r="F515" s="10"/>
      <c r="G515" s="10"/>
      <c r="H515" s="10"/>
      <c r="I515" s="10"/>
      <c r="J515" s="10"/>
      <c r="K515" s="10"/>
      <c r="L515" s="34"/>
      <c r="M515" s="10" t="str">
        <f t="shared" si="7"/>
        <v/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x14ac:dyDescent="0.25">
      <c r="A516" s="21">
        <v>5</v>
      </c>
      <c r="B516" s="22" t="s">
        <v>1128</v>
      </c>
      <c r="C516" s="27"/>
      <c r="D516" s="22" t="s">
        <v>1166</v>
      </c>
      <c r="E516" s="10"/>
      <c r="F516" s="10"/>
      <c r="G516" s="10"/>
      <c r="H516" s="10"/>
      <c r="I516" s="10"/>
      <c r="J516" s="10"/>
      <c r="K516" s="10"/>
      <c r="L516" s="34"/>
      <c r="M516" s="10" t="str">
        <f t="shared" si="7"/>
        <v/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x14ac:dyDescent="0.25">
      <c r="A517" s="21">
        <v>5</v>
      </c>
      <c r="B517" s="22" t="s">
        <v>1127</v>
      </c>
      <c r="C517" s="27"/>
      <c r="D517" s="22" t="s">
        <v>1165</v>
      </c>
      <c r="E517" s="10"/>
      <c r="F517" s="10"/>
      <c r="G517" s="10"/>
      <c r="H517" s="10"/>
      <c r="I517" s="10"/>
      <c r="J517" s="10"/>
      <c r="K517" s="10"/>
      <c r="L517" s="34"/>
      <c r="M517" s="10" t="str">
        <f t="shared" si="7"/>
        <v/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x14ac:dyDescent="0.25">
      <c r="A518" s="21">
        <v>5</v>
      </c>
      <c r="B518" s="22" t="s">
        <v>113</v>
      </c>
      <c r="C518" s="27">
        <v>16765</v>
      </c>
      <c r="D518" s="22" t="s">
        <v>114</v>
      </c>
      <c r="E518" s="10"/>
      <c r="F518" s="10"/>
      <c r="G518" s="10"/>
      <c r="H518" s="10"/>
      <c r="I518" s="10"/>
      <c r="J518" s="10"/>
      <c r="K518" s="10"/>
      <c r="L518" s="34"/>
      <c r="M518" s="10" t="str">
        <f t="shared" si="7"/>
        <v/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x14ac:dyDescent="0.25">
      <c r="A519" s="21">
        <v>5</v>
      </c>
      <c r="B519" s="22" t="s">
        <v>113</v>
      </c>
      <c r="C519" s="27"/>
      <c r="D519" s="22" t="s">
        <v>1126</v>
      </c>
      <c r="E519" s="10"/>
      <c r="F519" s="10"/>
      <c r="G519" s="10"/>
      <c r="H519" s="10"/>
      <c r="I519" s="10"/>
      <c r="J519" s="10"/>
      <c r="K519" s="10"/>
      <c r="L519" s="34"/>
      <c r="M519" s="10" t="str">
        <f t="shared" si="7"/>
        <v/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x14ac:dyDescent="0.25">
      <c r="A520" s="21">
        <v>5</v>
      </c>
      <c r="B520" s="22" t="s">
        <v>113</v>
      </c>
      <c r="C520" s="27"/>
      <c r="D520" s="22" t="s">
        <v>1125</v>
      </c>
      <c r="E520" s="10"/>
      <c r="F520" s="10"/>
      <c r="G520" s="10"/>
      <c r="H520" s="10"/>
      <c r="I520" s="10"/>
      <c r="J520" s="10"/>
      <c r="K520" s="10"/>
      <c r="L520" s="34"/>
      <c r="M520" s="10" t="str">
        <f t="shared" si="7"/>
        <v/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x14ac:dyDescent="0.25">
      <c r="A521" s="21">
        <v>5</v>
      </c>
      <c r="B521" s="22" t="s">
        <v>1124</v>
      </c>
      <c r="C521" s="27"/>
      <c r="D521" s="22" t="s">
        <v>1151</v>
      </c>
      <c r="E521" s="10"/>
      <c r="F521" s="10"/>
      <c r="G521" s="10"/>
      <c r="H521" s="10"/>
      <c r="I521" s="10"/>
      <c r="J521" s="10"/>
      <c r="K521" s="10"/>
      <c r="L521" s="34"/>
      <c r="M521" s="10" t="str">
        <f t="shared" ref="M521:M536" si="8">IF(AND(ISBLANK(E521),ISBLANK(F521),ISBLANK(G521),ISBLANK(H521),ISBLANK(I521),ISBLANK(J521)),"","YES")</f>
        <v/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x14ac:dyDescent="0.25">
      <c r="A522" s="21">
        <v>5</v>
      </c>
      <c r="B522" s="22" t="s">
        <v>1123</v>
      </c>
      <c r="C522" s="27"/>
      <c r="D522" s="22" t="s">
        <v>1150</v>
      </c>
      <c r="E522" s="10"/>
      <c r="F522" s="10"/>
      <c r="G522" s="10"/>
      <c r="H522" s="10"/>
      <c r="I522" s="10"/>
      <c r="J522" s="10"/>
      <c r="K522" s="10"/>
      <c r="L522" s="34"/>
      <c r="M522" s="10" t="str">
        <f t="shared" si="8"/>
        <v/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x14ac:dyDescent="0.25">
      <c r="A523" s="21">
        <v>5</v>
      </c>
      <c r="B523" s="22" t="s">
        <v>1122</v>
      </c>
      <c r="C523" s="27"/>
      <c r="D523" s="22" t="s">
        <v>1148</v>
      </c>
      <c r="E523" s="10"/>
      <c r="F523" s="10"/>
      <c r="G523" s="10"/>
      <c r="H523" s="10"/>
      <c r="I523" s="10"/>
      <c r="J523" s="10"/>
      <c r="K523" s="10"/>
      <c r="L523" s="34"/>
      <c r="M523" s="10" t="str">
        <f t="shared" si="8"/>
        <v/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x14ac:dyDescent="0.25">
      <c r="A524" s="21">
        <v>5</v>
      </c>
      <c r="B524" s="22" t="s">
        <v>1121</v>
      </c>
      <c r="C524" s="27"/>
      <c r="D524" s="22" t="s">
        <v>1146</v>
      </c>
      <c r="E524" s="10"/>
      <c r="F524" s="10"/>
      <c r="G524" s="10"/>
      <c r="H524" s="10"/>
      <c r="I524" s="10"/>
      <c r="J524" s="10"/>
      <c r="K524" s="10"/>
      <c r="L524" s="34"/>
      <c r="M524" s="10" t="str">
        <f t="shared" si="8"/>
        <v/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x14ac:dyDescent="0.25">
      <c r="A525" s="21">
        <v>5</v>
      </c>
      <c r="B525" s="22" t="s">
        <v>117</v>
      </c>
      <c r="C525" s="27">
        <v>16767</v>
      </c>
      <c r="D525" s="22" t="s">
        <v>118</v>
      </c>
      <c r="E525" s="10"/>
      <c r="F525" s="10"/>
      <c r="G525" s="10"/>
      <c r="H525" s="10"/>
      <c r="I525" s="10"/>
      <c r="J525" s="10"/>
      <c r="K525" s="10"/>
      <c r="L525" s="34"/>
      <c r="M525" s="10" t="str">
        <f t="shared" si="8"/>
        <v/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x14ac:dyDescent="0.25">
      <c r="A526" s="21">
        <v>5</v>
      </c>
      <c r="B526" s="22" t="s">
        <v>117</v>
      </c>
      <c r="C526" s="27"/>
      <c r="D526" s="22" t="s">
        <v>1120</v>
      </c>
      <c r="E526" s="10"/>
      <c r="F526" s="10"/>
      <c r="G526" s="10"/>
      <c r="H526" s="10"/>
      <c r="I526" s="10"/>
      <c r="J526" s="10"/>
      <c r="K526" s="10"/>
      <c r="L526" s="34"/>
      <c r="M526" s="10" t="str">
        <f t="shared" si="8"/>
        <v/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x14ac:dyDescent="0.25">
      <c r="A527" s="21">
        <v>5</v>
      </c>
      <c r="B527" s="22" t="s">
        <v>117</v>
      </c>
      <c r="C527" s="27"/>
      <c r="D527" s="22" t="s">
        <v>1119</v>
      </c>
      <c r="E527" s="10"/>
      <c r="F527" s="10"/>
      <c r="G527" s="10"/>
      <c r="H527" s="10"/>
      <c r="I527" s="10"/>
      <c r="J527" s="10"/>
      <c r="K527" s="10"/>
      <c r="L527" s="34"/>
      <c r="M527" s="10" t="str">
        <f t="shared" si="8"/>
        <v/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x14ac:dyDescent="0.25">
      <c r="A528" s="21">
        <v>5</v>
      </c>
      <c r="B528" s="22" t="s">
        <v>1118</v>
      </c>
      <c r="C528" s="27"/>
      <c r="D528" s="22" t="s">
        <v>1164</v>
      </c>
      <c r="E528" s="10"/>
      <c r="F528" s="10"/>
      <c r="G528" s="10"/>
      <c r="H528" s="10"/>
      <c r="I528" s="10"/>
      <c r="J528" s="10"/>
      <c r="K528" s="10"/>
      <c r="L528" s="34"/>
      <c r="M528" s="10" t="str">
        <f t="shared" si="8"/>
        <v/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x14ac:dyDescent="0.25">
      <c r="A529" s="21">
        <v>5</v>
      </c>
      <c r="B529" s="22" t="s">
        <v>1118</v>
      </c>
      <c r="C529" s="27"/>
      <c r="D529" s="22" t="s">
        <v>1117</v>
      </c>
      <c r="E529" s="10"/>
      <c r="F529" s="10"/>
      <c r="G529" s="10"/>
      <c r="H529" s="10"/>
      <c r="I529" s="10"/>
      <c r="J529" s="10"/>
      <c r="K529" s="10"/>
      <c r="L529" s="34"/>
      <c r="M529" s="10" t="str">
        <f t="shared" si="8"/>
        <v/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x14ac:dyDescent="0.25">
      <c r="A530" s="21">
        <v>5</v>
      </c>
      <c r="B530" s="22" t="s">
        <v>1116</v>
      </c>
      <c r="C530" s="27"/>
      <c r="D530" s="22" t="s">
        <v>1159</v>
      </c>
      <c r="E530" s="10"/>
      <c r="F530" s="10"/>
      <c r="G530" s="10"/>
      <c r="H530" s="10"/>
      <c r="I530" s="10"/>
      <c r="J530" s="10"/>
      <c r="K530" s="10"/>
      <c r="L530" s="34"/>
      <c r="M530" s="10" t="s">
        <v>1857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x14ac:dyDescent="0.25">
      <c r="A531" s="21">
        <v>5</v>
      </c>
      <c r="B531" s="22" t="s">
        <v>1115</v>
      </c>
      <c r="C531" s="27"/>
      <c r="D531" s="22" t="s">
        <v>1157</v>
      </c>
      <c r="E531" s="10"/>
      <c r="F531" s="10"/>
      <c r="G531" s="10"/>
      <c r="H531" s="10"/>
      <c r="I531" s="10"/>
      <c r="J531" s="10"/>
      <c r="K531" s="10"/>
      <c r="L531" s="34"/>
      <c r="M531" s="10" t="str">
        <f t="shared" si="8"/>
        <v/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x14ac:dyDescent="0.25">
      <c r="A532" s="21">
        <v>5</v>
      </c>
      <c r="B532" s="22" t="s">
        <v>1114</v>
      </c>
      <c r="C532" s="27"/>
      <c r="D532" s="22" t="s">
        <v>1155</v>
      </c>
      <c r="E532" s="10"/>
      <c r="F532" s="10"/>
      <c r="G532" s="10"/>
      <c r="H532" s="10"/>
      <c r="I532" s="10"/>
      <c r="J532" s="10"/>
      <c r="K532" s="10"/>
      <c r="L532" s="34"/>
      <c r="M532" s="10" t="str">
        <f t="shared" si="8"/>
        <v/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x14ac:dyDescent="0.25">
      <c r="A533" s="21">
        <v>5</v>
      </c>
      <c r="B533" s="22" t="s">
        <v>1113</v>
      </c>
      <c r="C533" s="27"/>
      <c r="D533" s="22" t="s">
        <v>1153</v>
      </c>
      <c r="E533" s="10"/>
      <c r="F533" s="10"/>
      <c r="G533" s="10"/>
      <c r="H533" s="10"/>
      <c r="I533" s="10"/>
      <c r="J533" s="10"/>
      <c r="K533" s="10"/>
      <c r="L533" s="34"/>
      <c r="M533" s="10" t="str">
        <f t="shared" si="8"/>
        <v/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x14ac:dyDescent="0.25">
      <c r="A534" s="21">
        <v>5</v>
      </c>
      <c r="B534" s="22" t="s">
        <v>115</v>
      </c>
      <c r="C534" s="27">
        <v>16766</v>
      </c>
      <c r="D534" s="22" t="s">
        <v>116</v>
      </c>
      <c r="E534" s="10"/>
      <c r="F534" s="10"/>
      <c r="G534" s="10"/>
      <c r="H534" s="10"/>
      <c r="I534" s="10"/>
      <c r="J534" s="10"/>
      <c r="K534" s="10"/>
      <c r="L534" s="34"/>
      <c r="M534" s="10" t="str">
        <f t="shared" si="8"/>
        <v/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x14ac:dyDescent="0.25">
      <c r="A535" s="21">
        <v>5</v>
      </c>
      <c r="B535" s="22" t="s">
        <v>115</v>
      </c>
      <c r="C535" s="27"/>
      <c r="D535" s="22" t="s">
        <v>1112</v>
      </c>
      <c r="E535" s="10"/>
      <c r="F535" s="10"/>
      <c r="G535" s="10"/>
      <c r="H535" s="10"/>
      <c r="I535" s="10"/>
      <c r="J535" s="10"/>
      <c r="K535" s="10"/>
      <c r="L535" s="34"/>
      <c r="M535" s="10" t="str">
        <f t="shared" si="8"/>
        <v/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x14ac:dyDescent="0.25">
      <c r="A536" s="21">
        <v>5</v>
      </c>
      <c r="B536" s="22" t="s">
        <v>115</v>
      </c>
      <c r="C536" s="27"/>
      <c r="D536" s="22" t="s">
        <v>1111</v>
      </c>
      <c r="E536" s="10"/>
      <c r="F536" s="10"/>
      <c r="G536" s="10"/>
      <c r="H536" s="10"/>
      <c r="I536" s="10"/>
      <c r="J536" s="10"/>
      <c r="K536" s="10"/>
      <c r="L536" s="34"/>
      <c r="M536" s="10" t="str">
        <f t="shared" si="8"/>
        <v/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6.5" x14ac:dyDescent="0.25">
      <c r="A537" s="23">
        <f>SUBTOTAL(103,A2:A536)</f>
        <v>535</v>
      </c>
      <c r="B537" s="24"/>
      <c r="C537" s="28"/>
      <c r="D537" s="24"/>
      <c r="E537" s="12">
        <f t="shared" ref="E537:K537" si="9">COUNTA(E2:E536)</f>
        <v>0</v>
      </c>
      <c r="F537" s="12">
        <f t="shared" si="9"/>
        <v>0</v>
      </c>
      <c r="G537" s="12">
        <f t="shared" si="9"/>
        <v>0</v>
      </c>
      <c r="H537" s="12">
        <f t="shared" si="9"/>
        <v>61</v>
      </c>
      <c r="I537" s="12">
        <f t="shared" si="9"/>
        <v>10</v>
      </c>
      <c r="J537" s="12">
        <f t="shared" si="9"/>
        <v>3</v>
      </c>
      <c r="K537" s="12">
        <f t="shared" si="9"/>
        <v>2</v>
      </c>
      <c r="L537" s="12"/>
      <c r="M537" s="33">
        <f t="shared" ref="M537" si="10">COUNTIF(M2:M536,"YES")</f>
        <v>66</v>
      </c>
      <c r="N537" s="33">
        <f>COUNTIF(N2:N536,"1")</f>
        <v>0</v>
      </c>
      <c r="O537" s="33">
        <f t="shared" ref="O537" si="11">COUNTIF(O2:O536,"1")</f>
        <v>0</v>
      </c>
      <c r="P537" s="33">
        <f t="shared" ref="P537:X537" si="12">COUNTIF(P2:P536,"1")</f>
        <v>0</v>
      </c>
      <c r="Q537" s="33">
        <f t="shared" si="12"/>
        <v>18</v>
      </c>
      <c r="R537" s="33">
        <f t="shared" si="12"/>
        <v>0</v>
      </c>
      <c r="S537" s="33">
        <f t="shared" si="12"/>
        <v>0</v>
      </c>
      <c r="T537" s="33">
        <f t="shared" si="12"/>
        <v>40</v>
      </c>
      <c r="U537" s="33">
        <f>COUNTIF(U2:U536,"1")</f>
        <v>0</v>
      </c>
      <c r="V537" s="33">
        <f>COUNTIF(V2:V536,"1")</f>
        <v>0</v>
      </c>
      <c r="W537" s="33">
        <f t="shared" si="12"/>
        <v>0</v>
      </c>
      <c r="X537" s="33">
        <f t="shared" si="12"/>
        <v>0</v>
      </c>
    </row>
    <row r="538" spans="1:24" ht="16.5" x14ac:dyDescent="0.3">
      <c r="A538" s="35"/>
      <c r="B538" s="36"/>
      <c r="C538" s="37"/>
      <c r="D538" s="36" t="s">
        <v>1849</v>
      </c>
      <c r="E538" s="38"/>
      <c r="F538" s="39"/>
      <c r="G538" s="38"/>
      <c r="H538" s="33">
        <f>COUNTIF(H2:H536,"No Cxn")</f>
        <v>7</v>
      </c>
      <c r="I538" s="33">
        <f>COUNTIF(I2:I536,"No Cxn")</f>
        <v>4</v>
      </c>
      <c r="J538" s="33">
        <f>COUNTIF(J2:J536,"No CXN")</f>
        <v>0</v>
      </c>
      <c r="K538" s="38"/>
      <c r="M538" s="10" t="str">
        <f>IF(AND(ISBLANK(E545),ISBLANK(F545),ISBLANK(G545),ISBLANK(H545),ISBLANK(I545),ISBLANK(J545)),"","YES")</f>
        <v/>
      </c>
    </row>
    <row r="539" spans="1:24" ht="16.5" x14ac:dyDescent="0.3">
      <c r="A539" s="35"/>
      <c r="B539" s="36"/>
      <c r="C539" s="37"/>
      <c r="D539" s="36" t="s">
        <v>1881</v>
      </c>
      <c r="E539" s="38"/>
      <c r="F539" s="39"/>
      <c r="G539" s="38"/>
      <c r="H539" s="33">
        <f>COUNTIF(H2:H536,"Stuck")</f>
        <v>0</v>
      </c>
      <c r="I539" s="33">
        <f t="shared" ref="I539:J539" si="13">COUNTIF(I2:I536,"Stuck")</f>
        <v>0</v>
      </c>
      <c r="J539" s="33">
        <f t="shared" si="13"/>
        <v>0</v>
      </c>
      <c r="K539" s="38"/>
      <c r="M539" s="10"/>
    </row>
    <row r="540" spans="1:24" ht="16.5" x14ac:dyDescent="0.3">
      <c r="A540" s="35"/>
      <c r="B540" s="36"/>
      <c r="C540" s="37"/>
      <c r="D540" s="36" t="s">
        <v>1839</v>
      </c>
      <c r="E540" s="33">
        <f>COUNTIF(E2:E536,"In")</f>
        <v>0</v>
      </c>
      <c r="F540" s="38"/>
      <c r="G540" s="38"/>
      <c r="H540" s="33">
        <f>COUNTIF(H2:H536,"In")</f>
        <v>49</v>
      </c>
      <c r="I540" s="33">
        <f>COUNTIF(I2:I536,"In")</f>
        <v>6</v>
      </c>
      <c r="J540" s="33">
        <f>COUNTIF(J2:J536,"In")</f>
        <v>3</v>
      </c>
      <c r="K540" s="38"/>
      <c r="L540" s="6"/>
      <c r="M540" s="10" t="str">
        <f t="shared" ref="M540:M547" si="14">IF(AND(ISBLANK(E546),ISBLANK(F546),ISBLANK(G546),ISBLANK(H546),ISBLANK(I546),ISBLANK(J546)),"","YES")</f>
        <v/>
      </c>
    </row>
    <row r="541" spans="1:24" ht="16.5" x14ac:dyDescent="0.3">
      <c r="A541" s="35"/>
      <c r="B541" s="36"/>
      <c r="C541" s="37"/>
      <c r="D541" s="36" t="s">
        <v>1840</v>
      </c>
      <c r="E541" s="33">
        <f>COUNTIF(E2:E537,"Out")</f>
        <v>0</v>
      </c>
      <c r="F541" s="39"/>
      <c r="G541" s="38"/>
      <c r="H541" s="33">
        <f>COUNTIF(H2:H537,"Out")</f>
        <v>5</v>
      </c>
      <c r="I541" s="33">
        <f>COUNTIF(I2:I537,"Out")</f>
        <v>0</v>
      </c>
      <c r="J541" s="33">
        <f>COUNTIF(J2:J537,"Out")</f>
        <v>0</v>
      </c>
      <c r="K541" s="38"/>
      <c r="L541" s="6"/>
      <c r="M541" s="10" t="str">
        <f t="shared" si="14"/>
        <v/>
      </c>
    </row>
    <row r="542" spans="1:24" ht="16.5" x14ac:dyDescent="0.3">
      <c r="A542" s="35"/>
      <c r="B542" s="36"/>
      <c r="C542" s="37"/>
      <c r="D542" s="36" t="s">
        <v>1841</v>
      </c>
      <c r="E542" s="33">
        <f>COUNTIF(E2:E536,"Loose")</f>
        <v>0</v>
      </c>
      <c r="F542" s="33">
        <f>COUNTIF(F2:F536,"Loose")</f>
        <v>0</v>
      </c>
      <c r="G542" s="33">
        <f>COUNTIF(G2:G536,"Loose")</f>
        <v>0</v>
      </c>
      <c r="H542" s="38"/>
      <c r="I542" s="38"/>
      <c r="J542" s="38"/>
      <c r="K542" s="38"/>
      <c r="L542" s="6"/>
      <c r="M542" s="10" t="str">
        <f t="shared" si="14"/>
        <v/>
      </c>
    </row>
    <row r="543" spans="1:24" ht="16.5" x14ac:dyDescent="0.3">
      <c r="A543" s="35"/>
      <c r="B543" s="36"/>
      <c r="C543" s="37"/>
      <c r="D543" s="36" t="s">
        <v>1842</v>
      </c>
      <c r="E543" s="38"/>
      <c r="F543" s="33">
        <f>COUNTIF(F2:F536,"Missing")</f>
        <v>0</v>
      </c>
      <c r="G543" s="33">
        <f>COUNTIF(G2:G536,"Missing")</f>
        <v>0</v>
      </c>
      <c r="H543" s="38"/>
      <c r="I543" s="38"/>
      <c r="J543" s="38"/>
      <c r="K543" s="33">
        <f>COUNTIF(K2:K536,"Missing")</f>
        <v>0</v>
      </c>
      <c r="L543" s="6"/>
      <c r="M543" s="10" t="str">
        <f t="shared" si="14"/>
        <v/>
      </c>
    </row>
    <row r="544" spans="1:24" ht="16.5" x14ac:dyDescent="0.3">
      <c r="A544" s="35"/>
      <c r="B544" s="36"/>
      <c r="C544" s="37"/>
      <c r="D544" s="36" t="s">
        <v>1843</v>
      </c>
      <c r="E544" s="38"/>
      <c r="F544" s="33">
        <f>COUNTIF(F2:F536,"Broken")</f>
        <v>0</v>
      </c>
      <c r="G544" s="38"/>
      <c r="H544" s="38"/>
      <c r="I544" s="38"/>
      <c r="J544" s="38"/>
      <c r="K544" s="33">
        <f>COUNTIF(K2:K536,"Broken")</f>
        <v>0</v>
      </c>
      <c r="L544" s="6"/>
      <c r="M544" s="10" t="str">
        <f t="shared" si="14"/>
        <v/>
      </c>
    </row>
    <row r="545" spans="1:13" ht="15.75" x14ac:dyDescent="0.25">
      <c r="A545" s="25" t="s">
        <v>1787</v>
      </c>
      <c r="B545" s="26"/>
      <c r="C545" s="29"/>
      <c r="D545" s="26"/>
      <c r="L545" s="6"/>
      <c r="M545" s="10" t="str">
        <f t="shared" si="14"/>
        <v/>
      </c>
    </row>
    <row r="546" spans="1:13" ht="15.75" x14ac:dyDescent="0.25">
      <c r="A546" s="21">
        <v>1</v>
      </c>
      <c r="B546" s="22" t="s">
        <v>1716</v>
      </c>
      <c r="C546" s="27"/>
      <c r="D546" s="22" t="s">
        <v>1715</v>
      </c>
      <c r="E546" s="10"/>
      <c r="F546" s="10"/>
      <c r="G546" s="10"/>
      <c r="H546" s="10"/>
      <c r="I546" s="10"/>
      <c r="J546" s="10"/>
      <c r="K546" s="10"/>
      <c r="L546" s="6"/>
      <c r="M546" s="10" t="str">
        <f t="shared" si="14"/>
        <v/>
      </c>
    </row>
    <row r="547" spans="1:13" ht="15.75" x14ac:dyDescent="0.25">
      <c r="A547" s="21">
        <v>1</v>
      </c>
      <c r="B547" s="22" t="s">
        <v>15</v>
      </c>
      <c r="C547" s="27">
        <v>16710</v>
      </c>
      <c r="D547" s="22" t="s">
        <v>16</v>
      </c>
      <c r="E547" s="10"/>
      <c r="F547" s="10"/>
      <c r="G547" s="10"/>
      <c r="H547" s="10"/>
      <c r="I547" s="10"/>
      <c r="J547" s="10"/>
      <c r="K547" s="10"/>
      <c r="L547" s="6"/>
      <c r="M547" s="10" t="str">
        <f t="shared" si="14"/>
        <v/>
      </c>
    </row>
    <row r="548" spans="1:13" ht="15.75" x14ac:dyDescent="0.25">
      <c r="A548" s="21">
        <v>1</v>
      </c>
      <c r="B548" s="22" t="s">
        <v>15</v>
      </c>
      <c r="C548" s="27"/>
      <c r="D548" s="22" t="s">
        <v>1714</v>
      </c>
      <c r="E548" s="10"/>
      <c r="F548" s="10"/>
      <c r="G548" s="10"/>
      <c r="H548" s="10"/>
      <c r="I548" s="10"/>
      <c r="J548" s="10"/>
      <c r="K548" s="10"/>
    </row>
    <row r="549" spans="1:13" ht="15.75" x14ac:dyDescent="0.25">
      <c r="A549" s="21">
        <v>1</v>
      </c>
      <c r="B549" s="22" t="s">
        <v>15</v>
      </c>
      <c r="C549" s="27"/>
      <c r="D549" s="22" t="s">
        <v>1713</v>
      </c>
      <c r="E549" s="10"/>
      <c r="F549" s="10"/>
      <c r="G549" s="10"/>
      <c r="H549" s="10"/>
      <c r="I549" s="10"/>
      <c r="J549" s="10"/>
      <c r="K549" s="10"/>
      <c r="L549" s="6" t="s">
        <v>1788</v>
      </c>
      <c r="M549" s="10" t="str">
        <f t="shared" ref="M549:M591" si="15">IF(AND(ISBLANK(E555),ISBLANK(F555),ISBLANK(G555),ISBLANK(H555),ISBLANK(I555),ISBLANK(J555)),"","YES")</f>
        <v/>
      </c>
    </row>
    <row r="550" spans="1:13" ht="15.75" x14ac:dyDescent="0.25">
      <c r="A550" s="21">
        <v>1</v>
      </c>
      <c r="B550" s="22" t="s">
        <v>1705</v>
      </c>
      <c r="C550" s="27"/>
      <c r="D550" s="22" t="s">
        <v>1704</v>
      </c>
      <c r="E550" s="10"/>
      <c r="F550" s="10"/>
      <c r="G550" s="10"/>
      <c r="H550" s="10"/>
      <c r="I550" s="10"/>
      <c r="J550" s="10"/>
      <c r="K550" s="10"/>
      <c r="L550" s="6"/>
      <c r="M550" s="10" t="str">
        <f t="shared" si="15"/>
        <v/>
      </c>
    </row>
    <row r="551" spans="1:13" ht="15.75" x14ac:dyDescent="0.25">
      <c r="A551" s="21">
        <v>1</v>
      </c>
      <c r="B551" s="22" t="s">
        <v>1703</v>
      </c>
      <c r="C551" s="27"/>
      <c r="D551" s="22" t="s">
        <v>1702</v>
      </c>
      <c r="E551" s="10"/>
      <c r="F551" s="10"/>
      <c r="G551" s="10"/>
      <c r="H551" s="10"/>
      <c r="I551" s="10"/>
      <c r="J551" s="10"/>
      <c r="K551" s="10"/>
      <c r="L551" s="6"/>
      <c r="M551" s="10" t="str">
        <f t="shared" si="15"/>
        <v/>
      </c>
    </row>
    <row r="552" spans="1:13" ht="15.75" x14ac:dyDescent="0.25">
      <c r="A552" s="21">
        <v>1</v>
      </c>
      <c r="B552" s="22" t="s">
        <v>1701</v>
      </c>
      <c r="C552" s="27"/>
      <c r="D552" s="22" t="s">
        <v>1700</v>
      </c>
      <c r="E552" s="10"/>
      <c r="F552" s="10"/>
      <c r="G552" s="10"/>
      <c r="H552" s="10"/>
      <c r="I552" s="10"/>
      <c r="J552" s="10"/>
      <c r="K552" s="10"/>
      <c r="L552" s="6"/>
      <c r="M552" s="10" t="str">
        <f t="shared" si="15"/>
        <v/>
      </c>
    </row>
    <row r="553" spans="1:13" ht="15.75" x14ac:dyDescent="0.25">
      <c r="A553" s="21">
        <v>1</v>
      </c>
      <c r="B553" s="22" t="s">
        <v>13</v>
      </c>
      <c r="C553" s="27">
        <v>16709</v>
      </c>
      <c r="D553" s="22" t="s">
        <v>14</v>
      </c>
      <c r="E553" s="10"/>
      <c r="F553" s="10"/>
      <c r="G553" s="10"/>
      <c r="H553" s="10"/>
      <c r="I553" s="10"/>
      <c r="J553" s="10"/>
      <c r="K553" s="10"/>
      <c r="L553" s="6"/>
      <c r="M553" s="10" t="str">
        <f t="shared" si="15"/>
        <v/>
      </c>
    </row>
    <row r="554" spans="1:13" ht="15.75" x14ac:dyDescent="0.25">
      <c r="A554" s="25"/>
      <c r="B554" s="26"/>
      <c r="C554" s="29"/>
      <c r="D554" s="26"/>
      <c r="E554" s="10"/>
      <c r="F554" s="10"/>
      <c r="G554" s="10"/>
      <c r="H554" s="10"/>
      <c r="I554" s="10"/>
      <c r="J554" s="10"/>
      <c r="K554" s="10"/>
      <c r="L554" s="6"/>
      <c r="M554" s="10" t="str">
        <f t="shared" si="15"/>
        <v/>
      </c>
    </row>
    <row r="555" spans="1:13" ht="15.75" x14ac:dyDescent="0.25">
      <c r="A555" s="21">
        <v>1</v>
      </c>
      <c r="B555" s="22" t="s">
        <v>1765</v>
      </c>
      <c r="C555" s="27"/>
      <c r="D555" s="22" t="s">
        <v>1772</v>
      </c>
      <c r="E555" s="10"/>
      <c r="F555" s="10"/>
      <c r="G555" s="10"/>
      <c r="H555" s="10"/>
      <c r="I555" s="10"/>
      <c r="J555" s="10"/>
      <c r="K555" s="10"/>
      <c r="L555" s="6"/>
      <c r="M555" s="10" t="str">
        <f t="shared" si="15"/>
        <v/>
      </c>
    </row>
    <row r="556" spans="1:13" ht="15.75" x14ac:dyDescent="0.25">
      <c r="A556" s="21">
        <v>1</v>
      </c>
      <c r="B556" s="22" t="s">
        <v>1765</v>
      </c>
      <c r="C556" s="27"/>
      <c r="D556" s="22" t="s">
        <v>1771</v>
      </c>
      <c r="E556" s="10"/>
      <c r="F556" s="10"/>
      <c r="G556" s="10"/>
      <c r="H556" s="10"/>
      <c r="I556" s="10"/>
      <c r="J556" s="10"/>
      <c r="K556" s="10"/>
      <c r="L556" s="6"/>
      <c r="M556" s="10" t="str">
        <f t="shared" si="15"/>
        <v/>
      </c>
    </row>
    <row r="557" spans="1:13" ht="15.75" x14ac:dyDescent="0.25">
      <c r="A557" s="21">
        <v>1</v>
      </c>
      <c r="B557" s="22" t="s">
        <v>1765</v>
      </c>
      <c r="C557" s="27"/>
      <c r="D557" s="22" t="s">
        <v>1770</v>
      </c>
      <c r="E557" s="10"/>
      <c r="F557" s="10"/>
      <c r="G557" s="10"/>
      <c r="H557" s="10"/>
      <c r="I557" s="10"/>
      <c r="J557" s="10"/>
      <c r="K557" s="10"/>
      <c r="L557" s="6" t="s">
        <v>1789</v>
      </c>
      <c r="M557" s="10" t="str">
        <f t="shared" si="15"/>
        <v/>
      </c>
    </row>
    <row r="558" spans="1:13" ht="15.75" x14ac:dyDescent="0.25">
      <c r="A558" s="21">
        <v>1</v>
      </c>
      <c r="B558" s="22" t="s">
        <v>1765</v>
      </c>
      <c r="C558" s="27"/>
      <c r="D558" s="22" t="s">
        <v>1769</v>
      </c>
      <c r="E558" s="10"/>
      <c r="F558" s="10"/>
      <c r="G558" s="10"/>
      <c r="H558" s="10"/>
      <c r="I558" s="10"/>
      <c r="J558" s="10"/>
      <c r="K558" s="10"/>
      <c r="L558" s="6"/>
      <c r="M558" s="10" t="str">
        <f t="shared" si="15"/>
        <v/>
      </c>
    </row>
    <row r="559" spans="1:13" ht="15.75" x14ac:dyDescent="0.25">
      <c r="A559" s="21">
        <v>1</v>
      </c>
      <c r="B559" s="22" t="s">
        <v>1765</v>
      </c>
      <c r="C559" s="27"/>
      <c r="D559" s="22" t="s">
        <v>1768</v>
      </c>
      <c r="E559" s="10"/>
      <c r="F559" s="10"/>
      <c r="G559" s="10"/>
      <c r="H559" s="10"/>
      <c r="I559" s="10"/>
      <c r="J559" s="10"/>
      <c r="K559" s="10"/>
      <c r="L559" s="6" t="s">
        <v>1790</v>
      </c>
      <c r="M559" s="10" t="str">
        <f t="shared" si="15"/>
        <v/>
      </c>
    </row>
    <row r="560" spans="1:13" ht="15.75" x14ac:dyDescent="0.25">
      <c r="A560" s="21">
        <v>1</v>
      </c>
      <c r="B560" s="22" t="s">
        <v>1765</v>
      </c>
      <c r="C560" s="27"/>
      <c r="D560" s="22" t="s">
        <v>1767</v>
      </c>
      <c r="E560" s="10"/>
      <c r="F560" s="10"/>
      <c r="G560" s="10"/>
      <c r="H560" s="10"/>
      <c r="I560" s="10"/>
      <c r="J560" s="10"/>
      <c r="K560" s="10"/>
      <c r="L560" s="6"/>
      <c r="M560" s="10" t="str">
        <f t="shared" si="15"/>
        <v/>
      </c>
    </row>
    <row r="561" spans="1:13" ht="15.75" x14ac:dyDescent="0.25">
      <c r="A561" s="21">
        <v>1</v>
      </c>
      <c r="B561" s="22" t="s">
        <v>1765</v>
      </c>
      <c r="C561" s="27"/>
      <c r="D561" s="22" t="s">
        <v>1766</v>
      </c>
      <c r="E561" s="10"/>
      <c r="F561" s="10"/>
      <c r="G561" s="10"/>
      <c r="H561" s="10"/>
      <c r="I561" s="10"/>
      <c r="J561" s="10"/>
      <c r="K561" s="10"/>
      <c r="L561" s="6" t="s">
        <v>1791</v>
      </c>
      <c r="M561" s="10" t="str">
        <f t="shared" si="15"/>
        <v/>
      </c>
    </row>
    <row r="562" spans="1:13" ht="15.75" x14ac:dyDescent="0.25">
      <c r="A562" s="21">
        <v>1</v>
      </c>
      <c r="B562" s="22" t="s">
        <v>1765</v>
      </c>
      <c r="C562" s="27"/>
      <c r="D562" s="22" t="s">
        <v>1764</v>
      </c>
      <c r="E562" s="10"/>
      <c r="F562" s="10"/>
      <c r="G562" s="10"/>
      <c r="H562" s="10"/>
      <c r="I562" s="10"/>
      <c r="J562" s="10"/>
      <c r="K562" s="10"/>
      <c r="L562" s="6"/>
      <c r="M562" s="10" t="str">
        <f t="shared" si="15"/>
        <v/>
      </c>
    </row>
    <row r="563" spans="1:13" ht="15.75" x14ac:dyDescent="0.25">
      <c r="A563" s="21">
        <v>1</v>
      </c>
      <c r="B563" s="22" t="s">
        <v>1744</v>
      </c>
      <c r="C563" s="27"/>
      <c r="D563" s="22" t="s">
        <v>1745</v>
      </c>
      <c r="E563" s="10"/>
      <c r="F563" s="10"/>
      <c r="G563" s="10"/>
      <c r="H563" s="10"/>
      <c r="I563" s="10"/>
      <c r="J563" s="10"/>
      <c r="K563" s="10"/>
      <c r="L563" s="6"/>
      <c r="M563" s="10" t="str">
        <f t="shared" si="15"/>
        <v/>
      </c>
    </row>
    <row r="564" spans="1:13" ht="15.75" x14ac:dyDescent="0.25">
      <c r="A564" s="21">
        <v>1</v>
      </c>
      <c r="B564" s="22" t="s">
        <v>1744</v>
      </c>
      <c r="C564" s="27"/>
      <c r="D564" s="22" t="s">
        <v>1743</v>
      </c>
      <c r="E564" s="10"/>
      <c r="F564" s="10"/>
      <c r="G564" s="10"/>
      <c r="H564" s="10"/>
      <c r="I564" s="10"/>
      <c r="J564" s="10"/>
      <c r="K564" s="10"/>
      <c r="L564" s="6" t="s">
        <v>1791</v>
      </c>
      <c r="M564" s="10" t="str">
        <f t="shared" si="15"/>
        <v/>
      </c>
    </row>
    <row r="565" spans="1:13" ht="15.75" x14ac:dyDescent="0.25">
      <c r="A565" s="21">
        <v>1</v>
      </c>
      <c r="B565" s="22" t="s">
        <v>1741</v>
      </c>
      <c r="C565" s="27"/>
      <c r="D565" s="22" t="s">
        <v>1742</v>
      </c>
      <c r="E565" s="10"/>
      <c r="F565" s="10"/>
      <c r="G565" s="10"/>
      <c r="H565" s="10"/>
      <c r="I565" s="10"/>
      <c r="J565" s="10"/>
      <c r="K565" s="10"/>
      <c r="L565" s="6"/>
      <c r="M565" s="10" t="str">
        <f t="shared" si="15"/>
        <v/>
      </c>
    </row>
    <row r="566" spans="1:13" ht="15.75" x14ac:dyDescent="0.25">
      <c r="A566" s="21">
        <v>1</v>
      </c>
      <c r="B566" s="22" t="s">
        <v>1741</v>
      </c>
      <c r="C566" s="27"/>
      <c r="D566" s="22" t="s">
        <v>1740</v>
      </c>
      <c r="E566" s="10"/>
      <c r="F566" s="10"/>
      <c r="G566" s="10"/>
      <c r="H566" s="10"/>
      <c r="I566" s="10"/>
      <c r="J566" s="10"/>
      <c r="K566" s="10"/>
      <c r="L566" s="6"/>
      <c r="M566" s="10" t="str">
        <f t="shared" si="15"/>
        <v/>
      </c>
    </row>
    <row r="567" spans="1:13" ht="15.75" x14ac:dyDescent="0.25">
      <c r="A567" s="21">
        <v>1</v>
      </c>
      <c r="B567" s="22" t="s">
        <v>1737</v>
      </c>
      <c r="C567" s="27"/>
      <c r="D567" s="22" t="s">
        <v>1739</v>
      </c>
      <c r="E567" s="10"/>
      <c r="F567" s="10"/>
      <c r="G567" s="10"/>
      <c r="H567" s="10"/>
      <c r="I567" s="10"/>
      <c r="J567" s="10"/>
      <c r="K567" s="10"/>
      <c r="L567" s="6" t="s">
        <v>1790</v>
      </c>
      <c r="M567" s="10" t="str">
        <f t="shared" si="15"/>
        <v/>
      </c>
    </row>
    <row r="568" spans="1:13" ht="15.75" x14ac:dyDescent="0.25">
      <c r="A568" s="21">
        <v>1</v>
      </c>
      <c r="B568" s="22" t="s">
        <v>1737</v>
      </c>
      <c r="C568" s="27"/>
      <c r="D568" s="22" t="s">
        <v>1738</v>
      </c>
      <c r="E568" s="10"/>
      <c r="F568" s="10"/>
      <c r="G568" s="10"/>
      <c r="H568" s="10"/>
      <c r="I568" s="10"/>
      <c r="J568" s="10"/>
      <c r="K568" s="10"/>
      <c r="L568" s="6" t="s">
        <v>1791</v>
      </c>
      <c r="M568" s="10" t="str">
        <f t="shared" si="15"/>
        <v/>
      </c>
    </row>
    <row r="569" spans="1:13" ht="15.75" x14ac:dyDescent="0.25">
      <c r="A569" s="21">
        <v>1</v>
      </c>
      <c r="B569" s="22" t="s">
        <v>1737</v>
      </c>
      <c r="C569" s="27"/>
      <c r="D569" s="22" t="s">
        <v>1736</v>
      </c>
      <c r="E569" s="10"/>
      <c r="F569" s="10"/>
      <c r="G569" s="10"/>
      <c r="H569" s="10"/>
      <c r="I569" s="10"/>
      <c r="J569" s="10"/>
      <c r="K569" s="10"/>
      <c r="L569" s="6"/>
      <c r="M569" s="10" t="str">
        <f t="shared" si="15"/>
        <v/>
      </c>
    </row>
    <row r="570" spans="1:13" ht="15.75" x14ac:dyDescent="0.25">
      <c r="A570" s="21">
        <v>1</v>
      </c>
      <c r="B570" s="22" t="s">
        <v>1733</v>
      </c>
      <c r="C570" s="27"/>
      <c r="D570" s="22" t="s">
        <v>1735</v>
      </c>
      <c r="E570" s="10"/>
      <c r="F570" s="10"/>
      <c r="G570" s="10"/>
      <c r="H570" s="10"/>
      <c r="I570" s="10"/>
      <c r="J570" s="10"/>
      <c r="K570" s="10"/>
      <c r="L570" s="6"/>
      <c r="M570" s="10" t="str">
        <f t="shared" si="15"/>
        <v/>
      </c>
    </row>
    <row r="571" spans="1:13" ht="15.75" x14ac:dyDescent="0.25">
      <c r="A571" s="21">
        <v>1</v>
      </c>
      <c r="B571" s="22" t="s">
        <v>1733</v>
      </c>
      <c r="C571" s="27"/>
      <c r="D571" s="22" t="s">
        <v>1734</v>
      </c>
      <c r="E571" s="10"/>
      <c r="F571" s="10"/>
      <c r="G571" s="10"/>
      <c r="H571" s="10"/>
      <c r="I571" s="10"/>
      <c r="J571" s="10"/>
      <c r="K571" s="10"/>
      <c r="L571" s="6"/>
      <c r="M571" s="10" t="str">
        <f t="shared" si="15"/>
        <v/>
      </c>
    </row>
    <row r="572" spans="1:13" ht="15.75" x14ac:dyDescent="0.25">
      <c r="A572" s="21">
        <v>1</v>
      </c>
      <c r="B572" s="22" t="s">
        <v>1733</v>
      </c>
      <c r="C572" s="27"/>
      <c r="D572" s="22" t="s">
        <v>1732</v>
      </c>
      <c r="E572" s="10"/>
      <c r="F572" s="10"/>
      <c r="G572" s="10"/>
      <c r="H572" s="10"/>
      <c r="I572" s="10"/>
      <c r="J572" s="10"/>
      <c r="K572" s="10"/>
      <c r="L572" s="6"/>
      <c r="M572" s="10" t="str">
        <f t="shared" si="15"/>
        <v/>
      </c>
    </row>
    <row r="573" spans="1:13" ht="15.75" x14ac:dyDescent="0.25">
      <c r="A573" s="21">
        <v>1</v>
      </c>
      <c r="B573" s="22" t="s">
        <v>17</v>
      </c>
      <c r="C573" s="27">
        <v>16712</v>
      </c>
      <c r="D573" s="22" t="s">
        <v>18</v>
      </c>
      <c r="E573" s="10"/>
      <c r="F573" s="10"/>
      <c r="G573" s="10"/>
      <c r="H573" s="10"/>
      <c r="I573" s="10"/>
      <c r="J573" s="10"/>
      <c r="K573" s="10"/>
      <c r="L573" s="6"/>
      <c r="M573" s="10" t="str">
        <f t="shared" si="15"/>
        <v/>
      </c>
    </row>
    <row r="574" spans="1:13" ht="15.75" x14ac:dyDescent="0.25">
      <c r="A574" s="21">
        <v>1</v>
      </c>
      <c r="B574" s="22" t="s">
        <v>1720</v>
      </c>
      <c r="C574" s="27"/>
      <c r="D574" s="22" t="s">
        <v>1728</v>
      </c>
      <c r="E574" s="10"/>
      <c r="F574" s="10"/>
      <c r="G574" s="10"/>
      <c r="H574" s="10"/>
      <c r="I574" s="10"/>
      <c r="J574" s="10"/>
      <c r="K574" s="10"/>
      <c r="L574" s="6"/>
      <c r="M574" s="10" t="str">
        <f t="shared" si="15"/>
        <v/>
      </c>
    </row>
    <row r="575" spans="1:13" ht="15.75" x14ac:dyDescent="0.25">
      <c r="A575" s="21">
        <v>1</v>
      </c>
      <c r="B575" s="22" t="s">
        <v>1720</v>
      </c>
      <c r="C575" s="27"/>
      <c r="D575" s="22" t="s">
        <v>1727</v>
      </c>
      <c r="E575" s="10"/>
      <c r="F575" s="10"/>
      <c r="G575" s="10"/>
      <c r="H575" s="10"/>
      <c r="I575" s="10"/>
      <c r="J575" s="10"/>
      <c r="K575" s="10"/>
      <c r="L575" s="6"/>
      <c r="M575" s="10" t="str">
        <f t="shared" si="15"/>
        <v/>
      </c>
    </row>
    <row r="576" spans="1:13" ht="15.75" x14ac:dyDescent="0.25">
      <c r="A576" s="21">
        <v>1</v>
      </c>
      <c r="B576" s="22" t="s">
        <v>1720</v>
      </c>
      <c r="C576" s="27"/>
      <c r="D576" s="22" t="s">
        <v>1726</v>
      </c>
      <c r="E576" s="10"/>
      <c r="F576" s="10"/>
      <c r="G576" s="10"/>
      <c r="H576" s="10"/>
      <c r="I576" s="10"/>
      <c r="J576" s="10"/>
      <c r="K576" s="10"/>
      <c r="L576" s="6"/>
      <c r="M576" s="10" t="str">
        <f t="shared" si="15"/>
        <v/>
      </c>
    </row>
    <row r="577" spans="1:13" ht="15.75" x14ac:dyDescent="0.25">
      <c r="A577" s="21">
        <v>1</v>
      </c>
      <c r="B577" s="22" t="s">
        <v>1720</v>
      </c>
      <c r="C577" s="27"/>
      <c r="D577" s="22" t="s">
        <v>1725</v>
      </c>
      <c r="E577" s="10"/>
      <c r="F577" s="10"/>
      <c r="G577" s="10"/>
      <c r="H577" s="10"/>
      <c r="I577" s="10"/>
      <c r="J577" s="10"/>
      <c r="K577" s="10"/>
      <c r="L577" s="6" t="s">
        <v>1792</v>
      </c>
      <c r="M577" s="10" t="str">
        <f t="shared" si="15"/>
        <v/>
      </c>
    </row>
    <row r="578" spans="1:13" ht="15.75" x14ac:dyDescent="0.25">
      <c r="A578" s="21">
        <v>1</v>
      </c>
      <c r="B578" s="22" t="s">
        <v>1720</v>
      </c>
      <c r="C578" s="27"/>
      <c r="D578" s="22" t="s">
        <v>1724</v>
      </c>
      <c r="E578" s="10"/>
      <c r="F578" s="10"/>
      <c r="G578" s="10"/>
      <c r="H578" s="10"/>
      <c r="I578" s="10"/>
      <c r="J578" s="10"/>
      <c r="K578" s="10"/>
      <c r="L578" s="6"/>
      <c r="M578" s="10" t="str">
        <f t="shared" si="15"/>
        <v/>
      </c>
    </row>
    <row r="579" spans="1:13" ht="15.75" x14ac:dyDescent="0.25">
      <c r="A579" s="21">
        <v>1</v>
      </c>
      <c r="B579" s="22" t="s">
        <v>1720</v>
      </c>
      <c r="C579" s="27"/>
      <c r="D579" s="22" t="s">
        <v>1723</v>
      </c>
      <c r="E579" s="10"/>
      <c r="F579" s="10"/>
      <c r="G579" s="10"/>
      <c r="H579" s="10"/>
      <c r="I579" s="10"/>
      <c r="J579" s="10"/>
      <c r="K579" s="10"/>
      <c r="L579" s="6"/>
      <c r="M579" s="10" t="str">
        <f t="shared" si="15"/>
        <v/>
      </c>
    </row>
    <row r="580" spans="1:13" ht="15.75" x14ac:dyDescent="0.25">
      <c r="A580" s="21">
        <v>1</v>
      </c>
      <c r="B580" s="22" t="s">
        <v>1720</v>
      </c>
      <c r="C580" s="27"/>
      <c r="D580" s="22" t="s">
        <v>1722</v>
      </c>
      <c r="E580" s="10"/>
      <c r="F580" s="10"/>
      <c r="G580" s="10"/>
      <c r="H580" s="10"/>
      <c r="I580" s="10"/>
      <c r="J580" s="10"/>
      <c r="K580" s="10"/>
      <c r="L580" s="6"/>
      <c r="M580" s="10" t="str">
        <f t="shared" si="15"/>
        <v/>
      </c>
    </row>
    <row r="581" spans="1:13" ht="15.75" x14ac:dyDescent="0.25">
      <c r="A581" s="21">
        <v>1</v>
      </c>
      <c r="B581" s="22" t="s">
        <v>1720</v>
      </c>
      <c r="C581" s="27"/>
      <c r="D581" s="22" t="s">
        <v>1721</v>
      </c>
      <c r="E581" s="10"/>
      <c r="F581" s="10"/>
      <c r="G581" s="10"/>
      <c r="H581" s="10"/>
      <c r="I581" s="10"/>
      <c r="J581" s="10"/>
      <c r="K581" s="10"/>
      <c r="L581" s="6"/>
      <c r="M581" s="10" t="str">
        <f t="shared" si="15"/>
        <v/>
      </c>
    </row>
    <row r="582" spans="1:13" ht="15.75" x14ac:dyDescent="0.25">
      <c r="A582" s="21">
        <v>1</v>
      </c>
      <c r="B582" s="22" t="s">
        <v>1720</v>
      </c>
      <c r="C582" s="27"/>
      <c r="D582" s="22" t="s">
        <v>1719</v>
      </c>
      <c r="E582" s="10"/>
      <c r="F582" s="10"/>
      <c r="G582" s="10"/>
      <c r="H582" s="10"/>
      <c r="I582" s="10"/>
      <c r="J582" s="10"/>
      <c r="K582" s="10"/>
      <c r="L582" s="6"/>
      <c r="M582" s="10" t="str">
        <f t="shared" si="15"/>
        <v/>
      </c>
    </row>
    <row r="583" spans="1:13" ht="15.75" x14ac:dyDescent="0.25">
      <c r="A583" s="21">
        <v>1</v>
      </c>
      <c r="B583" s="22" t="s">
        <v>1707</v>
      </c>
      <c r="C583" s="27"/>
      <c r="D583" s="22" t="s">
        <v>1712</v>
      </c>
      <c r="E583" s="10"/>
      <c r="F583" s="10"/>
      <c r="G583" s="10"/>
      <c r="H583" s="10"/>
      <c r="I583" s="10"/>
      <c r="J583" s="10"/>
      <c r="K583" s="10"/>
      <c r="L583" s="6" t="s">
        <v>1793</v>
      </c>
      <c r="M583" s="10" t="str">
        <f t="shared" si="15"/>
        <v/>
      </c>
    </row>
    <row r="584" spans="1:13" ht="15.75" x14ac:dyDescent="0.25">
      <c r="A584" s="21">
        <v>1</v>
      </c>
      <c r="B584" s="22" t="s">
        <v>1707</v>
      </c>
      <c r="C584" s="27"/>
      <c r="D584" s="22" t="s">
        <v>1711</v>
      </c>
      <c r="E584" s="10"/>
      <c r="F584" s="10"/>
      <c r="G584" s="10"/>
      <c r="H584" s="10"/>
      <c r="I584" s="10"/>
      <c r="J584" s="10"/>
      <c r="K584" s="10"/>
      <c r="L584" s="6"/>
      <c r="M584" s="10" t="str">
        <f t="shared" si="15"/>
        <v/>
      </c>
    </row>
    <row r="585" spans="1:13" ht="15.75" x14ac:dyDescent="0.25">
      <c r="A585" s="21">
        <v>1</v>
      </c>
      <c r="B585" s="22" t="s">
        <v>1707</v>
      </c>
      <c r="C585" s="27"/>
      <c r="D585" s="22" t="s">
        <v>1710</v>
      </c>
      <c r="E585" s="10"/>
      <c r="F585" s="10"/>
      <c r="G585" s="10"/>
      <c r="H585" s="10"/>
      <c r="I585" s="10"/>
      <c r="J585" s="10"/>
      <c r="K585" s="10"/>
      <c r="L585" s="6"/>
      <c r="M585" s="10" t="str">
        <f t="shared" si="15"/>
        <v/>
      </c>
    </row>
    <row r="586" spans="1:13" ht="15.75" x14ac:dyDescent="0.25">
      <c r="A586" s="21">
        <v>1</v>
      </c>
      <c r="B586" s="22" t="s">
        <v>1707</v>
      </c>
      <c r="C586" s="27"/>
      <c r="D586" s="22" t="s">
        <v>1709</v>
      </c>
      <c r="E586" s="10"/>
      <c r="F586" s="10"/>
      <c r="G586" s="10"/>
      <c r="H586" s="10"/>
      <c r="I586" s="10"/>
      <c r="J586" s="10"/>
      <c r="K586" s="10"/>
      <c r="L586" s="6"/>
      <c r="M586" s="10" t="str">
        <f t="shared" si="15"/>
        <v/>
      </c>
    </row>
    <row r="587" spans="1:13" ht="15.75" x14ac:dyDescent="0.25">
      <c r="A587" s="21">
        <v>1</v>
      </c>
      <c r="B587" s="22" t="s">
        <v>1707</v>
      </c>
      <c r="C587" s="27"/>
      <c r="D587" s="22" t="s">
        <v>1708</v>
      </c>
      <c r="E587" s="10"/>
      <c r="F587" s="10"/>
      <c r="G587" s="10"/>
      <c r="H587" s="10"/>
      <c r="I587" s="10"/>
      <c r="J587" s="10"/>
      <c r="K587" s="10"/>
      <c r="L587" s="6" t="s">
        <v>1794</v>
      </c>
      <c r="M587" s="10" t="str">
        <f t="shared" si="15"/>
        <v/>
      </c>
    </row>
    <row r="588" spans="1:13" ht="15.75" x14ac:dyDescent="0.25">
      <c r="A588" s="21">
        <v>1</v>
      </c>
      <c r="B588" s="22" t="s">
        <v>1707</v>
      </c>
      <c r="C588" s="27"/>
      <c r="D588" s="22" t="s">
        <v>1706</v>
      </c>
      <c r="E588" s="10"/>
      <c r="F588" s="10"/>
      <c r="G588" s="10"/>
      <c r="H588" s="10"/>
      <c r="I588" s="10"/>
      <c r="J588" s="10"/>
      <c r="K588" s="10"/>
      <c r="L588" s="6"/>
      <c r="M588" s="10" t="str">
        <f t="shared" si="15"/>
        <v/>
      </c>
    </row>
    <row r="589" spans="1:13" ht="15.75" x14ac:dyDescent="0.25">
      <c r="A589" s="21">
        <v>1</v>
      </c>
      <c r="B589" s="22" t="s">
        <v>1696</v>
      </c>
      <c r="C589" s="27"/>
      <c r="D589" s="22" t="s">
        <v>1699</v>
      </c>
      <c r="E589" s="10"/>
      <c r="F589" s="10"/>
      <c r="G589" s="10"/>
      <c r="H589" s="10"/>
      <c r="I589" s="10"/>
      <c r="J589" s="10"/>
      <c r="K589" s="10"/>
      <c r="L589" s="6"/>
      <c r="M589" s="10" t="str">
        <f t="shared" si="15"/>
        <v/>
      </c>
    </row>
    <row r="590" spans="1:13" ht="15.75" x14ac:dyDescent="0.25">
      <c r="A590" s="21">
        <v>1</v>
      </c>
      <c r="B590" s="22" t="s">
        <v>1696</v>
      </c>
      <c r="C590" s="27"/>
      <c r="D590" s="22" t="s">
        <v>1698</v>
      </c>
      <c r="E590" s="10"/>
      <c r="F590" s="10"/>
      <c r="G590" s="10"/>
      <c r="H590" s="10"/>
      <c r="I590" s="10"/>
      <c r="J590" s="10"/>
      <c r="K590" s="10"/>
      <c r="L590" s="6"/>
      <c r="M590" s="10" t="str">
        <f t="shared" si="15"/>
        <v/>
      </c>
    </row>
    <row r="591" spans="1:13" ht="15.75" x14ac:dyDescent="0.25">
      <c r="A591" s="21">
        <v>1</v>
      </c>
      <c r="B591" s="22" t="s">
        <v>1696</v>
      </c>
      <c r="C591" s="27"/>
      <c r="D591" s="22" t="s">
        <v>1697</v>
      </c>
      <c r="E591" s="10"/>
      <c r="F591" s="10"/>
      <c r="G591" s="10"/>
      <c r="H591" s="10"/>
      <c r="I591" s="10"/>
      <c r="J591" s="10"/>
      <c r="K591" s="10"/>
      <c r="L591" s="6"/>
      <c r="M591" s="10" t="str">
        <f t="shared" si="15"/>
        <v/>
      </c>
    </row>
    <row r="592" spans="1:13" ht="15.75" x14ac:dyDescent="0.25">
      <c r="A592" s="21">
        <v>1</v>
      </c>
      <c r="B592" s="22" t="s">
        <v>1696</v>
      </c>
      <c r="C592" s="27"/>
      <c r="D592" s="22" t="s">
        <v>1695</v>
      </c>
      <c r="E592" s="10"/>
      <c r="F592" s="10"/>
      <c r="G592" s="10"/>
      <c r="H592" s="10"/>
      <c r="I592" s="10"/>
      <c r="J592" s="10"/>
      <c r="K592" s="10"/>
    </row>
    <row r="593" spans="1:11" ht="15.75" x14ac:dyDescent="0.25">
      <c r="A593" s="21">
        <v>1</v>
      </c>
      <c r="B593" s="22" t="s">
        <v>1684</v>
      </c>
      <c r="C593" s="27"/>
      <c r="D593" s="22" t="s">
        <v>1688</v>
      </c>
      <c r="E593" s="10"/>
      <c r="F593" s="10"/>
      <c r="G593" s="10"/>
      <c r="H593" s="10"/>
      <c r="I593" s="10"/>
      <c r="J593" s="10"/>
      <c r="K593" s="10"/>
    </row>
    <row r="594" spans="1:11" ht="15.75" x14ac:dyDescent="0.25">
      <c r="A594" s="21">
        <v>1</v>
      </c>
      <c r="B594" s="22" t="s">
        <v>1684</v>
      </c>
      <c r="C594" s="27"/>
      <c r="D594" s="22" t="s">
        <v>1687</v>
      </c>
      <c r="E594" s="10"/>
      <c r="F594" s="10"/>
      <c r="G594" s="10"/>
      <c r="H594" s="10"/>
      <c r="I594" s="10"/>
      <c r="J594" s="10"/>
      <c r="K594" s="10"/>
    </row>
    <row r="595" spans="1:11" ht="15.75" x14ac:dyDescent="0.25">
      <c r="A595" s="21">
        <v>1</v>
      </c>
      <c r="B595" s="22" t="s">
        <v>1684</v>
      </c>
      <c r="C595" s="27"/>
      <c r="D595" s="22" t="s">
        <v>1686</v>
      </c>
      <c r="E595" s="10"/>
      <c r="F595" s="10"/>
      <c r="G595" s="10"/>
      <c r="H595" s="10"/>
      <c r="I595" s="10"/>
      <c r="J595" s="10"/>
      <c r="K595" s="10"/>
    </row>
    <row r="596" spans="1:11" ht="15.75" x14ac:dyDescent="0.25">
      <c r="A596" s="21">
        <v>1</v>
      </c>
      <c r="B596" s="22" t="s">
        <v>1684</v>
      </c>
      <c r="C596" s="27"/>
      <c r="D596" s="22" t="s">
        <v>1685</v>
      </c>
      <c r="E596" s="10"/>
      <c r="F596" s="10"/>
      <c r="G596" s="10"/>
      <c r="H596" s="10"/>
      <c r="I596" s="10"/>
      <c r="J596" s="10"/>
      <c r="K596" s="10"/>
    </row>
    <row r="597" spans="1:11" ht="15.75" x14ac:dyDescent="0.25">
      <c r="A597" s="21">
        <v>1</v>
      </c>
      <c r="B597" s="22" t="s">
        <v>1684</v>
      </c>
      <c r="C597" s="27"/>
      <c r="D597" s="22" t="s">
        <v>1683</v>
      </c>
      <c r="E597" s="10"/>
      <c r="F597" s="10"/>
      <c r="G597" s="10"/>
      <c r="H597" s="10"/>
      <c r="I597" s="10"/>
      <c r="J597" s="10"/>
      <c r="K597" s="10"/>
    </row>
  </sheetData>
  <autoFilter ref="A1:X597" xr:uid="{00000000-0009-0000-0000-000001000000}"/>
  <sortState ref="A2:M582">
    <sortCondition ref="B2:B582"/>
    <sortCondition ref="D2:D582"/>
  </sortState>
  <dataValidations count="16">
    <dataValidation allowBlank="1" showInputMessage="1" showErrorMessage="1" promptTitle="RM FP" prompt="Remount faceplate" sqref="O1" xr:uid="{00000000-0002-0000-0100-000000000000}"/>
    <dataValidation allowBlank="1" showInputMessage="1" showErrorMessage="1" promptTitle="DNLG" prompt="Data Link No Good" sqref="V1" xr:uid="{00000000-0002-0000-0100-000001000000}"/>
    <dataValidation allowBlank="1" showInputMessage="1" showErrorMessage="1" promptTitle="DLG" prompt="Data Link Good" sqref="U1" xr:uid="{00000000-0002-0000-0100-000002000000}"/>
    <dataValidation allowBlank="1" showInputMessage="1" showErrorMessage="1" promptTitle="DTNG" prompt="Dial Tone No Good" sqref="X1" xr:uid="{00000000-0002-0000-0100-000003000000}"/>
    <dataValidation allowBlank="1" showInputMessage="1" showErrorMessage="1" promptTitle="DTG" prompt="Dial Tone Good" sqref="W1" xr:uid="{00000000-0002-0000-0100-000004000000}"/>
    <dataValidation allowBlank="1" showInputMessage="1" showErrorMessage="1" promptTitle="RI" prompt="Reinsert" sqref="T1" xr:uid="{00000000-0002-0000-0100-000005000000}"/>
    <dataValidation allowBlank="1" showInputMessage="1" showErrorMessage="1" promptTitle="NVI" prompt="New Voice Jack" sqref="S1" xr:uid="{00000000-0002-0000-0100-000006000000}"/>
    <dataValidation allowBlank="1" showInputMessage="1" showErrorMessage="1" promptTitle="NDJ" prompt="New Data Jack" sqref="R1" xr:uid="{00000000-0002-0000-0100-000007000000}"/>
    <dataValidation allowBlank="1" showInputMessage="1" showErrorMessage="1" promptTitle="NFI" prompt="New F Insert" sqref="Q1" xr:uid="{00000000-0002-0000-0100-000008000000}"/>
    <dataValidation allowBlank="1" showInputMessage="1" showErrorMessage="1" promptTitle="NFP" prompt="New Face Plate" sqref="P1" xr:uid="{00000000-0002-0000-0100-000009000000}"/>
    <dataValidation allowBlank="1" showDropDown="1" showInputMessage="1" showErrorMessage="1" promptTitle="RM BX" prompt="Remount Box" sqref="N1" xr:uid="{00000000-0002-0000-0100-00000A000000}"/>
    <dataValidation type="list" showInputMessage="1" showErrorMessage="1" sqref="E546:E597 E2:E536" xr:uid="{00000000-0002-0000-0100-00000B000000}">
      <formula1>"In,Out,Loose,OK"</formula1>
    </dataValidation>
    <dataValidation type="list" allowBlank="1" showInputMessage="1" showErrorMessage="1" sqref="K546:K597 K2:K536" xr:uid="{00000000-0002-0000-0100-00000C000000}">
      <formula1>"Missing,Broken,Repaired M/B, OK"</formula1>
    </dataValidation>
    <dataValidation type="list" allowBlank="1" showInputMessage="1" showErrorMessage="1" sqref="F546:F597 F2:F536" xr:uid="{00000000-0002-0000-0100-00000D000000}">
      <formula1>"Loose,Missing,Broken,OK"</formula1>
    </dataValidation>
    <dataValidation type="list" allowBlank="1" showInputMessage="1" showErrorMessage="1" sqref="G546:G597 G2:G536" xr:uid="{00000000-0002-0000-0100-00000E000000}">
      <formula1>"Loose,Missing,OK"</formula1>
    </dataValidation>
    <dataValidation type="list" allowBlank="1" showInputMessage="1" showErrorMessage="1" sqref="H546:J597 H2:J536" xr:uid="{00000000-0002-0000-0100-00000F000000}">
      <formula1>"In,Out,No Cxn,Out &amp; No Cxn,OK"</formula1>
    </dataValidation>
  </dataValidations>
  <pageMargins left="0" right="0.5" top="0.5" bottom="0.75" header="0.25" footer="0.25"/>
  <pageSetup fitToHeight="0" orientation="landscape" r:id="rId1"/>
  <headerFooter>
    <oddHeader>&amp;C&amp;"Book Antiqua,Regular"&amp;12Liberty Terrace - South (LTS)&amp;R&amp;"Book Antiqua,Regular"&amp;12Dorm Jack Repairs Assessment 2017</oddHeader>
    <oddFooter>&amp;LCODES:&amp;C&amp;"-,Bold"L=Loose;  M=Missing;  I=Pushed IN;  O=Pulled OUT;  B=Broken; D=Dead
Page &amp;P of &amp;N&amp;RLiberty Terrace South</oddFooter>
  </headerFooter>
  <rowBreaks count="6" manualBreakCount="6">
    <brk id="38" max="11" man="1"/>
    <brk id="80" max="11" man="1"/>
    <brk id="194" max="11" man="1"/>
    <brk id="308" max="11" man="1"/>
    <brk id="401" max="11" man="1"/>
    <brk id="422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Liberty Terrace North(LTN)</vt:lpstr>
      <vt:lpstr>Liberty Terrace South(LTS)</vt:lpstr>
      <vt:lpstr>'Liberty Terrace North(LTN)'!Print_Area</vt:lpstr>
      <vt:lpstr>'Liberty Terrace South(LTS)'!Print_Area</vt:lpstr>
      <vt:lpstr>'Liberty Terrace North(LTN)'!Print_Titles</vt:lpstr>
      <vt:lpstr>'Liberty Terrace South(LTS)'!Print_Titles</vt:lpstr>
    </vt:vector>
  </TitlesOfParts>
  <Company>University at Albany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Abraham, Sherly</dc:creator>
  <cp:lastModifiedBy>kyle o'neill</cp:lastModifiedBy>
  <cp:lastPrinted>2017-06-21T12:06:39Z</cp:lastPrinted>
  <dcterms:created xsi:type="dcterms:W3CDTF">2012-08-01T13:20:04Z</dcterms:created>
  <dcterms:modified xsi:type="dcterms:W3CDTF">2018-04-22T16:13:07Z</dcterms:modified>
</cp:coreProperties>
</file>