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217135\Desktop\"/>
    </mc:Choice>
  </mc:AlternateContent>
  <bookViews>
    <workbookView xWindow="0" yWindow="0" windowWidth="28800" windowHeight="13785" activeTab="3"/>
  </bookViews>
  <sheets>
    <sheet name="Alden(ZA)" sheetId="1" r:id="rId1"/>
    <sheet name="Pierce(ZC)" sheetId="2" r:id="rId2"/>
    <sheet name="Sayles(ZD)" sheetId="3" r:id="rId3"/>
    <sheet name="Waterbury(ZE)" sheetId="4" r:id="rId4"/>
  </sheets>
  <definedNames>
    <definedName name="_xlnm._FilterDatabase" localSheetId="0" hidden="1">'Alden(ZA)'!$A$1:$M$312</definedName>
    <definedName name="_xlnm._FilterDatabase" localSheetId="1" hidden="1">'Pierce(ZC)'!$A$1:$M$120</definedName>
    <definedName name="_xlnm._FilterDatabase" localSheetId="2" hidden="1">'Sayles(ZD)'!$A$1:$M$307</definedName>
    <definedName name="_xlnm._FilterDatabase" localSheetId="3" hidden="1">'Waterbury(ZE)'!$A$1:$Y$359</definedName>
    <definedName name="_xlnm.Print_Area" localSheetId="0">'Alden(ZA)'!$A$1:$Y$302</definedName>
    <definedName name="_xlnm.Print_Area" localSheetId="1">'Pierce(ZC)'!$A$1:$Y$111</definedName>
    <definedName name="_xlnm.Print_Area" localSheetId="2">'Sayles(ZD)'!$A$1:$Y$139</definedName>
    <definedName name="_xlnm.Print_Area" localSheetId="3">'Waterbury(ZE)'!$A$1:$Y$234</definedName>
    <definedName name="_xlnm.Print_Titles" localSheetId="0">'Alden(ZA)'!$1:$1</definedName>
    <definedName name="_xlnm.Print_Titles" localSheetId="1">'Pierce(ZC)'!$1:$1</definedName>
    <definedName name="_xlnm.Print_Titles" localSheetId="2">'Sayles(ZD)'!$1:$1</definedName>
    <definedName name="_xlnm.Print_Titles" localSheetId="3">'Waterbury(ZE)'!$1:$1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4" l="1"/>
  <c r="N2" i="4"/>
  <c r="M3" i="4"/>
  <c r="N3" i="4"/>
  <c r="M4" i="4"/>
  <c r="N4" i="4"/>
  <c r="M5" i="4"/>
  <c r="M352" i="4" s="1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M293" i="4"/>
  <c r="N293" i="4"/>
  <c r="M294" i="4"/>
  <c r="N294" i="4"/>
  <c r="M295" i="4"/>
  <c r="N295" i="4"/>
  <c r="M296" i="4"/>
  <c r="N296" i="4"/>
  <c r="M297" i="4"/>
  <c r="N297" i="4"/>
  <c r="M298" i="4"/>
  <c r="N298" i="4"/>
  <c r="M299" i="4"/>
  <c r="N299" i="4"/>
  <c r="M300" i="4"/>
  <c r="N300" i="4"/>
  <c r="M301" i="4"/>
  <c r="N301" i="4"/>
  <c r="M302" i="4"/>
  <c r="N302" i="4"/>
  <c r="M303" i="4"/>
  <c r="N303" i="4"/>
  <c r="M304" i="4"/>
  <c r="N304" i="4"/>
  <c r="M305" i="4"/>
  <c r="N305" i="4"/>
  <c r="M306" i="4"/>
  <c r="N306" i="4"/>
  <c r="M307" i="4"/>
  <c r="N307" i="4"/>
  <c r="M308" i="4"/>
  <c r="N308" i="4"/>
  <c r="M309" i="4"/>
  <c r="N309" i="4"/>
  <c r="M310" i="4"/>
  <c r="N310" i="4"/>
  <c r="M311" i="4"/>
  <c r="N311" i="4"/>
  <c r="M312" i="4"/>
  <c r="N312" i="4"/>
  <c r="M313" i="4"/>
  <c r="N313" i="4"/>
  <c r="M314" i="4"/>
  <c r="N314" i="4"/>
  <c r="M315" i="4"/>
  <c r="N315" i="4"/>
  <c r="M316" i="4"/>
  <c r="N316" i="4"/>
  <c r="M317" i="4"/>
  <c r="N317" i="4"/>
  <c r="M318" i="4"/>
  <c r="N318" i="4"/>
  <c r="M319" i="4"/>
  <c r="N319" i="4"/>
  <c r="M320" i="4"/>
  <c r="N320" i="4"/>
  <c r="M321" i="4"/>
  <c r="N321" i="4"/>
  <c r="M322" i="4"/>
  <c r="N322" i="4"/>
  <c r="M323" i="4"/>
  <c r="N323" i="4"/>
  <c r="M324" i="4"/>
  <c r="N324" i="4"/>
  <c r="M325" i="4"/>
  <c r="N325" i="4"/>
  <c r="M326" i="4"/>
  <c r="N326" i="4"/>
  <c r="M327" i="4"/>
  <c r="N327" i="4"/>
  <c r="M328" i="4"/>
  <c r="N328" i="4"/>
  <c r="M329" i="4"/>
  <c r="N329" i="4"/>
  <c r="M330" i="4"/>
  <c r="N330" i="4"/>
  <c r="M331" i="4"/>
  <c r="N331" i="4"/>
  <c r="M332" i="4"/>
  <c r="N332" i="4"/>
  <c r="M333" i="4"/>
  <c r="N333" i="4"/>
  <c r="M334" i="4"/>
  <c r="N334" i="4"/>
  <c r="M335" i="4"/>
  <c r="N335" i="4"/>
  <c r="M336" i="4"/>
  <c r="N336" i="4"/>
  <c r="M337" i="4"/>
  <c r="N337" i="4"/>
  <c r="M338" i="4"/>
  <c r="N338" i="4"/>
  <c r="M339" i="4"/>
  <c r="N339" i="4"/>
  <c r="M340" i="4"/>
  <c r="N340" i="4"/>
  <c r="M341" i="4"/>
  <c r="N341" i="4"/>
  <c r="M342" i="4"/>
  <c r="N342" i="4"/>
  <c r="M343" i="4"/>
  <c r="N343" i="4"/>
  <c r="M344" i="4"/>
  <c r="N344" i="4"/>
  <c r="M345" i="4"/>
  <c r="N345" i="4"/>
  <c r="M346" i="4"/>
  <c r="N346" i="4"/>
  <c r="M347" i="4"/>
  <c r="N347" i="4"/>
  <c r="M348" i="4"/>
  <c r="N348" i="4"/>
  <c r="M349" i="4"/>
  <c r="N349" i="4"/>
  <c r="M350" i="4"/>
  <c r="N350" i="4"/>
  <c r="M351" i="4"/>
  <c r="N351" i="4"/>
  <c r="A352" i="4"/>
  <c r="E352" i="4"/>
  <c r="E356" i="4" s="1"/>
  <c r="F352" i="4"/>
  <c r="G352" i="4"/>
  <c r="H352" i="4"/>
  <c r="I352" i="4"/>
  <c r="J352" i="4"/>
  <c r="K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H353" i="4"/>
  <c r="I353" i="4"/>
  <c r="J353" i="4"/>
  <c r="H354" i="4"/>
  <c r="I354" i="4"/>
  <c r="J354" i="4"/>
  <c r="E355" i="4"/>
  <c r="H355" i="4"/>
  <c r="I355" i="4"/>
  <c r="J355" i="4"/>
  <c r="H356" i="4"/>
  <c r="I356" i="4"/>
  <c r="J356" i="4"/>
  <c r="E357" i="4"/>
  <c r="F357" i="4"/>
  <c r="G357" i="4"/>
  <c r="F358" i="4"/>
  <c r="G358" i="4"/>
  <c r="K358" i="4"/>
  <c r="F359" i="4"/>
  <c r="K359" i="4"/>
  <c r="M2" i="3" l="1"/>
  <c r="N2" i="3"/>
  <c r="M3" i="3"/>
  <c r="N3" i="3"/>
  <c r="N142" i="3" s="1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A142" i="3"/>
  <c r="E142" i="3"/>
  <c r="F142" i="3"/>
  <c r="G142" i="3"/>
  <c r="H142" i="3"/>
  <c r="I142" i="3"/>
  <c r="I146" i="3" s="1"/>
  <c r="J142" i="3"/>
  <c r="J146" i="3" s="1"/>
  <c r="K142" i="3"/>
  <c r="M142" i="3"/>
  <c r="O142" i="3"/>
  <c r="P142" i="3"/>
  <c r="Q142" i="3"/>
  <c r="R142" i="3"/>
  <c r="S142" i="3"/>
  <c r="T142" i="3"/>
  <c r="U142" i="3"/>
  <c r="V142" i="3"/>
  <c r="W142" i="3"/>
  <c r="X142" i="3"/>
  <c r="Y142" i="3"/>
  <c r="H143" i="3"/>
  <c r="I143" i="3"/>
  <c r="J143" i="3"/>
  <c r="H144" i="3"/>
  <c r="I144" i="3"/>
  <c r="J144" i="3"/>
  <c r="E145" i="3"/>
  <c r="H145" i="3"/>
  <c r="I145" i="3"/>
  <c r="J145" i="3"/>
  <c r="E146" i="3"/>
  <c r="H146" i="3"/>
  <c r="E147" i="3"/>
  <c r="F147" i="3"/>
  <c r="G147" i="3"/>
  <c r="F148" i="3"/>
  <c r="G148" i="3"/>
  <c r="K148" i="3"/>
  <c r="F149" i="3"/>
  <c r="K149" i="3"/>
  <c r="M150" i="3"/>
  <c r="M151" i="3"/>
  <c r="M152" i="3"/>
  <c r="M2" i="2" l="1"/>
  <c r="M113" i="2" s="1"/>
  <c r="N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2" i="2"/>
  <c r="N22" i="2"/>
  <c r="M23" i="2"/>
  <c r="N23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E113" i="2"/>
  <c r="E117" i="2" s="1"/>
  <c r="F113" i="2"/>
  <c r="G113" i="2"/>
  <c r="H113" i="2"/>
  <c r="I113" i="2"/>
  <c r="J113" i="2"/>
  <c r="K113" i="2"/>
  <c r="L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H114" i="2"/>
  <c r="I114" i="2"/>
  <c r="J114" i="2"/>
  <c r="H115" i="2"/>
  <c r="I115" i="2"/>
  <c r="J115" i="2"/>
  <c r="E116" i="2"/>
  <c r="H116" i="2"/>
  <c r="I116" i="2"/>
  <c r="J116" i="2"/>
  <c r="H117" i="2"/>
  <c r="I117" i="2"/>
  <c r="J117" i="2"/>
  <c r="E118" i="2"/>
  <c r="F118" i="2"/>
  <c r="G118" i="2"/>
  <c r="F119" i="2"/>
  <c r="G119" i="2"/>
  <c r="K119" i="2"/>
  <c r="F120" i="2"/>
  <c r="K120" i="2"/>
  <c r="M122" i="2"/>
  <c r="M123" i="2"/>
  <c r="M124" i="2"/>
  <c r="M2" i="1" l="1"/>
  <c r="N2" i="1"/>
  <c r="M3" i="1"/>
  <c r="N3" i="1"/>
  <c r="M4" i="1"/>
  <c r="M303" i="1" s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N303" i="1" s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A303" i="1"/>
  <c r="E303" i="1"/>
  <c r="E307" i="1" s="1"/>
  <c r="F303" i="1"/>
  <c r="G303" i="1"/>
  <c r="H303" i="1"/>
  <c r="I303" i="1"/>
  <c r="I307" i="1" s="1"/>
  <c r="J303" i="1"/>
  <c r="K303" i="1"/>
  <c r="L303" i="1"/>
  <c r="O303" i="1"/>
  <c r="P303" i="1"/>
  <c r="Q303" i="1"/>
  <c r="R303" i="1"/>
  <c r="S303" i="1"/>
  <c r="T303" i="1"/>
  <c r="U303" i="1"/>
  <c r="V303" i="1"/>
  <c r="W303" i="1"/>
  <c r="X303" i="1"/>
  <c r="Y303" i="1"/>
  <c r="H304" i="1"/>
  <c r="I304" i="1"/>
  <c r="J304" i="1"/>
  <c r="H305" i="1"/>
  <c r="I305" i="1"/>
  <c r="J305" i="1"/>
  <c r="E306" i="1"/>
  <c r="H306" i="1"/>
  <c r="I306" i="1"/>
  <c r="J306" i="1"/>
  <c r="H307" i="1"/>
  <c r="J307" i="1"/>
  <c r="E308" i="1"/>
  <c r="F308" i="1"/>
  <c r="G308" i="1"/>
  <c r="F309" i="1"/>
  <c r="G309" i="1"/>
  <c r="K309" i="1"/>
  <c r="F310" i="1"/>
  <c r="K310" i="1"/>
</calcChain>
</file>

<file path=xl/comments1.xml><?xml version="1.0" encoding="utf-8"?>
<comments xmlns="http://schemas.openxmlformats.org/spreadsheetml/2006/main">
  <authors>
    <author>Windows User</author>
  </authors>
  <commentList>
    <comment ref="B24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added row/rm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Sharon: 
Added a new extention number (2017)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 xml:space="preserve">Sharon:
Changing the Extention number from 16322 to 16237
(2017)
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Sharon:
Changed the extention number from 16443 to 16238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 xml:space="preserve">Sharon: 
The room number should be 221 than 210 (2017)
</t>
        </r>
      </text>
    </comment>
    <comment ref="B103" authorId="0" shapeId="0">
      <text>
        <r>
          <rPr>
            <b/>
            <sz val="9"/>
            <color indexed="81"/>
            <rFont val="Tahoma"/>
            <family val="2"/>
          </rPr>
          <t xml:space="preserve">Sharon: 
Added a new room abd extention and Jack
</t>
        </r>
      </text>
    </comment>
    <comment ref="D110" authorId="0" shapeId="0">
      <text>
        <r>
          <rPr>
            <b/>
            <sz val="9"/>
            <color indexed="81"/>
            <rFont val="Tahoma"/>
            <family val="2"/>
          </rPr>
          <t>Sharon:
The jack number should be 3040 rather than 3039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Eric Carpenter
July 17 2017</t>
        </r>
        <r>
          <rPr>
            <sz val="9"/>
            <color indexed="81"/>
            <rFont val="Tahoma"/>
            <charset val="1"/>
          </rPr>
          <t xml:space="preserve">
Used to be 16183
Changed to 16200
Match IRL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Eric Carpenter
June 14 17
IRL extension is at 02013A. Not 02014A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Eric Carpenter
June 14 17
IRL the phone is attached to 03042A not 03043A</t>
        </r>
      </text>
    </comment>
  </commentList>
</comments>
</file>

<file path=xl/sharedStrings.xml><?xml version="1.0" encoding="utf-8"?>
<sst xmlns="http://schemas.openxmlformats.org/spreadsheetml/2006/main" count="2062" uniqueCount="863">
  <si>
    <t>door stuck</t>
  </si>
  <si>
    <t>B5-15-031A</t>
  </si>
  <si>
    <t>relabled</t>
  </si>
  <si>
    <t>02057A</t>
  </si>
  <si>
    <t>25934</t>
  </si>
  <si>
    <r>
      <rPr>
        <b/>
        <sz val="12"/>
        <rFont val="Book Antiqua"/>
        <family val="1"/>
      </rPr>
      <t>RD</t>
    </r>
    <r>
      <rPr>
        <sz val="12"/>
        <rFont val="Book Antiqua"/>
        <family val="1"/>
      </rPr>
      <t xml:space="preserve"> </t>
    </r>
  </si>
  <si>
    <t>Broken</t>
  </si>
  <si>
    <t>Missing</t>
  </si>
  <si>
    <t>Loose</t>
  </si>
  <si>
    <t>Out</t>
  </si>
  <si>
    <t>In</t>
  </si>
  <si>
    <t>Stuck</t>
  </si>
  <si>
    <t>No Cxn</t>
  </si>
  <si>
    <t>03105A</t>
  </si>
  <si>
    <t>16058</t>
  </si>
  <si>
    <t>364-0</t>
  </si>
  <si>
    <t>03104A</t>
  </si>
  <si>
    <t/>
  </si>
  <si>
    <t>03103A</t>
  </si>
  <si>
    <t>363-0</t>
  </si>
  <si>
    <t>03102A</t>
  </si>
  <si>
    <t>16197</t>
  </si>
  <si>
    <t>03101A</t>
  </si>
  <si>
    <t>16175</t>
  </si>
  <si>
    <t>362-0</t>
  </si>
  <si>
    <t>03100A</t>
  </si>
  <si>
    <t>03099A</t>
  </si>
  <si>
    <t>361-0</t>
  </si>
  <si>
    <t>03098A</t>
  </si>
  <si>
    <t>16110</t>
  </si>
  <si>
    <t>03097A</t>
  </si>
  <si>
    <t>16088</t>
  </si>
  <si>
    <t>360-0</t>
  </si>
  <si>
    <t>03096A</t>
  </si>
  <si>
    <t>03095A</t>
  </si>
  <si>
    <t>359-0</t>
  </si>
  <si>
    <t>03094A</t>
  </si>
  <si>
    <t>16213</t>
  </si>
  <si>
    <t>03093A</t>
  </si>
  <si>
    <t>16196</t>
  </si>
  <si>
    <t>358-0</t>
  </si>
  <si>
    <t>03092A</t>
  </si>
  <si>
    <t>03091A</t>
  </si>
  <si>
    <t>357-0</t>
  </si>
  <si>
    <t>03090A</t>
  </si>
  <si>
    <t>16139</t>
  </si>
  <si>
    <t>03089A</t>
  </si>
  <si>
    <t>355-0</t>
  </si>
  <si>
    <t>03088A</t>
  </si>
  <si>
    <t>16109</t>
  </si>
  <si>
    <t>03087A</t>
  </si>
  <si>
    <t>353-0</t>
  </si>
  <si>
    <t>03086A</t>
  </si>
  <si>
    <t>16057</t>
  </si>
  <si>
    <t>03085A</t>
  </si>
  <si>
    <t>351-0</t>
  </si>
  <si>
    <t>03084A</t>
  </si>
  <si>
    <t>16212</t>
  </si>
  <si>
    <t>03083A</t>
  </si>
  <si>
    <t>16195</t>
  </si>
  <si>
    <t>350-0</t>
  </si>
  <si>
    <t>03082A</t>
  </si>
  <si>
    <t>03081A</t>
  </si>
  <si>
    <t>349-0</t>
  </si>
  <si>
    <t>03080A</t>
  </si>
  <si>
    <t>16132</t>
  </si>
  <si>
    <t>03079A</t>
  </si>
  <si>
    <t>16108</t>
  </si>
  <si>
    <t>348-0</t>
  </si>
  <si>
    <t>03078A</t>
  </si>
  <si>
    <t>03077A</t>
  </si>
  <si>
    <t>16056</t>
  </si>
  <si>
    <t>347-0</t>
  </si>
  <si>
    <t>03076A</t>
  </si>
  <si>
    <t>03075A</t>
  </si>
  <si>
    <t>346-0</t>
  </si>
  <si>
    <t>03074A</t>
  </si>
  <si>
    <t>16194</t>
  </si>
  <si>
    <t>03073A</t>
  </si>
  <si>
    <t>345-0</t>
  </si>
  <si>
    <t>03072A</t>
  </si>
  <si>
    <t>16154</t>
  </si>
  <si>
    <t>03071A</t>
  </si>
  <si>
    <t>343-0</t>
  </si>
  <si>
    <t>03070A</t>
  </si>
  <si>
    <t>16131</t>
  </si>
  <si>
    <t>03069A</t>
  </si>
  <si>
    <t>341-0</t>
  </si>
  <si>
    <t>03068A</t>
  </si>
  <si>
    <t>16087</t>
  </si>
  <si>
    <t>03067A</t>
  </si>
  <si>
    <t>16055</t>
  </si>
  <si>
    <t>340-0</t>
  </si>
  <si>
    <t>03066A</t>
  </si>
  <si>
    <t>03065A</t>
  </si>
  <si>
    <t>339-0</t>
  </si>
  <si>
    <t>03064A</t>
  </si>
  <si>
    <t>16193</t>
  </si>
  <si>
    <t>03063A</t>
  </si>
  <si>
    <t>337-0</t>
  </si>
  <si>
    <t>03062A</t>
  </si>
  <si>
    <t>16153</t>
  </si>
  <si>
    <t>03061A</t>
  </si>
  <si>
    <t>336-0</t>
  </si>
  <si>
    <t>03060A</t>
  </si>
  <si>
    <t>16130</t>
  </si>
  <si>
    <t>335-0</t>
  </si>
  <si>
    <t>03059A</t>
  </si>
  <si>
    <t>03058A</t>
  </si>
  <si>
    <t>334-0</t>
  </si>
  <si>
    <t>03057A</t>
  </si>
  <si>
    <t>16054</t>
  </si>
  <si>
    <t>03056A</t>
  </si>
  <si>
    <t>16031</t>
  </si>
  <si>
    <t>333-0</t>
  </si>
  <si>
    <t>03055A</t>
  </si>
  <si>
    <t>03054A</t>
  </si>
  <si>
    <t>332-0</t>
  </si>
  <si>
    <t>03053A</t>
  </si>
  <si>
    <t>16174</t>
  </si>
  <si>
    <t>03052A</t>
  </si>
  <si>
    <t>16152</t>
  </si>
  <si>
    <t>331-0</t>
  </si>
  <si>
    <t>03051A</t>
  </si>
  <si>
    <t>03050A</t>
  </si>
  <si>
    <t>16129</t>
  </si>
  <si>
    <t>330-0</t>
  </si>
  <si>
    <t>03049A</t>
  </si>
  <si>
    <t>03048A</t>
  </si>
  <si>
    <t>16086</t>
  </si>
  <si>
    <t>329-0</t>
  </si>
  <si>
    <t>03047A</t>
  </si>
  <si>
    <t>03046A</t>
  </si>
  <si>
    <t>16116</t>
  </si>
  <si>
    <t>328-0</t>
  </si>
  <si>
    <t>03045A</t>
  </si>
  <si>
    <t>03044A</t>
  </si>
  <si>
    <t>327-0</t>
  </si>
  <si>
    <t>03043A</t>
  </si>
  <si>
    <t>16173</t>
  </si>
  <si>
    <t>03042A</t>
  </si>
  <si>
    <t>16151</t>
  </si>
  <si>
    <t>326-0</t>
  </si>
  <si>
    <t>03041A</t>
  </si>
  <si>
    <t>03040A</t>
  </si>
  <si>
    <t>325-0</t>
  </si>
  <si>
    <t>03039A</t>
  </si>
  <si>
    <t>16085</t>
  </si>
  <si>
    <t>03038A</t>
  </si>
  <si>
    <t>16053</t>
  </si>
  <si>
    <t>324-0</t>
  </si>
  <si>
    <t>03037A</t>
  </si>
  <si>
    <t>03036A</t>
  </si>
  <si>
    <t>323-0</t>
  </si>
  <si>
    <t>03035A</t>
  </si>
  <si>
    <t>16172</t>
  </si>
  <si>
    <t>03034A</t>
  </si>
  <si>
    <t>16150</t>
  </si>
  <si>
    <t>322-0</t>
  </si>
  <si>
    <t>03033A</t>
  </si>
  <si>
    <t>03032A</t>
  </si>
  <si>
    <t>321-0</t>
  </si>
  <si>
    <t>03031A</t>
  </si>
  <si>
    <t>16107</t>
  </si>
  <si>
    <t>03030A</t>
  </si>
  <si>
    <t>16084</t>
  </si>
  <si>
    <t>320-0</t>
  </si>
  <si>
    <t>03029A</t>
  </si>
  <si>
    <t>03028A</t>
  </si>
  <si>
    <t>319-0</t>
  </si>
  <si>
    <t>03027A</t>
  </si>
  <si>
    <t>16192</t>
  </si>
  <si>
    <t>03026A</t>
  </si>
  <si>
    <t>16171</t>
  </si>
  <si>
    <t>318-0</t>
  </si>
  <si>
    <t>03025A</t>
  </si>
  <si>
    <t>03024A</t>
  </si>
  <si>
    <t>317-0</t>
  </si>
  <si>
    <t>03023A</t>
  </si>
  <si>
    <t>16106</t>
  </si>
  <si>
    <t>03022A</t>
  </si>
  <si>
    <t>315-0</t>
  </si>
  <si>
    <t>03021A</t>
  </si>
  <si>
    <t>16052</t>
  </si>
  <si>
    <t>03020A</t>
  </si>
  <si>
    <t>313-0</t>
  </si>
  <si>
    <t>03019A</t>
  </si>
  <si>
    <t>16191</t>
  </si>
  <si>
    <t>03018A</t>
  </si>
  <si>
    <t>311-0</t>
  </si>
  <si>
    <t>03017A</t>
  </si>
  <si>
    <t>16149</t>
  </si>
  <si>
    <t>03016A</t>
  </si>
  <si>
    <t>309-0</t>
  </si>
  <si>
    <t>03015A</t>
  </si>
  <si>
    <t>16128</t>
  </si>
  <si>
    <t>03014A</t>
  </si>
  <si>
    <t>16105</t>
  </si>
  <si>
    <t>308-0</t>
  </si>
  <si>
    <t>03013A</t>
  </si>
  <si>
    <t>03012A</t>
  </si>
  <si>
    <t>307-0</t>
  </si>
  <si>
    <t>03011A</t>
  </si>
  <si>
    <t>16211</t>
  </si>
  <si>
    <t>03010A</t>
  </si>
  <si>
    <t>16190</t>
  </si>
  <si>
    <t>306-0</t>
  </si>
  <si>
    <t>03009A</t>
  </si>
  <si>
    <t>03008A</t>
  </si>
  <si>
    <t>16148</t>
  </si>
  <si>
    <t>304-0</t>
  </si>
  <si>
    <t>03007A</t>
  </si>
  <si>
    <t>03006A</t>
  </si>
  <si>
    <t>303-0</t>
  </si>
  <si>
    <t>03005A</t>
  </si>
  <si>
    <t>16083</t>
  </si>
  <si>
    <t>03004A</t>
  </si>
  <si>
    <t>16051</t>
  </si>
  <si>
    <t>302-0</t>
  </si>
  <si>
    <t>03003A</t>
  </si>
  <si>
    <t>03002A</t>
  </si>
  <si>
    <t>301-0</t>
  </si>
  <si>
    <t>03001A</t>
  </si>
  <si>
    <t>16170</t>
  </si>
  <si>
    <t>02098A</t>
  </si>
  <si>
    <t>02097A</t>
  </si>
  <si>
    <t>02096A</t>
  </si>
  <si>
    <t>02095A</t>
  </si>
  <si>
    <t>16104</t>
  </si>
  <si>
    <t>02094A</t>
  </si>
  <si>
    <t>16082</t>
  </si>
  <si>
    <t>02093A</t>
  </si>
  <si>
    <t>02092A</t>
  </si>
  <si>
    <t>02091A</t>
  </si>
  <si>
    <t>16189</t>
  </si>
  <si>
    <t>02090A</t>
  </si>
  <si>
    <t>16169</t>
  </si>
  <si>
    <t>02089A</t>
  </si>
  <si>
    <t>02088A</t>
  </si>
  <si>
    <t>02087A</t>
  </si>
  <si>
    <t>16103</t>
  </si>
  <si>
    <t>02086A</t>
  </si>
  <si>
    <t>16081</t>
  </si>
  <si>
    <t>02085A</t>
  </si>
  <si>
    <t>02084A</t>
  </si>
  <si>
    <t>02083A</t>
  </si>
  <si>
    <t>16188</t>
  </si>
  <si>
    <t>02082A</t>
  </si>
  <si>
    <t>02081A</t>
  </si>
  <si>
    <t>02080A</t>
  </si>
  <si>
    <t>02079A</t>
  </si>
  <si>
    <t>16127</t>
  </si>
  <si>
    <t>02078A</t>
  </si>
  <si>
    <t>02077A</t>
  </si>
  <si>
    <t>16080</t>
  </si>
  <si>
    <t>02076A</t>
  </si>
  <si>
    <t>16050</t>
  </si>
  <si>
    <t>02075A</t>
  </si>
  <si>
    <t>02074A</t>
  </si>
  <si>
    <t>02073A</t>
  </si>
  <si>
    <t>02072A</t>
  </si>
  <si>
    <t>16145</t>
  </si>
  <si>
    <t>02071A</t>
  </si>
  <si>
    <t>02070A</t>
  </si>
  <si>
    <t>02069A</t>
  </si>
  <si>
    <t>16079</t>
  </si>
  <si>
    <t>02068A</t>
  </si>
  <si>
    <t>16049</t>
  </si>
  <si>
    <t>02067A</t>
  </si>
  <si>
    <t>02066A</t>
  </si>
  <si>
    <t>02065A</t>
  </si>
  <si>
    <t>16167</t>
  </si>
  <si>
    <t>02064A</t>
  </si>
  <si>
    <t>02063A</t>
  </si>
  <si>
    <t>16138</t>
  </si>
  <si>
    <t>02062A</t>
  </si>
  <si>
    <t>02061A</t>
  </si>
  <si>
    <t>16102</t>
  </si>
  <si>
    <t>02060A</t>
  </si>
  <si>
    <t>02059A</t>
  </si>
  <si>
    <t>16048</t>
  </si>
  <si>
    <t>02056A</t>
  </si>
  <si>
    <t>02055A</t>
  </si>
  <si>
    <t>16166</t>
  </si>
  <si>
    <t>02054A</t>
  </si>
  <si>
    <t>02053A</t>
  </si>
  <si>
    <t>02052A</t>
  </si>
  <si>
    <t>02051A</t>
  </si>
  <si>
    <t>16078</t>
  </si>
  <si>
    <t>02050A</t>
  </si>
  <si>
    <t>16047</t>
  </si>
  <si>
    <t>02049A</t>
  </si>
  <si>
    <t>02048A</t>
  </si>
  <si>
    <t>02047A</t>
  </si>
  <si>
    <t>16165</t>
  </si>
  <si>
    <t>02046A</t>
  </si>
  <si>
    <t>02045A</t>
  </si>
  <si>
    <t>02044A</t>
  </si>
  <si>
    <t>02043A</t>
  </si>
  <si>
    <t>16101</t>
  </si>
  <si>
    <t>02042A</t>
  </si>
  <si>
    <t>16077</t>
  </si>
  <si>
    <t>02041A</t>
  </si>
  <si>
    <t>02040A</t>
  </si>
  <si>
    <t>02039A</t>
  </si>
  <si>
    <t>16187</t>
  </si>
  <si>
    <t>02038A</t>
  </si>
  <si>
    <t>16164</t>
  </si>
  <si>
    <t>02037A</t>
  </si>
  <si>
    <t>02036A</t>
  </si>
  <si>
    <t>02035A</t>
  </si>
  <si>
    <t>16100</t>
  </si>
  <si>
    <t>02034A</t>
  </si>
  <si>
    <t>16076</t>
  </si>
  <si>
    <t>02033A</t>
  </si>
  <si>
    <t>02032A</t>
  </si>
  <si>
    <t>02031A</t>
  </si>
  <si>
    <t>16186</t>
  </si>
  <si>
    <t>02030A</t>
  </si>
  <si>
    <t>16163</t>
  </si>
  <si>
    <t>02029A</t>
  </si>
  <si>
    <t>02028A</t>
  </si>
  <si>
    <t>02027A</t>
  </si>
  <si>
    <t>16126</t>
  </si>
  <si>
    <t>02026A</t>
  </si>
  <si>
    <t>16099</t>
  </si>
  <si>
    <t>02025A</t>
  </si>
  <si>
    <t>02024A</t>
  </si>
  <si>
    <t>02023A</t>
  </si>
  <si>
    <t>16209</t>
  </si>
  <si>
    <t>02022A</t>
  </si>
  <si>
    <t>02021A</t>
  </si>
  <si>
    <t>16162</t>
  </si>
  <si>
    <t>02020A</t>
  </si>
  <si>
    <t>02019A</t>
  </si>
  <si>
    <t>16125</t>
  </si>
  <si>
    <t>02018A</t>
  </si>
  <si>
    <t>02017A</t>
  </si>
  <si>
    <t>16075</t>
  </si>
  <si>
    <t>02016A</t>
  </si>
  <si>
    <t>02015A</t>
  </si>
  <si>
    <t>16208</t>
  </si>
  <si>
    <t>02014A</t>
  </si>
  <si>
    <t>16185</t>
  </si>
  <si>
    <t>02013A</t>
  </si>
  <si>
    <t>02012A</t>
  </si>
  <si>
    <t>02011A</t>
  </si>
  <si>
    <t>16137</t>
  </si>
  <si>
    <t>02010A</t>
  </si>
  <si>
    <t>16124</t>
  </si>
  <si>
    <t>02009A</t>
  </si>
  <si>
    <t>02008A</t>
  </si>
  <si>
    <t>16074</t>
  </si>
  <si>
    <t>02007A</t>
  </si>
  <si>
    <t>02006A</t>
  </si>
  <si>
    <t>02005A</t>
  </si>
  <si>
    <t>16184</t>
  </si>
  <si>
    <t>02004A</t>
  </si>
  <si>
    <t>16161</t>
  </si>
  <si>
    <t>02003A</t>
  </si>
  <si>
    <t>02002A</t>
  </si>
  <si>
    <t>02001A</t>
  </si>
  <si>
    <t>16098</t>
  </si>
  <si>
    <t>01089A</t>
  </si>
  <si>
    <t>16073</t>
  </si>
  <si>
    <t>01088A</t>
  </si>
  <si>
    <t>01087A</t>
  </si>
  <si>
    <t>01086A</t>
  </si>
  <si>
    <t>01085A</t>
  </si>
  <si>
    <t>16160</t>
  </si>
  <si>
    <t>01084A</t>
  </si>
  <si>
    <t>01083A</t>
  </si>
  <si>
    <t>01082A</t>
  </si>
  <si>
    <t>16123</t>
  </si>
  <si>
    <t>01081A</t>
  </si>
  <si>
    <t>16097</t>
  </si>
  <si>
    <t>01080A</t>
  </si>
  <si>
    <t>01079A</t>
  </si>
  <si>
    <t>01078A</t>
  </si>
  <si>
    <t>16207</t>
  </si>
  <si>
    <t>01077A</t>
  </si>
  <si>
    <t>16182</t>
  </si>
  <si>
    <t>01076A</t>
  </si>
  <si>
    <t>01075A</t>
  </si>
  <si>
    <t>01074A</t>
  </si>
  <si>
    <t>16122</t>
  </si>
  <si>
    <t>01073A</t>
  </si>
  <si>
    <t>01072A</t>
  </si>
  <si>
    <t>16072</t>
  </si>
  <si>
    <t>01071A</t>
  </si>
  <si>
    <t>01070A</t>
  </si>
  <si>
    <t>16206</t>
  </si>
  <si>
    <t>0152-3B</t>
  </si>
  <si>
    <t>0152-3A</t>
  </si>
  <si>
    <t>0152-1B</t>
  </si>
  <si>
    <t>0152-1A</t>
  </si>
  <si>
    <t>16115</t>
  </si>
  <si>
    <t>01069A</t>
  </si>
  <si>
    <t>16111</t>
  </si>
  <si>
    <t>01068A</t>
  </si>
  <si>
    <t>01067A</t>
  </si>
  <si>
    <t>01066A</t>
  </si>
  <si>
    <t>16136</t>
  </si>
  <si>
    <t>01065A</t>
  </si>
  <si>
    <t>16121</t>
  </si>
  <si>
    <t>01064A</t>
  </si>
  <si>
    <t>01063A</t>
  </si>
  <si>
    <t>01062A</t>
  </si>
  <si>
    <t>16046</t>
  </si>
  <si>
    <t>01061A</t>
  </si>
  <si>
    <t>16205</t>
  </si>
  <si>
    <t>01060A</t>
  </si>
  <si>
    <t>01059A</t>
  </si>
  <si>
    <t>01058A</t>
  </si>
  <si>
    <t>16142</t>
  </si>
  <si>
    <t>01057A</t>
  </si>
  <si>
    <t>16120</t>
  </si>
  <si>
    <t>01056A</t>
  </si>
  <si>
    <t>01055A</t>
  </si>
  <si>
    <t>16071</t>
  </si>
  <si>
    <t>01054A</t>
  </si>
  <si>
    <t>UNLBLED</t>
  </si>
  <si>
    <t>00101A</t>
  </si>
  <si>
    <t>1035A</t>
  </si>
  <si>
    <t>28050</t>
  </si>
  <si>
    <t>01052A</t>
  </si>
  <si>
    <t>01051A</t>
  </si>
  <si>
    <t>16180</t>
  </si>
  <si>
    <t>01050A</t>
  </si>
  <si>
    <t>16159</t>
  </si>
  <si>
    <t>01049A</t>
  </si>
  <si>
    <t>01048A</t>
  </si>
  <si>
    <t>01047A</t>
  </si>
  <si>
    <t>16119</t>
  </si>
  <si>
    <t>01046A</t>
  </si>
  <si>
    <t>16096</t>
  </si>
  <si>
    <t>01045A</t>
  </si>
  <si>
    <t>01044A</t>
  </si>
  <si>
    <t>16045</t>
  </si>
  <si>
    <t>01043A</t>
  </si>
  <si>
    <t>01042A</t>
  </si>
  <si>
    <t>16179</t>
  </si>
  <si>
    <t>01041A</t>
  </si>
  <si>
    <t>01040A</t>
  </si>
  <si>
    <t>01039A</t>
  </si>
  <si>
    <t>16118</t>
  </si>
  <si>
    <t>01038A</t>
  </si>
  <si>
    <t>16095</t>
  </si>
  <si>
    <t>01037A</t>
  </si>
  <si>
    <t>01036A</t>
  </si>
  <si>
    <t>16044</t>
  </si>
  <si>
    <t>01035A</t>
  </si>
  <si>
    <t>01034A</t>
  </si>
  <si>
    <t>01033A</t>
  </si>
  <si>
    <t>16158</t>
  </si>
  <si>
    <t>01032A</t>
  </si>
  <si>
    <t>16141</t>
  </si>
  <si>
    <t>01031A</t>
  </si>
  <si>
    <t>01030A</t>
  </si>
  <si>
    <t>01029A</t>
  </si>
  <si>
    <t>16094</t>
  </si>
  <si>
    <t>01028A</t>
  </si>
  <si>
    <t>16070</t>
  </si>
  <si>
    <t>01027A</t>
  </si>
  <si>
    <t>01026A</t>
  </si>
  <si>
    <t>01025A</t>
  </si>
  <si>
    <t>16178</t>
  </si>
  <si>
    <t>01024A</t>
  </si>
  <si>
    <t>16157</t>
  </si>
  <si>
    <t>01022A</t>
  </si>
  <si>
    <t>01021A</t>
  </si>
  <si>
    <t>16093</t>
  </si>
  <si>
    <t>01020A</t>
  </si>
  <si>
    <t>01019A</t>
  </si>
  <si>
    <t>16043</t>
  </si>
  <si>
    <t>01018A</t>
  </si>
  <si>
    <t>01017A</t>
  </si>
  <si>
    <t>16177</t>
  </si>
  <si>
    <t>01016A</t>
  </si>
  <si>
    <t>01015A</t>
  </si>
  <si>
    <t>16140</t>
  </si>
  <si>
    <t>01014A</t>
  </si>
  <si>
    <t>16135</t>
  </si>
  <si>
    <t>01013A</t>
  </si>
  <si>
    <t>01012A</t>
  </si>
  <si>
    <t>01011A</t>
  </si>
  <si>
    <t>16069</t>
  </si>
  <si>
    <t>01010A</t>
  </si>
  <si>
    <t>16042</t>
  </si>
  <si>
    <t>01009A</t>
  </si>
  <si>
    <t>01008A</t>
  </si>
  <si>
    <t>16176</t>
  </si>
  <si>
    <t>01007A</t>
  </si>
  <si>
    <t>01006A</t>
  </si>
  <si>
    <t>01005A</t>
  </si>
  <si>
    <t>16134</t>
  </si>
  <si>
    <t>01004A</t>
  </si>
  <si>
    <t>16117</t>
  </si>
  <si>
    <t>01003</t>
  </si>
  <si>
    <t>01002A</t>
  </si>
  <si>
    <t>01001A</t>
  </si>
  <si>
    <t>16041</t>
  </si>
  <si>
    <t>16009</t>
  </si>
  <si>
    <t>WALKWAY</t>
  </si>
  <si>
    <t>136-2P</t>
  </si>
  <si>
    <t>25870</t>
  </si>
  <si>
    <t>LOUNGE</t>
  </si>
  <si>
    <t>02058A</t>
  </si>
  <si>
    <t>16133</t>
  </si>
  <si>
    <t>01053A</t>
  </si>
  <si>
    <t>DTNG</t>
  </si>
  <si>
    <t>DTG</t>
  </si>
  <si>
    <t>DLNG</t>
  </si>
  <si>
    <t>DLG</t>
  </si>
  <si>
    <t>RI</t>
  </si>
  <si>
    <t>NVJ</t>
  </si>
  <si>
    <t>NDJ</t>
  </si>
  <si>
    <t>NFI</t>
  </si>
  <si>
    <t>NFP</t>
  </si>
  <si>
    <t>RMFP</t>
  </si>
  <si>
    <t>RM BX</t>
  </si>
  <si>
    <t>TECH-REDPHONE</t>
  </si>
  <si>
    <t>TECH NEEDED</t>
  </si>
  <si>
    <t>NOTES</t>
  </si>
  <si>
    <t>RED PHONE</t>
  </si>
  <si>
    <t>PHONE JACK</t>
  </si>
  <si>
    <t>DATA JACK</t>
  </si>
  <si>
    <t>CABLE TV</t>
  </si>
  <si>
    <t xml:space="preserve"> WIRE-MOLD</t>
  </si>
  <si>
    <t xml:space="preserve"> FACE-PLATE</t>
  </si>
  <si>
    <t>CABLE BOX</t>
  </si>
  <si>
    <t>Jack</t>
  </si>
  <si>
    <t>Extn</t>
  </si>
  <si>
    <t>Room</t>
  </si>
  <si>
    <t>Floor</t>
  </si>
  <si>
    <t>under construction</t>
  </si>
  <si>
    <t>jack not found</t>
  </si>
  <si>
    <t>Jack not found</t>
  </si>
  <si>
    <t>16297</t>
  </si>
  <si>
    <t>27699</t>
  </si>
  <si>
    <t>RD</t>
  </si>
  <si>
    <t>16363</t>
  </si>
  <si>
    <t>16328</t>
  </si>
  <si>
    <t>16114</t>
  </si>
  <si>
    <t>16067</t>
  </si>
  <si>
    <t>16059</t>
  </si>
  <si>
    <t>16327</t>
  </si>
  <si>
    <t>16480</t>
  </si>
  <si>
    <t>16448</t>
  </si>
  <si>
    <t>16065</t>
  </si>
  <si>
    <t>16362</t>
  </si>
  <si>
    <t>16326</t>
  </si>
  <si>
    <t>16479</t>
  </si>
  <si>
    <t>16447</t>
  </si>
  <si>
    <t>16066</t>
  </si>
  <si>
    <t>16064</t>
  </si>
  <si>
    <t>16325</t>
  </si>
  <si>
    <t>16299</t>
  </si>
  <si>
    <t>16039</t>
  </si>
  <si>
    <t>16035</t>
  </si>
  <si>
    <t>16478</t>
  </si>
  <si>
    <t>16446</t>
  </si>
  <si>
    <t>16426</t>
  </si>
  <si>
    <t>16038</t>
  </si>
  <si>
    <t>16089</t>
  </si>
  <si>
    <t>16324</t>
  </si>
  <si>
    <t>16445</t>
  </si>
  <si>
    <t>16063</t>
  </si>
  <si>
    <t>16361</t>
  </si>
  <si>
    <t>16034</t>
  </si>
  <si>
    <t>16323</t>
  </si>
  <si>
    <t>16477</t>
  </si>
  <si>
    <t>16113</t>
  </si>
  <si>
    <t>16444</t>
  </si>
  <si>
    <t>16062</t>
  </si>
  <si>
    <t xml:space="preserve"> 16033</t>
  </si>
  <si>
    <t>16476</t>
  </si>
  <si>
    <t>16112</t>
  </si>
  <si>
    <t>16425</t>
  </si>
  <si>
    <t>16061</t>
  </si>
  <si>
    <t>16360</t>
  </si>
  <si>
    <t>16032</t>
  </si>
  <si>
    <t>16037</t>
  </si>
  <si>
    <t>16068</t>
  </si>
  <si>
    <t>16359</t>
  </si>
  <si>
    <t>no access</t>
  </si>
  <si>
    <t>01252A</t>
  </si>
  <si>
    <t>01251A</t>
  </si>
  <si>
    <t>16298</t>
  </si>
  <si>
    <t>occupied</t>
  </si>
  <si>
    <t>16474</t>
  </si>
  <si>
    <t>16442</t>
  </si>
  <si>
    <t>16060</t>
  </si>
  <si>
    <t>16347</t>
  </si>
  <si>
    <t>16091</t>
  </si>
  <si>
    <t>16441</t>
  </si>
  <si>
    <t>16423</t>
  </si>
  <si>
    <t>16400</t>
  </si>
  <si>
    <t>16358</t>
  </si>
  <si>
    <t>01003A</t>
  </si>
  <si>
    <t>16320</t>
  </si>
  <si>
    <t>lounge room</t>
  </si>
  <si>
    <t>16090</t>
  </si>
  <si>
    <t xml:space="preserve">RED PHONE </t>
  </si>
  <si>
    <t xml:space="preserve">PHONE JACK </t>
  </si>
  <si>
    <t xml:space="preserve">DATA JACK </t>
  </si>
  <si>
    <t xml:space="preserve">VIDEO JACK </t>
  </si>
  <si>
    <t xml:space="preserve"> WIRE-MOLD </t>
  </si>
  <si>
    <t xml:space="preserve">CABLE 
BOX </t>
  </si>
  <si>
    <t>16382</t>
  </si>
  <si>
    <t>107A</t>
  </si>
  <si>
    <t>27222</t>
  </si>
  <si>
    <t>16428</t>
  </si>
  <si>
    <t>16391</t>
  </si>
  <si>
    <t>16489</t>
  </si>
  <si>
    <t>16198</t>
  </si>
  <si>
    <t>16390</t>
  </si>
  <si>
    <t>16349</t>
  </si>
  <si>
    <t>16488</t>
  </si>
  <si>
    <t>16413</t>
  </si>
  <si>
    <t>16389</t>
  </si>
  <si>
    <t>16487</t>
  </si>
  <si>
    <t>16405</t>
  </si>
  <si>
    <t>16414</t>
  </si>
  <si>
    <t>16366</t>
  </si>
  <si>
    <t>16335</t>
  </si>
  <si>
    <t>16202</t>
  </si>
  <si>
    <t>16243</t>
  </si>
  <si>
    <t>16334</t>
  </si>
  <si>
    <t>16295</t>
  </si>
  <si>
    <t>16486</t>
  </si>
  <si>
    <t>16241</t>
  </si>
  <si>
    <t>16388</t>
  </si>
  <si>
    <t>16348</t>
  </si>
  <si>
    <t>16485</t>
  </si>
  <si>
    <t>16386</t>
  </si>
  <si>
    <t>16294</t>
  </si>
  <si>
    <t>16387</t>
  </si>
  <si>
    <t>16333</t>
  </si>
  <si>
    <t>16404</t>
  </si>
  <si>
    <t>16412</t>
  </si>
  <si>
    <t>16365</t>
  </si>
  <si>
    <t>16332</t>
  </si>
  <si>
    <t>16403</t>
  </si>
  <si>
    <t>16411</t>
  </si>
  <si>
    <t>16402</t>
  </si>
  <si>
    <t>16484</t>
  </si>
  <si>
    <t>16155</t>
  </si>
  <si>
    <t>16277</t>
  </si>
  <si>
    <t>16401</t>
  </si>
  <si>
    <t>16483</t>
  </si>
  <si>
    <t>16228</t>
  </si>
  <si>
    <t>16276</t>
  </si>
  <si>
    <t>16296</t>
  </si>
  <si>
    <t>16410</t>
  </si>
  <si>
    <t>16364</t>
  </si>
  <si>
    <t>16330</t>
  </si>
  <si>
    <t>16240</t>
  </si>
  <si>
    <t>16409</t>
  </si>
  <si>
    <t>16278</t>
  </si>
  <si>
    <t>16482</t>
  </si>
  <si>
    <t>16450</t>
  </si>
  <si>
    <t>16408</t>
  </si>
  <si>
    <t>16156</t>
  </si>
  <si>
    <t>16329</t>
  </si>
  <si>
    <t>16251</t>
  </si>
  <si>
    <t>16407</t>
  </si>
  <si>
    <t>16214</t>
  </si>
  <si>
    <t>16279</t>
  </si>
  <si>
    <t>01023A</t>
  </si>
  <si>
    <t>16242</t>
  </si>
  <si>
    <t>16204</t>
  </si>
  <si>
    <t>16384</t>
  </si>
  <si>
    <t>Replaced</t>
  </si>
  <si>
    <t>16201</t>
  </si>
  <si>
    <t>Missing video cable?</t>
  </si>
  <si>
    <t>16385</t>
  </si>
  <si>
    <t>27892</t>
  </si>
  <si>
    <t>16199</t>
  </si>
  <si>
    <t>16481</t>
  </si>
  <si>
    <t>16449</t>
  </si>
  <si>
    <t>16406</t>
  </si>
  <si>
    <t xml:space="preserve"> FACE-PLATE </t>
  </si>
  <si>
    <t>03115A</t>
  </si>
  <si>
    <t>03114A</t>
  </si>
  <si>
    <t>16422</t>
  </si>
  <si>
    <t>03113A</t>
  </si>
  <si>
    <t>03112A</t>
  </si>
  <si>
    <t>03111A</t>
  </si>
  <si>
    <t>03110A</t>
  </si>
  <si>
    <t>03109A</t>
  </si>
  <si>
    <t>03108A</t>
  </si>
  <si>
    <t>03107A</t>
  </si>
  <si>
    <t>03106A</t>
  </si>
  <si>
    <t>Can't get into the room, too much things in the room</t>
  </si>
  <si>
    <t>16470</t>
  </si>
  <si>
    <t>16437</t>
  </si>
  <si>
    <t>16418</t>
  </si>
  <si>
    <t>16355</t>
  </si>
  <si>
    <t>16343</t>
  </si>
  <si>
    <t>16469</t>
  </si>
  <si>
    <t>16436</t>
  </si>
  <si>
    <t>16377</t>
  </si>
  <si>
    <t>16342</t>
  </si>
  <si>
    <t>16460</t>
  </si>
  <si>
    <t>16435</t>
  </si>
  <si>
    <t>16376</t>
  </si>
  <si>
    <t>16354</t>
  </si>
  <si>
    <t>16468</t>
  </si>
  <si>
    <t>16459</t>
  </si>
  <si>
    <t>16396</t>
  </si>
  <si>
    <t>16375</t>
  </si>
  <si>
    <t>16467</t>
  </si>
  <si>
    <t>16458</t>
  </si>
  <si>
    <t>16395</t>
  </si>
  <si>
    <t>16353</t>
  </si>
  <si>
    <t>16341</t>
  </si>
  <si>
    <t>16457</t>
  </si>
  <si>
    <t>16434</t>
  </si>
  <si>
    <t>16374</t>
  </si>
  <si>
    <t>16340</t>
  </si>
  <si>
    <t>16456</t>
  </si>
  <si>
    <t>16433</t>
  </si>
  <si>
    <t>16373</t>
  </si>
  <si>
    <t>02100A</t>
  </si>
  <si>
    <t>02099A</t>
  </si>
  <si>
    <t>16466</t>
  </si>
  <si>
    <t>02102A</t>
  </si>
  <si>
    <t>16352</t>
  </si>
  <si>
    <t>02101A</t>
  </si>
  <si>
    <t>16432</t>
  </si>
  <si>
    <t>16417</t>
  </si>
  <si>
    <t>16339</t>
  </si>
  <si>
    <t>16315</t>
  </si>
  <si>
    <t>16431</t>
  </si>
  <si>
    <t>16416</t>
  </si>
  <si>
    <t>16372</t>
  </si>
  <si>
    <t>16338</t>
  </si>
  <si>
    <t>02103A</t>
  </si>
  <si>
    <t>16350</t>
  </si>
  <si>
    <t>16455</t>
  </si>
  <si>
    <t>16430</t>
  </si>
  <si>
    <t>16371</t>
  </si>
  <si>
    <t>16337</t>
  </si>
  <si>
    <t>16454</t>
  </si>
  <si>
    <t>16429</t>
  </si>
  <si>
    <t>16370</t>
  </si>
  <si>
    <t>16351</t>
  </si>
  <si>
    <t>16465</t>
  </si>
  <si>
    <t>16453</t>
  </si>
  <si>
    <t>16394</t>
  </si>
  <si>
    <t>16369</t>
  </si>
  <si>
    <t>16464</t>
  </si>
  <si>
    <t>16452</t>
  </si>
  <si>
    <t>16393</t>
  </si>
  <si>
    <t>16368</t>
  </si>
  <si>
    <t>16030</t>
  </si>
  <si>
    <t>16336</t>
  </si>
  <si>
    <t>16451</t>
  </si>
  <si>
    <t>16415</t>
  </si>
  <si>
    <t>16392</t>
  </si>
  <si>
    <t>16367</t>
  </si>
  <si>
    <t>16292</t>
  </si>
  <si>
    <t>16275</t>
  </si>
  <si>
    <t>16314</t>
  </si>
  <si>
    <t>16262</t>
  </si>
  <si>
    <t>16227</t>
  </si>
  <si>
    <t>16291</t>
  </si>
  <si>
    <t>16274</t>
  </si>
  <si>
    <t>16273</t>
  </si>
  <si>
    <t>16261</t>
  </si>
  <si>
    <t>16313</t>
  </si>
  <si>
    <t>16290</t>
  </si>
  <si>
    <t>16250</t>
  </si>
  <si>
    <t>16289</t>
  </si>
  <si>
    <t>16272</t>
  </si>
  <si>
    <t>16225</t>
  </si>
  <si>
    <t>01104A</t>
  </si>
  <si>
    <t>01103A</t>
  </si>
  <si>
    <t>16288</t>
  </si>
  <si>
    <t>01102A</t>
  </si>
  <si>
    <t>16271</t>
  </si>
  <si>
    <t>01101A</t>
  </si>
  <si>
    <t>01100A</t>
  </si>
  <si>
    <t>01099A</t>
  </si>
  <si>
    <t>16236</t>
  </si>
  <si>
    <t>01098A</t>
  </si>
  <si>
    <t>16224</t>
  </si>
  <si>
    <t>01097A</t>
  </si>
  <si>
    <t>01096A</t>
  </si>
  <si>
    <t>01095A</t>
  </si>
  <si>
    <t>16270</t>
  </si>
  <si>
    <t>01094A</t>
  </si>
  <si>
    <t>16260</t>
  </si>
  <si>
    <t>01093A</t>
  </si>
  <si>
    <t>01092A</t>
  </si>
  <si>
    <t>01091A</t>
  </si>
  <si>
    <t>16312</t>
  </si>
  <si>
    <t>01090A</t>
  </si>
  <si>
    <t>16287</t>
  </si>
  <si>
    <t>16259</t>
  </si>
  <si>
    <t>16235</t>
  </si>
  <si>
    <t>16286</t>
  </si>
  <si>
    <t>16269</t>
  </si>
  <si>
    <t>16223</t>
  </si>
  <si>
    <t>16311</t>
  </si>
  <si>
    <t>16258</t>
  </si>
  <si>
    <t>16249</t>
  </si>
  <si>
    <t>16310</t>
  </si>
  <si>
    <t>16285</t>
  </si>
  <si>
    <t>16234</t>
  </si>
  <si>
    <t>16222</t>
  </si>
  <si>
    <t>16268</t>
  </si>
  <si>
    <t>16257</t>
  </si>
  <si>
    <t>16221</t>
  </si>
  <si>
    <t>16309</t>
  </si>
  <si>
    <t>16256</t>
  </si>
  <si>
    <t>01054D</t>
  </si>
  <si>
    <t>25863</t>
  </si>
  <si>
    <t>16233</t>
  </si>
  <si>
    <t>BLEP</t>
  </si>
  <si>
    <t>25945</t>
  </si>
  <si>
    <t>01001B</t>
  </si>
  <si>
    <t>25892</t>
  </si>
  <si>
    <t>25871</t>
  </si>
  <si>
    <t>16220</t>
  </si>
  <si>
    <t>Office</t>
  </si>
  <si>
    <t>16284</t>
  </si>
  <si>
    <t>16219</t>
  </si>
  <si>
    <t>16308</t>
  </si>
  <si>
    <t>16267</t>
  </si>
  <si>
    <t>16218</t>
  </si>
  <si>
    <t>16307</t>
  </si>
  <si>
    <t>16255</t>
  </si>
  <si>
    <t>16216</t>
  </si>
  <si>
    <t>16282</t>
  </si>
  <si>
    <t>16265</t>
  </si>
  <si>
    <t>16215</t>
  </si>
  <si>
    <t>16305</t>
  </si>
  <si>
    <t>00022A</t>
  </si>
  <si>
    <t>00021A</t>
  </si>
  <si>
    <t>00020A</t>
  </si>
  <si>
    <t>00019A</t>
  </si>
  <si>
    <t>00018A</t>
  </si>
  <si>
    <t>00017A</t>
  </si>
  <si>
    <t>00016A</t>
  </si>
  <si>
    <t>00015A</t>
  </si>
  <si>
    <t>00014A</t>
  </si>
  <si>
    <t>00013A</t>
  </si>
  <si>
    <t>00012A</t>
  </si>
  <si>
    <t>00011A</t>
  </si>
  <si>
    <t>00010A</t>
  </si>
  <si>
    <t>00009A</t>
  </si>
  <si>
    <t>00008A</t>
  </si>
  <si>
    <t>00007A</t>
  </si>
  <si>
    <t>00006A</t>
  </si>
  <si>
    <t>00005A</t>
  </si>
  <si>
    <t>00004A</t>
  </si>
  <si>
    <t>00002A</t>
  </si>
  <si>
    <t>00001A</t>
  </si>
  <si>
    <t>00003A</t>
  </si>
  <si>
    <t>00023A</t>
  </si>
  <si>
    <t>VIDEO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</si>
</sst>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Book Antiqua"/>
      <family val="1"/>
    </font>
    <font>
      <b/>
      <sz val="12"/>
      <name val="Book Antiqua"/>
      <family val="1"/>
    </font>
    <font>
      <sz val="11"/>
      <name val="Sylfaen"/>
      <family val="1"/>
    </font>
    <font>
      <b/>
      <sz val="12"/>
      <name val="Calibri"/>
      <family val="2"/>
      <scheme val="minor"/>
    </font>
    <font>
      <b/>
      <sz val="11"/>
      <name val="Sylfaen"/>
      <family val="1"/>
    </font>
    <font>
      <b/>
      <sz val="12"/>
      <color indexed="8"/>
      <name val="Sylfaen"/>
      <family val="1"/>
    </font>
    <font>
      <b/>
      <sz val="11"/>
      <color indexed="8"/>
      <name val="Sylfaen"/>
      <family val="1"/>
    </font>
    <font>
      <sz val="8"/>
      <color indexed="8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2"/>
      <name val="Calibri Light"/>
      <family val="1"/>
      <scheme val="major"/>
    </font>
    <font>
      <sz val="12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4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0" xfId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left"/>
    </xf>
    <xf numFmtId="0" fontId="1" fillId="0" borderId="0" xfId="1" applyAlignment="1">
      <alignment horizontal="right"/>
    </xf>
    <xf numFmtId="0" fontId="1" fillId="0" borderId="1" xfId="1" applyBorder="1" applyAlignment="1">
      <alignment horizontal="center"/>
    </xf>
    <xf numFmtId="0" fontId="1" fillId="0" borderId="1" xfId="1" applyBorder="1"/>
    <xf numFmtId="0" fontId="1" fillId="2" borderId="1" xfId="1" applyFill="1" applyBorder="1"/>
    <xf numFmtId="0" fontId="1" fillId="2" borderId="1" xfId="1" applyFill="1" applyBorder="1" applyAlignment="1">
      <alignment horizontal="center"/>
    </xf>
    <xf numFmtId="0" fontId="2" fillId="0" borderId="1" xfId="2" applyFont="1" applyFill="1" applyBorder="1" applyAlignment="1">
      <alignment horizontal="left" wrapText="1"/>
    </xf>
    <xf numFmtId="0" fontId="2" fillId="0" borderId="1" xfId="2" applyFont="1" applyFill="1" applyBorder="1" applyAlignment="1">
      <alignment horizontal="right" wrapText="1"/>
    </xf>
    <xf numFmtId="0" fontId="3" fillId="0" borderId="1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 applyFill="1"/>
    <xf numFmtId="0" fontId="1" fillId="0" borderId="0" xfId="1" applyFill="1" applyBorder="1"/>
    <xf numFmtId="0" fontId="1" fillId="0" borderId="1" xfId="1" applyFill="1" applyBorder="1"/>
    <xf numFmtId="0" fontId="1" fillId="3" borderId="1" xfId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2" fillId="0" borderId="1" xfId="3" applyFont="1" applyFill="1" applyBorder="1" applyAlignment="1">
      <alignment horizontal="left" wrapText="1"/>
    </xf>
    <xf numFmtId="0" fontId="2" fillId="0" borderId="1" xfId="3" applyFont="1" applyFill="1" applyBorder="1" applyAlignment="1">
      <alignment horizontal="right" wrapText="1"/>
    </xf>
    <xf numFmtId="0" fontId="3" fillId="0" borderId="0" xfId="1" applyFont="1" applyFill="1" applyAlignment="1">
      <alignment horizontal="left"/>
    </xf>
    <xf numFmtId="0" fontId="3" fillId="4" borderId="1" xfId="1" applyFont="1" applyFill="1" applyBorder="1" applyAlignment="1">
      <alignment horizontal="center"/>
    </xf>
    <xf numFmtId="0" fontId="1" fillId="3" borderId="0" xfId="1" applyFill="1" applyAlignment="1">
      <alignment horizontal="center"/>
    </xf>
    <xf numFmtId="0" fontId="1" fillId="3" borderId="0" xfId="1" applyFill="1" applyAlignment="1">
      <alignment horizontal="left"/>
    </xf>
    <xf numFmtId="0" fontId="1" fillId="3" borderId="0" xfId="1" applyFill="1" applyAlignment="1">
      <alignment horizontal="right"/>
    </xf>
    <xf numFmtId="0" fontId="3" fillId="3" borderId="0" xfId="1" applyFont="1" applyFill="1" applyAlignment="1">
      <alignment horizontal="left"/>
    </xf>
    <xf numFmtId="0" fontId="1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0" xfId="1" applyFont="1" applyBorder="1"/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0" fontId="1" fillId="3" borderId="1" xfId="1" applyFill="1" applyBorder="1"/>
    <xf numFmtId="0" fontId="1" fillId="3" borderId="1" xfId="1" applyFont="1" applyFill="1" applyBorder="1"/>
    <xf numFmtId="0" fontId="1" fillId="0" borderId="0" xfId="1" applyFill="1" applyBorder="1" applyAlignment="1">
      <alignment horizontal="center"/>
    </xf>
    <xf numFmtId="0" fontId="1" fillId="0" borderId="0" xfId="1" applyBorder="1"/>
    <xf numFmtId="0" fontId="1" fillId="0" borderId="1" xfId="1" applyFont="1" applyBorder="1" applyAlignment="1">
      <alignment horizontal="center"/>
    </xf>
    <xf numFmtId="0" fontId="4" fillId="0" borderId="0" xfId="1" applyFont="1" applyAlignment="1">
      <alignment horizontal="left"/>
    </xf>
    <xf numFmtId="0" fontId="1" fillId="0" borderId="0" xfId="1" applyFill="1" applyAlignment="1">
      <alignment horizontal="left"/>
    </xf>
    <xf numFmtId="0" fontId="1" fillId="0" borderId="0" xfId="1" applyFill="1" applyAlignment="1">
      <alignment horizontal="right"/>
    </xf>
    <xf numFmtId="0" fontId="4" fillId="0" borderId="1" xfId="1" applyFont="1" applyFill="1" applyBorder="1" applyAlignment="1">
      <alignment horizontal="left"/>
    </xf>
    <xf numFmtId="0" fontId="10" fillId="0" borderId="1" xfId="3" applyFont="1" applyFill="1" applyBorder="1" applyAlignment="1">
      <alignment horizontal="left" wrapText="1"/>
    </xf>
    <xf numFmtId="0" fontId="14" fillId="0" borderId="1" xfId="1" applyFont="1" applyBorder="1"/>
    <xf numFmtId="0" fontId="2" fillId="0" borderId="1" xfId="4" applyFont="1" applyFill="1" applyBorder="1" applyAlignment="1">
      <alignment horizontal="left" wrapText="1"/>
    </xf>
    <xf numFmtId="0" fontId="2" fillId="0" borderId="1" xfId="4" applyFont="1" applyFill="1" applyBorder="1" applyAlignment="1">
      <alignment horizontal="right" wrapText="1"/>
    </xf>
    <xf numFmtId="0" fontId="10" fillId="0" borderId="1" xfId="4" applyFont="1" applyFill="1" applyBorder="1" applyAlignment="1">
      <alignment horizontal="left" wrapText="1"/>
    </xf>
    <xf numFmtId="0" fontId="1" fillId="3" borderId="0" xfId="1" applyFont="1" applyFill="1" applyBorder="1" applyAlignment="1">
      <alignment horizontal="center"/>
    </xf>
    <xf numFmtId="0" fontId="2" fillId="3" borderId="0" xfId="4" applyFont="1" applyFill="1" applyBorder="1" applyAlignment="1">
      <alignment horizontal="left" wrapText="1"/>
    </xf>
    <xf numFmtId="0" fontId="2" fillId="3" borderId="0" xfId="4" applyFont="1" applyFill="1" applyBorder="1" applyAlignment="1">
      <alignment horizontal="right" wrapText="1"/>
    </xf>
    <xf numFmtId="0" fontId="3" fillId="3" borderId="0" xfId="1" applyFont="1" applyFill="1" applyBorder="1" applyAlignment="1">
      <alignment horizontal="left"/>
    </xf>
    <xf numFmtId="0" fontId="15" fillId="0" borderId="1" xfId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5" fillId="0" borderId="1" xfId="1" applyFont="1" applyFill="1" applyBorder="1" applyAlignment="1">
      <alignment horizontal="center"/>
    </xf>
    <xf numFmtId="0" fontId="1" fillId="3" borderId="0" xfId="1" applyFill="1"/>
    <xf numFmtId="0" fontId="2" fillId="0" borderId="1" xfId="5" applyFont="1" applyFill="1" applyBorder="1" applyAlignment="1">
      <alignment horizontal="left" wrapText="1"/>
    </xf>
    <xf numFmtId="0" fontId="2" fillId="0" borderId="1" xfId="5" applyFont="1" applyFill="1" applyBorder="1" applyAlignment="1">
      <alignment horizontal="right" wrapText="1"/>
    </xf>
    <xf numFmtId="0" fontId="10" fillId="0" borderId="1" xfId="5" applyFont="1" applyFill="1" applyBorder="1" applyAlignment="1">
      <alignment horizontal="left" wrapText="1"/>
    </xf>
  </cellXfs>
  <cellStyles count="6">
    <cellStyle name="Normal" xfId="0" builtinId="0"/>
    <cellStyle name="Normal 2" xfId="1"/>
    <cellStyle name="Normal_Alden" xfId="2"/>
    <cellStyle name="Normal_Sayles" xfId="4"/>
    <cellStyle name="Normal_Sheet1" xfId="3"/>
    <cellStyle name="Normal_Waterbury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29"/>
  <sheetViews>
    <sheetView zoomScaleNormal="100" zoomScaleSheetLayoutView="85" workbookViewId="0">
      <pane ySplit="1" topLeftCell="A2" activePane="bottomLeft" state="frozen"/>
      <selection activeCell="T7" sqref="T7"/>
      <selection pane="bottomLeft" activeCell="L3" sqref="L3"/>
    </sheetView>
  </sheetViews>
  <sheetFormatPr defaultRowHeight="21" customHeight="1" x14ac:dyDescent="0.2"/>
  <cols>
    <col min="1" max="1" width="6.5703125" style="5" customWidth="1"/>
    <col min="2" max="2" width="11.5703125" style="5" bestFit="1" customWidth="1"/>
    <col min="3" max="3" width="6.7109375" style="6" bestFit="1" customWidth="1"/>
    <col min="4" max="4" width="10.42578125" style="5" customWidth="1"/>
    <col min="5" max="5" width="10.5703125" style="2" customWidth="1"/>
    <col min="6" max="7" width="8.28515625" style="2" customWidth="1"/>
    <col min="8" max="8" width="10" style="2" customWidth="1"/>
    <col min="9" max="9" width="7.5703125" style="2" customWidth="1"/>
    <col min="10" max="10" width="9.140625" style="2" customWidth="1"/>
    <col min="11" max="11" width="9.42578125" style="2" customWidth="1"/>
    <col min="12" max="12" width="37" style="1" customWidth="1"/>
    <col min="13" max="13" width="11" style="4" customWidth="1"/>
    <col min="14" max="14" width="14.140625" style="4" customWidth="1"/>
    <col min="15" max="15" width="5.85546875" style="3" customWidth="1"/>
    <col min="16" max="16" width="4.85546875" style="2" bestFit="1" customWidth="1"/>
    <col min="17" max="17" width="4.28515625" style="2" bestFit="1" customWidth="1"/>
    <col min="18" max="18" width="4.85546875" style="2" bestFit="1" customWidth="1"/>
    <col min="19" max="19" width="4.5703125" style="2" bestFit="1" customWidth="1"/>
    <col min="20" max="20" width="4.7109375" style="2" customWidth="1"/>
    <col min="21" max="21" width="2.7109375" style="2" customWidth="1"/>
    <col min="22" max="22" width="3.7109375" style="2" customWidth="1"/>
    <col min="23" max="23" width="4.85546875" style="2" bestFit="1" customWidth="1"/>
    <col min="24" max="24" width="6.42578125" style="2" customWidth="1"/>
    <col min="25" max="25" width="6" style="2" bestFit="1" customWidth="1"/>
    <col min="26" max="16384" width="9.140625" style="1"/>
  </cols>
  <sheetData>
    <row r="1" spans="1:25" s="33" customFormat="1" ht="45" customHeight="1" x14ac:dyDescent="0.25">
      <c r="A1" s="38" t="s">
        <v>534</v>
      </c>
      <c r="B1" s="38" t="s">
        <v>533</v>
      </c>
      <c r="C1" s="37" t="s">
        <v>532</v>
      </c>
      <c r="D1" s="37" t="s">
        <v>531</v>
      </c>
      <c r="E1" s="36" t="s">
        <v>530</v>
      </c>
      <c r="F1" s="36" t="s">
        <v>529</v>
      </c>
      <c r="G1" s="36" t="s">
        <v>528</v>
      </c>
      <c r="H1" s="36" t="s">
        <v>527</v>
      </c>
      <c r="I1" s="36" t="s">
        <v>526</v>
      </c>
      <c r="J1" s="36" t="s">
        <v>525</v>
      </c>
      <c r="K1" s="36" t="s">
        <v>524</v>
      </c>
      <c r="L1" s="36" t="s">
        <v>523</v>
      </c>
      <c r="M1" s="36" t="s">
        <v>522</v>
      </c>
      <c r="N1" s="36" t="s">
        <v>521</v>
      </c>
      <c r="O1" s="34" t="s">
        <v>520</v>
      </c>
      <c r="P1" s="34" t="s">
        <v>519</v>
      </c>
      <c r="Q1" s="35" t="s">
        <v>518</v>
      </c>
      <c r="R1" s="34" t="s">
        <v>517</v>
      </c>
      <c r="S1" s="34" t="s">
        <v>516</v>
      </c>
      <c r="T1" s="34" t="s">
        <v>515</v>
      </c>
      <c r="U1" s="34" t="s">
        <v>514</v>
      </c>
      <c r="V1" s="35" t="s">
        <v>513</v>
      </c>
      <c r="W1" s="34" t="s">
        <v>512</v>
      </c>
      <c r="X1" s="35" t="s">
        <v>511</v>
      </c>
      <c r="Y1" s="34" t="s">
        <v>510</v>
      </c>
    </row>
    <row r="2" spans="1:25" ht="21" customHeight="1" x14ac:dyDescent="0.25">
      <c r="A2" s="13">
        <v>1</v>
      </c>
      <c r="B2" s="11" t="s">
        <v>506</v>
      </c>
      <c r="C2" s="12" t="s">
        <v>17</v>
      </c>
      <c r="D2" s="11" t="s">
        <v>509</v>
      </c>
      <c r="E2" s="28"/>
      <c r="F2" s="28"/>
      <c r="G2" s="28"/>
      <c r="H2" s="28"/>
      <c r="I2" s="28"/>
      <c r="J2" s="28"/>
      <c r="K2" s="28"/>
      <c r="L2" s="39" t="s">
        <v>535</v>
      </c>
      <c r="M2" s="28" t="str">
        <f t="shared" ref="M2:M65" si="0">IF(AND(ISBLANK(E2),ISBLANK(F2),ISBLANK(G2),ISBLANK(H2),ISBLANK(I2),ISBLANK(J2)),"","YES")</f>
        <v/>
      </c>
      <c r="N2" s="28" t="str">
        <f t="shared" ref="N2:N65" si="1">IF(AND(ISBLANK(E2),ISBLANK(F2),ISBLANK(G2),ISBLANK(H2),ISBLANK(I2),ISBLANK(J2),ISBLANK(K2)),"","YES")</f>
        <v/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21" customHeight="1" x14ac:dyDescent="0.25">
      <c r="A3" s="13">
        <v>1</v>
      </c>
      <c r="B3" s="11" t="s">
        <v>506</v>
      </c>
      <c r="C3" s="12" t="s">
        <v>508</v>
      </c>
      <c r="D3" s="11" t="s">
        <v>507</v>
      </c>
      <c r="E3" s="28"/>
      <c r="F3" s="28"/>
      <c r="G3" s="28"/>
      <c r="H3" s="28"/>
      <c r="I3" s="28"/>
      <c r="J3" s="28"/>
      <c r="K3" s="28"/>
      <c r="L3" s="39"/>
      <c r="M3" s="28" t="str">
        <f t="shared" si="0"/>
        <v/>
      </c>
      <c r="N3" s="28" t="str">
        <f t="shared" si="1"/>
        <v/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1" customHeight="1" x14ac:dyDescent="0.25">
      <c r="A4" s="13">
        <v>1</v>
      </c>
      <c r="B4" s="11" t="s">
        <v>506</v>
      </c>
      <c r="C4" s="12" t="s">
        <v>505</v>
      </c>
      <c r="D4" s="11" t="s">
        <v>504</v>
      </c>
      <c r="E4" s="28"/>
      <c r="F4" s="28"/>
      <c r="G4" s="28"/>
      <c r="H4" s="28"/>
      <c r="I4" s="28"/>
      <c r="J4" s="28"/>
      <c r="K4" s="28"/>
      <c r="L4" s="39"/>
      <c r="M4" s="28" t="str">
        <f t="shared" si="0"/>
        <v/>
      </c>
      <c r="N4" s="28" t="str">
        <f t="shared" si="1"/>
        <v/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" customHeight="1" x14ac:dyDescent="0.25">
      <c r="A5" s="13">
        <v>1</v>
      </c>
      <c r="B5" s="11" t="s">
        <v>503</v>
      </c>
      <c r="C5" s="12" t="s">
        <v>502</v>
      </c>
      <c r="D5" s="11" t="s">
        <v>17</v>
      </c>
      <c r="E5" s="28"/>
      <c r="F5" s="28"/>
      <c r="G5" s="28"/>
      <c r="H5" s="28"/>
      <c r="I5" s="28"/>
      <c r="J5" s="28"/>
      <c r="K5" s="28"/>
      <c r="L5" s="39"/>
      <c r="M5" s="28" t="str">
        <f t="shared" si="0"/>
        <v/>
      </c>
      <c r="N5" s="28" t="str">
        <f t="shared" si="1"/>
        <v/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" customHeight="1" x14ac:dyDescent="0.25">
      <c r="A6" s="13">
        <v>1</v>
      </c>
      <c r="B6" s="11">
        <v>101</v>
      </c>
      <c r="C6" s="12" t="s">
        <v>501</v>
      </c>
      <c r="D6" s="11" t="s">
        <v>500</v>
      </c>
      <c r="E6" s="28"/>
      <c r="F6" s="28"/>
      <c r="G6" s="28"/>
      <c r="H6" s="28"/>
      <c r="I6" s="28"/>
      <c r="J6" s="28"/>
      <c r="K6" s="28"/>
      <c r="L6" s="39"/>
      <c r="M6" s="28" t="str">
        <f t="shared" si="0"/>
        <v/>
      </c>
      <c r="N6" s="28" t="str">
        <f t="shared" si="1"/>
        <v/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" customHeight="1" x14ac:dyDescent="0.25">
      <c r="A7" s="13">
        <v>1</v>
      </c>
      <c r="B7" s="11">
        <v>101</v>
      </c>
      <c r="C7" s="12" t="s">
        <v>17</v>
      </c>
      <c r="D7" s="11" t="s">
        <v>499</v>
      </c>
      <c r="E7" s="28"/>
      <c r="F7" s="28"/>
      <c r="G7" s="28"/>
      <c r="H7" s="28"/>
      <c r="I7" s="28"/>
      <c r="J7" s="28"/>
      <c r="K7" s="28"/>
      <c r="L7" s="39"/>
      <c r="M7" s="28" t="str">
        <f t="shared" si="0"/>
        <v/>
      </c>
      <c r="N7" s="28" t="str">
        <f t="shared" si="1"/>
        <v/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" customHeight="1" x14ac:dyDescent="0.25">
      <c r="A8" s="13">
        <v>1</v>
      </c>
      <c r="B8" s="31">
        <v>102</v>
      </c>
      <c r="C8" s="32" t="s">
        <v>497</v>
      </c>
      <c r="D8" s="31" t="s">
        <v>498</v>
      </c>
      <c r="E8" s="28"/>
      <c r="F8" s="28"/>
      <c r="G8" s="28"/>
      <c r="H8" s="28"/>
      <c r="I8" s="28"/>
      <c r="J8" s="28"/>
      <c r="K8" s="28"/>
      <c r="L8" s="39"/>
      <c r="M8" s="28" t="str">
        <f t="shared" si="0"/>
        <v/>
      </c>
      <c r="N8" s="28" t="str">
        <f t="shared" si="1"/>
        <v/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" customHeight="1" x14ac:dyDescent="0.25">
      <c r="A9" s="13">
        <v>1</v>
      </c>
      <c r="B9" s="11">
        <v>102</v>
      </c>
      <c r="C9" s="12" t="s">
        <v>497</v>
      </c>
      <c r="D9" s="11" t="s">
        <v>496</v>
      </c>
      <c r="E9" s="28"/>
      <c r="F9" s="28"/>
      <c r="G9" s="28"/>
      <c r="H9" s="28"/>
      <c r="I9" s="28"/>
      <c r="J9" s="28"/>
      <c r="K9" s="28"/>
      <c r="L9" s="39"/>
      <c r="M9" s="28" t="str">
        <f t="shared" si="0"/>
        <v/>
      </c>
      <c r="N9" s="28" t="str">
        <f t="shared" si="1"/>
        <v/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" customHeight="1" x14ac:dyDescent="0.25">
      <c r="A10" s="13">
        <v>1</v>
      </c>
      <c r="B10" s="11">
        <v>103</v>
      </c>
      <c r="C10" s="12" t="s">
        <v>495</v>
      </c>
      <c r="D10" s="11" t="s">
        <v>494</v>
      </c>
      <c r="E10" s="28"/>
      <c r="F10" s="28"/>
      <c r="G10" s="28"/>
      <c r="H10" s="28"/>
      <c r="I10" s="28"/>
      <c r="J10" s="28"/>
      <c r="K10" s="28"/>
      <c r="L10" s="39"/>
      <c r="M10" s="28" t="str">
        <f t="shared" si="0"/>
        <v/>
      </c>
      <c r="N10" s="28" t="str">
        <f t="shared" si="1"/>
        <v/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" customHeight="1" x14ac:dyDescent="0.25">
      <c r="A11" s="13">
        <v>1</v>
      </c>
      <c r="B11" s="11">
        <v>103</v>
      </c>
      <c r="C11" s="12" t="s">
        <v>17</v>
      </c>
      <c r="D11" s="11" t="s">
        <v>493</v>
      </c>
      <c r="E11" s="28"/>
      <c r="F11" s="28"/>
      <c r="G11" s="28"/>
      <c r="H11" s="28"/>
      <c r="I11" s="28"/>
      <c r="J11" s="28"/>
      <c r="K11" s="28"/>
      <c r="L11" s="39"/>
      <c r="M11" s="28" t="str">
        <f t="shared" si="0"/>
        <v/>
      </c>
      <c r="N11" s="28" t="str">
        <f t="shared" si="1"/>
        <v/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" customHeight="1" x14ac:dyDescent="0.25">
      <c r="A12" s="13">
        <v>1</v>
      </c>
      <c r="B12" s="11">
        <v>104</v>
      </c>
      <c r="C12" s="12" t="s">
        <v>17</v>
      </c>
      <c r="D12" s="11" t="s">
        <v>492</v>
      </c>
      <c r="E12" s="28"/>
      <c r="F12" s="28"/>
      <c r="G12" s="28"/>
      <c r="H12" s="28"/>
      <c r="I12" s="28"/>
      <c r="J12" s="28"/>
      <c r="K12" s="28"/>
      <c r="L12" s="39"/>
      <c r="M12" s="28" t="str">
        <f t="shared" si="0"/>
        <v/>
      </c>
      <c r="N12" s="28" t="str">
        <f t="shared" si="1"/>
        <v/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s="15" customFormat="1" ht="20.25" customHeight="1" x14ac:dyDescent="0.25">
      <c r="A13" s="29">
        <v>1</v>
      </c>
      <c r="B13" s="11">
        <v>104</v>
      </c>
      <c r="C13" s="12" t="s">
        <v>491</v>
      </c>
      <c r="D13" s="11" t="s">
        <v>490</v>
      </c>
      <c r="E13" s="28"/>
      <c r="F13" s="28"/>
      <c r="G13" s="28"/>
      <c r="H13" s="28"/>
      <c r="I13" s="28"/>
      <c r="J13" s="28"/>
      <c r="K13" s="28"/>
      <c r="L13" s="39"/>
      <c r="M13" s="28" t="str">
        <f t="shared" si="0"/>
        <v/>
      </c>
      <c r="N13" s="28" t="str">
        <f t="shared" si="1"/>
        <v/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" customHeight="1" x14ac:dyDescent="0.25">
      <c r="A14" s="13">
        <v>1</v>
      </c>
      <c r="B14" s="11">
        <v>106</v>
      </c>
      <c r="C14" s="12" t="s">
        <v>17</v>
      </c>
      <c r="D14" s="11" t="s">
        <v>489</v>
      </c>
      <c r="E14" s="28"/>
      <c r="F14" s="28"/>
      <c r="G14" s="28"/>
      <c r="H14" s="28"/>
      <c r="I14" s="28"/>
      <c r="J14" s="28"/>
      <c r="K14" s="28"/>
      <c r="L14" s="39"/>
      <c r="M14" s="28" t="str">
        <f t="shared" si="0"/>
        <v/>
      </c>
      <c r="N14" s="28" t="str">
        <f t="shared" si="1"/>
        <v/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" customHeight="1" x14ac:dyDescent="0.25">
      <c r="A15" s="13">
        <v>1</v>
      </c>
      <c r="B15" s="11">
        <v>106</v>
      </c>
      <c r="C15" s="12" t="s">
        <v>488</v>
      </c>
      <c r="D15" s="11" t="s">
        <v>487</v>
      </c>
      <c r="E15" s="28"/>
      <c r="F15" s="28"/>
      <c r="G15" s="28"/>
      <c r="H15" s="28"/>
      <c r="I15" s="28"/>
      <c r="J15" s="28"/>
      <c r="K15" s="28"/>
      <c r="L15" s="39"/>
      <c r="M15" s="28" t="str">
        <f t="shared" si="0"/>
        <v/>
      </c>
      <c r="N15" s="28" t="str">
        <f t="shared" si="1"/>
        <v/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" customHeight="1" x14ac:dyDescent="0.25">
      <c r="A16" s="13">
        <v>1</v>
      </c>
      <c r="B16" s="11">
        <v>107</v>
      </c>
      <c r="C16" s="12" t="s">
        <v>486</v>
      </c>
      <c r="D16" s="11" t="s">
        <v>485</v>
      </c>
      <c r="E16" s="28"/>
      <c r="F16" s="28"/>
      <c r="G16" s="28"/>
      <c r="H16" s="28"/>
      <c r="I16" s="28"/>
      <c r="J16" s="28"/>
      <c r="K16" s="28"/>
      <c r="L16" s="39"/>
      <c r="M16" s="28" t="str">
        <f t="shared" si="0"/>
        <v/>
      </c>
      <c r="N16" s="28" t="str">
        <f t="shared" si="1"/>
        <v/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" customHeight="1" x14ac:dyDescent="0.25">
      <c r="A17" s="13">
        <v>1</v>
      </c>
      <c r="B17" s="11">
        <v>107</v>
      </c>
      <c r="C17" s="12" t="s">
        <v>17</v>
      </c>
      <c r="D17" s="11" t="s">
        <v>484</v>
      </c>
      <c r="E17" s="28"/>
      <c r="F17" s="28"/>
      <c r="G17" s="28"/>
      <c r="H17" s="28"/>
      <c r="I17" s="28"/>
      <c r="J17" s="28"/>
      <c r="K17" s="28"/>
      <c r="L17" s="39"/>
      <c r="M17" s="28" t="str">
        <f t="shared" si="0"/>
        <v/>
      </c>
      <c r="N17" s="28" t="str">
        <f t="shared" si="1"/>
        <v/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" customHeight="1" x14ac:dyDescent="0.25">
      <c r="A18" s="13">
        <v>1</v>
      </c>
      <c r="B18" s="11">
        <v>108</v>
      </c>
      <c r="C18" s="12" t="s">
        <v>17</v>
      </c>
      <c r="D18" s="11" t="s">
        <v>483</v>
      </c>
      <c r="E18" s="28"/>
      <c r="F18" s="28"/>
      <c r="G18" s="28"/>
      <c r="H18" s="28"/>
      <c r="I18" s="28"/>
      <c r="J18" s="28"/>
      <c r="K18" s="28"/>
      <c r="L18" s="39"/>
      <c r="M18" s="28" t="str">
        <f t="shared" si="0"/>
        <v/>
      </c>
      <c r="N18" s="28" t="str">
        <f t="shared" si="1"/>
        <v/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" customHeight="1" x14ac:dyDescent="0.25">
      <c r="A19" s="13">
        <v>1</v>
      </c>
      <c r="B19" s="11">
        <v>108</v>
      </c>
      <c r="C19" s="12" t="s">
        <v>482</v>
      </c>
      <c r="D19" s="11" t="s">
        <v>481</v>
      </c>
      <c r="E19" s="28"/>
      <c r="F19" s="28"/>
      <c r="G19" s="28"/>
      <c r="H19" s="28"/>
      <c r="I19" s="28"/>
      <c r="J19" s="28"/>
      <c r="K19" s="28"/>
      <c r="L19" s="39"/>
      <c r="M19" s="28" t="str">
        <f t="shared" si="0"/>
        <v/>
      </c>
      <c r="N19" s="28" t="str">
        <f t="shared" si="1"/>
        <v/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" customHeight="1" x14ac:dyDescent="0.25">
      <c r="A20" s="13">
        <v>1</v>
      </c>
      <c r="B20" s="11">
        <v>109</v>
      </c>
      <c r="C20" s="12" t="s">
        <v>480</v>
      </c>
      <c r="D20" s="11" t="s">
        <v>479</v>
      </c>
      <c r="E20" s="28"/>
      <c r="F20" s="28"/>
      <c r="G20" s="28"/>
      <c r="H20" s="28"/>
      <c r="I20" s="28"/>
      <c r="J20" s="28"/>
      <c r="K20" s="28"/>
      <c r="L20" s="39"/>
      <c r="M20" s="28" t="str">
        <f t="shared" si="0"/>
        <v/>
      </c>
      <c r="N20" s="28" t="str">
        <f t="shared" si="1"/>
        <v/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" customHeight="1" x14ac:dyDescent="0.25">
      <c r="A21" s="13">
        <v>1</v>
      </c>
      <c r="B21" s="11">
        <v>109</v>
      </c>
      <c r="C21" s="12" t="s">
        <v>17</v>
      </c>
      <c r="D21" s="11" t="s">
        <v>478</v>
      </c>
      <c r="E21" s="28"/>
      <c r="F21" s="28"/>
      <c r="G21" s="28"/>
      <c r="H21" s="28"/>
      <c r="I21" s="28"/>
      <c r="J21" s="28"/>
      <c r="K21" s="28"/>
      <c r="L21" s="39"/>
      <c r="M21" s="28" t="str">
        <f t="shared" si="0"/>
        <v/>
      </c>
      <c r="N21" s="28" t="str">
        <f t="shared" si="1"/>
        <v/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" customHeight="1" x14ac:dyDescent="0.25">
      <c r="A22" s="13">
        <v>1</v>
      </c>
      <c r="B22" s="11">
        <v>111</v>
      </c>
      <c r="C22" s="12" t="s">
        <v>477</v>
      </c>
      <c r="D22" s="11" t="s">
        <v>476</v>
      </c>
      <c r="E22" s="28"/>
      <c r="F22" s="28"/>
      <c r="G22" s="28"/>
      <c r="H22" s="28"/>
      <c r="I22" s="28"/>
      <c r="J22" s="28"/>
      <c r="K22" s="28"/>
      <c r="L22" s="39"/>
      <c r="M22" s="28" t="str">
        <f t="shared" si="0"/>
        <v/>
      </c>
      <c r="N22" s="28" t="str">
        <f t="shared" si="1"/>
        <v/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" customHeight="1" x14ac:dyDescent="0.25">
      <c r="A23" s="13">
        <v>1</v>
      </c>
      <c r="B23" s="11">
        <v>111</v>
      </c>
      <c r="C23" s="12" t="s">
        <v>17</v>
      </c>
      <c r="D23" s="11" t="s">
        <v>475</v>
      </c>
      <c r="E23" s="28"/>
      <c r="F23" s="28"/>
      <c r="G23" s="28"/>
      <c r="H23" s="28"/>
      <c r="I23" s="28"/>
      <c r="J23" s="28"/>
      <c r="K23" s="28"/>
      <c r="L23" s="39"/>
      <c r="M23" s="28" t="str">
        <f t="shared" si="0"/>
        <v/>
      </c>
      <c r="N23" s="28" t="str">
        <f t="shared" si="1"/>
        <v/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" customHeight="1" x14ac:dyDescent="0.25">
      <c r="A24" s="13">
        <v>1</v>
      </c>
      <c r="B24" s="11">
        <v>115</v>
      </c>
      <c r="C24" s="12" t="s">
        <v>474</v>
      </c>
      <c r="D24" s="11" t="s">
        <v>473</v>
      </c>
      <c r="E24" s="28"/>
      <c r="F24" s="28"/>
      <c r="G24" s="28"/>
      <c r="H24" s="28"/>
      <c r="I24" s="28"/>
      <c r="J24" s="28"/>
      <c r="K24" s="28"/>
      <c r="L24" s="39"/>
      <c r="M24" s="28" t="str">
        <f t="shared" si="0"/>
        <v/>
      </c>
      <c r="N24" s="28" t="str">
        <f t="shared" si="1"/>
        <v/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" customHeight="1" x14ac:dyDescent="0.25">
      <c r="A25" s="13">
        <v>1</v>
      </c>
      <c r="B25" s="11">
        <v>115</v>
      </c>
      <c r="C25" s="12" t="s">
        <v>17</v>
      </c>
      <c r="D25" s="11" t="s">
        <v>472</v>
      </c>
      <c r="E25" s="28"/>
      <c r="F25" s="28"/>
      <c r="G25" s="28"/>
      <c r="H25" s="28"/>
      <c r="I25" s="28"/>
      <c r="J25" s="28"/>
      <c r="K25" s="28"/>
      <c r="L25" s="39"/>
      <c r="M25" s="28" t="str">
        <f t="shared" si="0"/>
        <v/>
      </c>
      <c r="N25" s="28" t="str">
        <f t="shared" si="1"/>
        <v/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s="15" customFormat="1" ht="21" customHeight="1" x14ac:dyDescent="0.25">
      <c r="A26" s="29">
        <v>1</v>
      </c>
      <c r="B26" s="11">
        <v>117</v>
      </c>
      <c r="C26" s="12" t="s">
        <v>471</v>
      </c>
      <c r="D26" s="11" t="s">
        <v>470</v>
      </c>
      <c r="E26" s="28"/>
      <c r="F26" s="28"/>
      <c r="G26" s="28"/>
      <c r="H26" s="28"/>
      <c r="I26" s="28"/>
      <c r="J26" s="28"/>
      <c r="K26" s="28"/>
      <c r="L26" s="39"/>
      <c r="M26" s="28" t="str">
        <f t="shared" si="0"/>
        <v/>
      </c>
      <c r="N26" s="28" t="str">
        <f t="shared" si="1"/>
        <v/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" customHeight="1" x14ac:dyDescent="0.25">
      <c r="A27" s="13">
        <v>1</v>
      </c>
      <c r="B27" s="11">
        <v>117</v>
      </c>
      <c r="C27" s="12" t="s">
        <v>17</v>
      </c>
      <c r="D27" s="11" t="s">
        <v>469</v>
      </c>
      <c r="E27" s="28"/>
      <c r="F27" s="28"/>
      <c r="G27" s="28"/>
      <c r="H27" s="28"/>
      <c r="I27" s="28"/>
      <c r="J27" s="28"/>
      <c r="K27" s="28"/>
      <c r="L27" s="40"/>
      <c r="M27" s="28" t="str">
        <f t="shared" si="0"/>
        <v/>
      </c>
      <c r="N27" s="28" t="str">
        <f t="shared" si="1"/>
        <v/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" customHeight="1" x14ac:dyDescent="0.25">
      <c r="A28" s="13">
        <v>1</v>
      </c>
      <c r="B28" s="11">
        <v>118</v>
      </c>
      <c r="C28" s="12"/>
      <c r="D28" s="11">
        <v>1023</v>
      </c>
      <c r="E28" s="28"/>
      <c r="F28" s="28"/>
      <c r="G28" s="28"/>
      <c r="H28" s="28"/>
      <c r="I28" s="28"/>
      <c r="J28" s="28"/>
      <c r="K28" s="28"/>
      <c r="L28" s="40"/>
      <c r="M28" s="28" t="str">
        <f t="shared" si="0"/>
        <v/>
      </c>
      <c r="N28" s="28" t="str">
        <f t="shared" si="1"/>
        <v/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" customHeight="1" x14ac:dyDescent="0.25">
      <c r="A29" s="13">
        <v>1</v>
      </c>
      <c r="B29" s="11">
        <v>118</v>
      </c>
      <c r="C29" s="12" t="s">
        <v>468</v>
      </c>
      <c r="D29" s="11" t="s">
        <v>467</v>
      </c>
      <c r="E29" s="28"/>
      <c r="F29" s="28"/>
      <c r="G29" s="28"/>
      <c r="H29" s="28"/>
      <c r="I29" s="28"/>
      <c r="J29" s="28"/>
      <c r="K29" s="28"/>
      <c r="L29" s="39"/>
      <c r="M29" s="28" t="str">
        <f t="shared" si="0"/>
        <v/>
      </c>
      <c r="N29" s="28" t="str">
        <f t="shared" si="1"/>
        <v/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" customHeight="1" x14ac:dyDescent="0.25">
      <c r="A30" s="13">
        <v>1</v>
      </c>
      <c r="B30" s="11">
        <v>119</v>
      </c>
      <c r="C30" s="12" t="s">
        <v>466</v>
      </c>
      <c r="D30" s="11" t="s">
        <v>465</v>
      </c>
      <c r="E30" s="28"/>
      <c r="F30" s="28"/>
      <c r="G30" s="28"/>
      <c r="H30" s="28"/>
      <c r="I30" s="28"/>
      <c r="J30" s="28"/>
      <c r="K30" s="28"/>
      <c r="L30" s="39"/>
      <c r="M30" s="28" t="str">
        <f t="shared" si="0"/>
        <v/>
      </c>
      <c r="N30" s="28" t="str">
        <f t="shared" si="1"/>
        <v/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" customHeight="1" x14ac:dyDescent="0.25">
      <c r="A31" s="13">
        <v>1</v>
      </c>
      <c r="B31" s="11">
        <v>119</v>
      </c>
      <c r="C31" s="12" t="s">
        <v>17</v>
      </c>
      <c r="D31" s="11" t="s">
        <v>464</v>
      </c>
      <c r="E31" s="28"/>
      <c r="F31" s="28"/>
      <c r="G31" s="28"/>
      <c r="H31" s="28"/>
      <c r="I31" s="28"/>
      <c r="J31" s="28"/>
      <c r="K31" s="28"/>
      <c r="L31" s="39"/>
      <c r="M31" s="28" t="str">
        <f t="shared" si="0"/>
        <v/>
      </c>
      <c r="N31" s="28" t="str">
        <f t="shared" si="1"/>
        <v/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" customHeight="1" x14ac:dyDescent="0.25">
      <c r="A32" s="13">
        <v>1</v>
      </c>
      <c r="B32" s="11">
        <v>120</v>
      </c>
      <c r="C32" s="12" t="s">
        <v>17</v>
      </c>
      <c r="D32" s="11" t="s">
        <v>463</v>
      </c>
      <c r="E32" s="28"/>
      <c r="F32" s="28"/>
      <c r="G32" s="28"/>
      <c r="H32" s="28"/>
      <c r="I32" s="28"/>
      <c r="J32" s="28"/>
      <c r="K32" s="28"/>
      <c r="L32" s="39"/>
      <c r="M32" s="28" t="str">
        <f t="shared" si="0"/>
        <v/>
      </c>
      <c r="N32" s="28" t="str">
        <f t="shared" si="1"/>
        <v/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" customHeight="1" x14ac:dyDescent="0.25">
      <c r="A33" s="13">
        <v>1</v>
      </c>
      <c r="B33" s="11">
        <v>120</v>
      </c>
      <c r="C33" s="12" t="s">
        <v>462</v>
      </c>
      <c r="D33" s="11" t="s">
        <v>461</v>
      </c>
      <c r="E33" s="28"/>
      <c r="F33" s="28"/>
      <c r="G33" s="28"/>
      <c r="H33" s="28"/>
      <c r="I33" s="28"/>
      <c r="J33" s="28"/>
      <c r="K33" s="28"/>
      <c r="L33" s="39"/>
      <c r="M33" s="28" t="str">
        <f t="shared" si="0"/>
        <v/>
      </c>
      <c r="N33" s="28" t="str">
        <f t="shared" si="1"/>
        <v/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" customHeight="1" x14ac:dyDescent="0.25">
      <c r="A34" s="13">
        <v>1</v>
      </c>
      <c r="B34" s="11">
        <v>121</v>
      </c>
      <c r="C34" s="12" t="s">
        <v>460</v>
      </c>
      <c r="D34" s="11" t="s">
        <v>459</v>
      </c>
      <c r="E34" s="28"/>
      <c r="F34" s="28"/>
      <c r="G34" s="28"/>
      <c r="H34" s="28"/>
      <c r="I34" s="28"/>
      <c r="J34" s="28"/>
      <c r="K34" s="28"/>
      <c r="L34" s="40"/>
      <c r="M34" s="28" t="str">
        <f t="shared" si="0"/>
        <v/>
      </c>
      <c r="N34" s="28" t="str">
        <f t="shared" si="1"/>
        <v/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" customHeight="1" x14ac:dyDescent="0.25">
      <c r="A35" s="13">
        <v>1</v>
      </c>
      <c r="B35" s="11">
        <v>121</v>
      </c>
      <c r="C35" s="12" t="s">
        <v>17</v>
      </c>
      <c r="D35" s="11" t="s">
        <v>458</v>
      </c>
      <c r="E35" s="28"/>
      <c r="F35" s="28"/>
      <c r="G35" s="28"/>
      <c r="H35" s="28"/>
      <c r="I35" s="28"/>
      <c r="J35" s="28"/>
      <c r="K35" s="28"/>
      <c r="L35" s="39"/>
      <c r="M35" s="28" t="str">
        <f t="shared" si="0"/>
        <v/>
      </c>
      <c r="N35" s="28" t="str">
        <f t="shared" si="1"/>
        <v/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" customHeight="1" x14ac:dyDescent="0.25">
      <c r="A36" s="13">
        <v>1</v>
      </c>
      <c r="B36" s="11">
        <v>122</v>
      </c>
      <c r="C36" s="12" t="s">
        <v>17</v>
      </c>
      <c r="D36" s="11" t="s">
        <v>457</v>
      </c>
      <c r="E36" s="28"/>
      <c r="F36" s="28"/>
      <c r="G36" s="28"/>
      <c r="H36" s="28"/>
      <c r="I36" s="28"/>
      <c r="J36" s="28"/>
      <c r="K36" s="28"/>
      <c r="L36" s="39"/>
      <c r="M36" s="28" t="str">
        <f t="shared" si="0"/>
        <v/>
      </c>
      <c r="N36" s="28" t="str">
        <f t="shared" si="1"/>
        <v/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1" customHeight="1" x14ac:dyDescent="0.25">
      <c r="A37" s="13">
        <v>1</v>
      </c>
      <c r="B37" s="11">
        <v>122</v>
      </c>
      <c r="C37" s="12" t="s">
        <v>456</v>
      </c>
      <c r="D37" s="11" t="s">
        <v>455</v>
      </c>
      <c r="E37" s="28"/>
      <c r="F37" s="28"/>
      <c r="G37" s="28"/>
      <c r="H37" s="28"/>
      <c r="I37" s="28"/>
      <c r="J37" s="28"/>
      <c r="K37" s="28"/>
      <c r="L37" s="39"/>
      <c r="M37" s="28" t="str">
        <f t="shared" si="0"/>
        <v/>
      </c>
      <c r="N37" s="28" t="str">
        <f t="shared" si="1"/>
        <v/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21" customHeight="1" x14ac:dyDescent="0.25">
      <c r="A38" s="13">
        <v>1</v>
      </c>
      <c r="B38" s="11">
        <v>123</v>
      </c>
      <c r="C38" s="12" t="s">
        <v>454</v>
      </c>
      <c r="D38" s="11" t="s">
        <v>453</v>
      </c>
      <c r="E38" s="28"/>
      <c r="F38" s="28"/>
      <c r="G38" s="28"/>
      <c r="H38" s="28"/>
      <c r="I38" s="28"/>
      <c r="J38" s="28"/>
      <c r="K38" s="28"/>
      <c r="L38" s="39"/>
      <c r="M38" s="28" t="str">
        <f t="shared" si="0"/>
        <v/>
      </c>
      <c r="N38" s="28" t="str">
        <f t="shared" si="1"/>
        <v/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21" customHeight="1" x14ac:dyDescent="0.25">
      <c r="A39" s="13">
        <v>1</v>
      </c>
      <c r="B39" s="11">
        <v>123</v>
      </c>
      <c r="C39" s="12" t="s">
        <v>17</v>
      </c>
      <c r="D39" s="11" t="s">
        <v>452</v>
      </c>
      <c r="E39" s="28"/>
      <c r="F39" s="28"/>
      <c r="G39" s="28"/>
      <c r="H39" s="28"/>
      <c r="I39" s="28"/>
      <c r="J39" s="28"/>
      <c r="K39" s="28"/>
      <c r="L39" s="39"/>
      <c r="M39" s="28" t="str">
        <f t="shared" si="0"/>
        <v/>
      </c>
      <c r="N39" s="28" t="str">
        <f t="shared" si="1"/>
        <v/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1" customHeight="1" x14ac:dyDescent="0.25">
      <c r="A40" s="13">
        <v>1</v>
      </c>
      <c r="B40" s="11">
        <v>124</v>
      </c>
      <c r="C40" s="12" t="s">
        <v>17</v>
      </c>
      <c r="D40" s="11" t="s">
        <v>451</v>
      </c>
      <c r="E40" s="28"/>
      <c r="F40" s="28"/>
      <c r="G40" s="28"/>
      <c r="H40" s="28"/>
      <c r="I40" s="28"/>
      <c r="J40" s="28"/>
      <c r="K40" s="28"/>
      <c r="L40" s="39"/>
      <c r="M40" s="28" t="str">
        <f t="shared" si="0"/>
        <v/>
      </c>
      <c r="N40" s="28" t="str">
        <f t="shared" si="1"/>
        <v/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1" customHeight="1" x14ac:dyDescent="0.25">
      <c r="A41" s="13">
        <v>1</v>
      </c>
      <c r="B41" s="11">
        <v>124</v>
      </c>
      <c r="C41" s="12" t="s">
        <v>450</v>
      </c>
      <c r="D41" s="11" t="s">
        <v>449</v>
      </c>
      <c r="E41" s="28"/>
      <c r="F41" s="28"/>
      <c r="G41" s="28"/>
      <c r="H41" s="28"/>
      <c r="I41" s="28"/>
      <c r="J41" s="28"/>
      <c r="K41" s="28"/>
      <c r="L41" s="40"/>
      <c r="M41" s="28" t="str">
        <f t="shared" si="0"/>
        <v/>
      </c>
      <c r="N41" s="28" t="str">
        <f t="shared" si="1"/>
        <v/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21" customHeight="1" x14ac:dyDescent="0.25">
      <c r="A42" s="13">
        <v>1</v>
      </c>
      <c r="B42" s="11">
        <v>125</v>
      </c>
      <c r="C42" s="12" t="s">
        <v>17</v>
      </c>
      <c r="D42" s="11" t="s">
        <v>448</v>
      </c>
      <c r="E42" s="28"/>
      <c r="F42" s="28"/>
      <c r="G42" s="28"/>
      <c r="H42" s="28"/>
      <c r="I42" s="28"/>
      <c r="J42" s="28"/>
      <c r="K42" s="28"/>
      <c r="L42" s="39"/>
      <c r="M42" s="28" t="str">
        <f t="shared" si="0"/>
        <v/>
      </c>
      <c r="N42" s="28" t="str">
        <f t="shared" si="1"/>
        <v/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21" customHeight="1" x14ac:dyDescent="0.25">
      <c r="A43" s="13">
        <v>1</v>
      </c>
      <c r="B43" s="11">
        <v>125</v>
      </c>
      <c r="C43" s="12" t="s">
        <v>447</v>
      </c>
      <c r="D43" s="11" t="s">
        <v>446</v>
      </c>
      <c r="E43" s="28"/>
      <c r="F43" s="28"/>
      <c r="G43" s="28"/>
      <c r="H43" s="28"/>
      <c r="I43" s="28"/>
      <c r="J43" s="28"/>
      <c r="K43" s="28"/>
      <c r="L43" s="39"/>
      <c r="M43" s="28" t="str">
        <f t="shared" si="0"/>
        <v/>
      </c>
      <c r="N43" s="28" t="str">
        <f t="shared" si="1"/>
        <v/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21" customHeight="1" x14ac:dyDescent="0.25">
      <c r="A44" s="13">
        <v>1</v>
      </c>
      <c r="B44" s="11">
        <v>126</v>
      </c>
      <c r="C44" s="12" t="s">
        <v>445</v>
      </c>
      <c r="D44" s="11" t="s">
        <v>444</v>
      </c>
      <c r="E44" s="28"/>
      <c r="F44" s="28"/>
      <c r="G44" s="28"/>
      <c r="H44" s="28"/>
      <c r="I44" s="28"/>
      <c r="J44" s="28"/>
      <c r="K44" s="28"/>
      <c r="L44" s="39"/>
      <c r="M44" s="28" t="str">
        <f t="shared" si="0"/>
        <v/>
      </c>
      <c r="N44" s="28" t="str">
        <f t="shared" si="1"/>
        <v/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21" customHeight="1" x14ac:dyDescent="0.25">
      <c r="A45" s="13">
        <v>1</v>
      </c>
      <c r="B45" s="11">
        <v>126</v>
      </c>
      <c r="C45" s="12" t="s">
        <v>17</v>
      </c>
      <c r="D45" s="11" t="s">
        <v>443</v>
      </c>
      <c r="E45" s="28"/>
      <c r="F45" s="28"/>
      <c r="G45" s="28"/>
      <c r="H45" s="28"/>
      <c r="I45" s="28"/>
      <c r="J45" s="28"/>
      <c r="K45" s="28"/>
      <c r="L45" s="39"/>
      <c r="M45" s="28" t="str">
        <f t="shared" si="0"/>
        <v/>
      </c>
      <c r="N45" s="28" t="str">
        <f t="shared" si="1"/>
        <v/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21" customHeight="1" x14ac:dyDescent="0.25">
      <c r="A46" s="13">
        <v>1</v>
      </c>
      <c r="B46" s="11">
        <v>127</v>
      </c>
      <c r="C46" s="12" t="s">
        <v>17</v>
      </c>
      <c r="D46" s="11" t="s">
        <v>442</v>
      </c>
      <c r="E46" s="28"/>
      <c r="F46" s="28"/>
      <c r="G46" s="28"/>
      <c r="H46" s="28"/>
      <c r="I46" s="28"/>
      <c r="J46" s="28"/>
      <c r="K46" s="28"/>
      <c r="L46" s="39"/>
      <c r="M46" s="28" t="str">
        <f t="shared" si="0"/>
        <v/>
      </c>
      <c r="N46" s="28" t="str">
        <f t="shared" si="1"/>
        <v/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21" customHeight="1" x14ac:dyDescent="0.25">
      <c r="A47" s="13">
        <v>1</v>
      </c>
      <c r="B47" s="11">
        <v>127</v>
      </c>
      <c r="C47" s="12" t="s">
        <v>441</v>
      </c>
      <c r="D47" s="11" t="s">
        <v>440</v>
      </c>
      <c r="E47" s="28"/>
      <c r="F47" s="28"/>
      <c r="G47" s="28"/>
      <c r="H47" s="28"/>
      <c r="I47" s="28"/>
      <c r="J47" s="28"/>
      <c r="K47" s="28"/>
      <c r="L47" s="39"/>
      <c r="M47" s="28" t="str">
        <f t="shared" si="0"/>
        <v/>
      </c>
      <c r="N47" s="28" t="str">
        <f t="shared" si="1"/>
        <v/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21" customHeight="1" x14ac:dyDescent="0.25">
      <c r="A48" s="13">
        <v>1</v>
      </c>
      <c r="B48" s="11">
        <v>128</v>
      </c>
      <c r="C48" s="12"/>
      <c r="D48" s="11" t="s">
        <v>440</v>
      </c>
      <c r="E48" s="28"/>
      <c r="F48" s="28"/>
      <c r="G48" s="28"/>
      <c r="H48" s="28"/>
      <c r="I48" s="28"/>
      <c r="J48" s="28"/>
      <c r="K48" s="28"/>
      <c r="L48" s="39"/>
      <c r="M48" s="28" t="str">
        <f t="shared" si="0"/>
        <v/>
      </c>
      <c r="N48" s="28" t="str">
        <f t="shared" si="1"/>
        <v/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21" customHeight="1" x14ac:dyDescent="0.25">
      <c r="A49" s="13">
        <v>1</v>
      </c>
      <c r="B49" s="11">
        <v>128</v>
      </c>
      <c r="C49" s="12" t="s">
        <v>17</v>
      </c>
      <c r="D49" s="11" t="s">
        <v>439</v>
      </c>
      <c r="E49" s="28"/>
      <c r="F49" s="28"/>
      <c r="G49" s="28"/>
      <c r="H49" s="28"/>
      <c r="I49" s="28"/>
      <c r="J49" s="28"/>
      <c r="K49" s="28"/>
      <c r="L49" s="39"/>
      <c r="M49" s="28" t="str">
        <f t="shared" si="0"/>
        <v/>
      </c>
      <c r="N49" s="28" t="str">
        <f t="shared" si="1"/>
        <v/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21" customHeight="1" x14ac:dyDescent="0.25">
      <c r="A50" s="13">
        <v>1</v>
      </c>
      <c r="B50" s="11">
        <v>128</v>
      </c>
      <c r="C50" s="12" t="s">
        <v>438</v>
      </c>
      <c r="D50" s="11" t="s">
        <v>437</v>
      </c>
      <c r="E50" s="28"/>
      <c r="F50" s="28"/>
      <c r="G50" s="28"/>
      <c r="H50" s="28"/>
      <c r="I50" s="28"/>
      <c r="J50" s="28"/>
      <c r="K50" s="28"/>
      <c r="L50" s="39"/>
      <c r="M50" s="28" t="str">
        <f t="shared" si="0"/>
        <v/>
      </c>
      <c r="N50" s="28" t="str">
        <f t="shared" si="1"/>
        <v/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s="15" customFormat="1" ht="21" customHeight="1" x14ac:dyDescent="0.25">
      <c r="A51" s="29">
        <v>1</v>
      </c>
      <c r="B51" s="11">
        <v>129</v>
      </c>
      <c r="C51" s="12" t="s">
        <v>17</v>
      </c>
      <c r="D51" s="11" t="s">
        <v>436</v>
      </c>
      <c r="E51" s="28"/>
      <c r="F51" s="28"/>
      <c r="G51" s="28"/>
      <c r="H51" s="28"/>
      <c r="I51" s="28"/>
      <c r="J51" s="28"/>
      <c r="K51" s="28"/>
      <c r="L51" s="39"/>
      <c r="M51" s="28" t="str">
        <f t="shared" si="0"/>
        <v/>
      </c>
      <c r="N51" s="28" t="str">
        <f t="shared" si="1"/>
        <v/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21" customHeight="1" x14ac:dyDescent="0.25">
      <c r="A52" s="13">
        <v>1</v>
      </c>
      <c r="B52" s="11">
        <v>129</v>
      </c>
      <c r="C52" s="12" t="s">
        <v>435</v>
      </c>
      <c r="D52" s="11" t="s">
        <v>434</v>
      </c>
      <c r="E52" s="28"/>
      <c r="F52" s="28"/>
      <c r="G52" s="28"/>
      <c r="H52" s="28"/>
      <c r="I52" s="28"/>
      <c r="J52" s="28"/>
      <c r="K52" s="28"/>
      <c r="L52" s="39"/>
      <c r="M52" s="28" t="str">
        <f t="shared" si="0"/>
        <v/>
      </c>
      <c r="N52" s="28" t="str">
        <f t="shared" si="1"/>
        <v/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21" customHeight="1" x14ac:dyDescent="0.25">
      <c r="A53" s="13">
        <v>1</v>
      </c>
      <c r="B53" s="11">
        <v>130</v>
      </c>
      <c r="C53" s="12" t="s">
        <v>433</v>
      </c>
      <c r="D53" s="11" t="s">
        <v>432</v>
      </c>
      <c r="E53" s="28"/>
      <c r="F53" s="28"/>
      <c r="G53" s="28"/>
      <c r="H53" s="28"/>
      <c r="I53" s="28"/>
      <c r="J53" s="28"/>
      <c r="K53" s="28"/>
      <c r="L53" s="40"/>
      <c r="M53" s="28" t="str">
        <f t="shared" si="0"/>
        <v/>
      </c>
      <c r="N53" s="28" t="str">
        <f t="shared" si="1"/>
        <v/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21" customHeight="1" x14ac:dyDescent="0.25">
      <c r="A54" s="13">
        <v>1</v>
      </c>
      <c r="B54" s="11">
        <v>130</v>
      </c>
      <c r="C54" s="12" t="s">
        <v>17</v>
      </c>
      <c r="D54" s="11" t="s">
        <v>431</v>
      </c>
      <c r="E54" s="28"/>
      <c r="F54" s="28"/>
      <c r="G54" s="28"/>
      <c r="H54" s="28"/>
      <c r="I54" s="28"/>
      <c r="J54" s="28"/>
      <c r="K54" s="28"/>
      <c r="L54" s="39"/>
      <c r="M54" s="28" t="str">
        <f t="shared" si="0"/>
        <v/>
      </c>
      <c r="N54" s="28" t="str">
        <f t="shared" si="1"/>
        <v/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21" customHeight="1" x14ac:dyDescent="0.25">
      <c r="A55" s="13">
        <v>1</v>
      </c>
      <c r="B55" s="11">
        <v>131</v>
      </c>
      <c r="C55" s="12" t="s">
        <v>17</v>
      </c>
      <c r="D55" s="11" t="s">
        <v>430</v>
      </c>
      <c r="E55" s="28"/>
      <c r="F55" s="28"/>
      <c r="G55" s="28"/>
      <c r="H55" s="28"/>
      <c r="I55" s="28"/>
      <c r="J55" s="28"/>
      <c r="K55" s="28"/>
      <c r="L55" s="39"/>
      <c r="M55" s="28" t="str">
        <f t="shared" si="0"/>
        <v/>
      </c>
      <c r="N55" s="28" t="str">
        <f t="shared" si="1"/>
        <v/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21" customHeight="1" x14ac:dyDescent="0.25">
      <c r="A56" s="13">
        <v>1</v>
      </c>
      <c r="B56" s="11">
        <v>131</v>
      </c>
      <c r="C56" s="12" t="s">
        <v>429</v>
      </c>
      <c r="D56" s="11" t="s">
        <v>428</v>
      </c>
      <c r="E56" s="28"/>
      <c r="F56" s="28"/>
      <c r="G56" s="28"/>
      <c r="H56" s="28"/>
      <c r="I56" s="28"/>
      <c r="J56" s="28"/>
      <c r="K56" s="28"/>
      <c r="L56" s="39"/>
      <c r="M56" s="28" t="str">
        <f t="shared" si="0"/>
        <v/>
      </c>
      <c r="N56" s="28" t="str">
        <f t="shared" si="1"/>
        <v/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21" customHeight="1" x14ac:dyDescent="0.25">
      <c r="A57" s="13">
        <v>1</v>
      </c>
      <c r="B57" s="11">
        <v>132</v>
      </c>
      <c r="C57" s="12" t="s">
        <v>427</v>
      </c>
      <c r="D57" s="11" t="s">
        <v>426</v>
      </c>
      <c r="E57" s="28"/>
      <c r="F57" s="28"/>
      <c r="G57" s="28"/>
      <c r="H57" s="28"/>
      <c r="I57" s="28"/>
      <c r="J57" s="28"/>
      <c r="K57" s="28"/>
      <c r="L57" s="40"/>
      <c r="M57" s="28" t="str">
        <f t="shared" si="0"/>
        <v/>
      </c>
      <c r="N57" s="28" t="str">
        <f t="shared" si="1"/>
        <v/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21" customHeight="1" x14ac:dyDescent="0.25">
      <c r="A58" s="13">
        <v>1</v>
      </c>
      <c r="B58" s="11">
        <v>132</v>
      </c>
      <c r="C58" s="12" t="s">
        <v>17</v>
      </c>
      <c r="D58" s="11" t="s">
        <v>425</v>
      </c>
      <c r="E58" s="28"/>
      <c r="F58" s="28"/>
      <c r="G58" s="28"/>
      <c r="H58" s="28"/>
      <c r="I58" s="28"/>
      <c r="J58" s="28"/>
      <c r="K58" s="28"/>
      <c r="L58" s="39"/>
      <c r="M58" s="28" t="str">
        <f t="shared" si="0"/>
        <v/>
      </c>
      <c r="N58" s="28" t="str">
        <f t="shared" si="1"/>
        <v/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21" customHeight="1" x14ac:dyDescent="0.25">
      <c r="A59" s="13">
        <v>1</v>
      </c>
      <c r="B59" s="11">
        <v>133</v>
      </c>
      <c r="C59" s="12" t="s">
        <v>424</v>
      </c>
      <c r="D59" s="11" t="s">
        <v>423</v>
      </c>
      <c r="E59" s="28"/>
      <c r="F59" s="28"/>
      <c r="G59" s="28"/>
      <c r="H59" s="28"/>
      <c r="I59" s="28"/>
      <c r="J59" s="28"/>
      <c r="K59" s="28"/>
      <c r="L59" s="40"/>
      <c r="M59" s="28" t="str">
        <f t="shared" si="0"/>
        <v/>
      </c>
      <c r="N59" s="28" t="str">
        <f t="shared" si="1"/>
        <v/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21" customHeight="1" x14ac:dyDescent="0.25">
      <c r="A60" s="13">
        <v>1</v>
      </c>
      <c r="B60" s="11">
        <v>135</v>
      </c>
      <c r="C60" s="12" t="s">
        <v>4</v>
      </c>
      <c r="D60" s="11" t="s">
        <v>422</v>
      </c>
      <c r="E60" s="28"/>
      <c r="F60" s="28"/>
      <c r="G60" s="28"/>
      <c r="H60" s="28"/>
      <c r="I60" s="28"/>
      <c r="J60" s="28"/>
      <c r="K60" s="28"/>
      <c r="L60" s="40"/>
      <c r="M60" s="28" t="str">
        <f t="shared" si="0"/>
        <v/>
      </c>
      <c r="N60" s="28" t="str">
        <f t="shared" si="1"/>
        <v/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21" customHeight="1" x14ac:dyDescent="0.25">
      <c r="A61" s="13">
        <v>1</v>
      </c>
      <c r="B61" s="11">
        <v>137</v>
      </c>
      <c r="C61" s="12" t="s">
        <v>17</v>
      </c>
      <c r="D61" s="11" t="s">
        <v>421</v>
      </c>
      <c r="E61" s="28"/>
      <c r="F61" s="28"/>
      <c r="G61" s="28"/>
      <c r="H61" s="28"/>
      <c r="I61" s="28"/>
      <c r="J61" s="28"/>
      <c r="K61" s="28"/>
      <c r="L61" s="40"/>
      <c r="M61" s="28" t="str">
        <f t="shared" si="0"/>
        <v/>
      </c>
      <c r="N61" s="28" t="str">
        <f t="shared" si="1"/>
        <v/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21" customHeight="1" x14ac:dyDescent="0.25">
      <c r="A62" s="13">
        <v>1</v>
      </c>
      <c r="B62" s="11">
        <v>143</v>
      </c>
      <c r="C62" s="12" t="s">
        <v>17</v>
      </c>
      <c r="D62" s="11" t="s">
        <v>420</v>
      </c>
      <c r="E62" s="28"/>
      <c r="F62" s="28"/>
      <c r="G62" s="28"/>
      <c r="H62" s="28"/>
      <c r="I62" s="28"/>
      <c r="J62" s="28"/>
      <c r="K62" s="28"/>
      <c r="L62" s="39"/>
      <c r="M62" s="28" t="str">
        <f t="shared" si="0"/>
        <v/>
      </c>
      <c r="N62" s="28" t="str">
        <f t="shared" si="1"/>
        <v/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s="15" customFormat="1" ht="21" customHeight="1" x14ac:dyDescent="0.25">
      <c r="A63" s="29">
        <v>1</v>
      </c>
      <c r="B63" s="11">
        <v>143</v>
      </c>
      <c r="C63" s="12" t="s">
        <v>419</v>
      </c>
      <c r="D63" s="11" t="s">
        <v>418</v>
      </c>
      <c r="E63" s="28"/>
      <c r="F63" s="28"/>
      <c r="G63" s="28"/>
      <c r="H63" s="28"/>
      <c r="I63" s="28"/>
      <c r="J63" s="28"/>
      <c r="K63" s="28"/>
      <c r="L63" s="39"/>
      <c r="M63" s="28" t="str">
        <f t="shared" si="0"/>
        <v/>
      </c>
      <c r="N63" s="28" t="str">
        <f t="shared" si="1"/>
        <v/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21" customHeight="1" x14ac:dyDescent="0.25">
      <c r="A64" s="13">
        <v>1</v>
      </c>
      <c r="B64" s="11">
        <v>145</v>
      </c>
      <c r="C64" s="12" t="s">
        <v>17</v>
      </c>
      <c r="D64" s="11" t="s">
        <v>417</v>
      </c>
      <c r="E64" s="28"/>
      <c r="F64" s="28"/>
      <c r="G64" s="28"/>
      <c r="H64" s="28"/>
      <c r="I64" s="28"/>
      <c r="J64" s="28"/>
      <c r="K64" s="28"/>
      <c r="L64" s="39"/>
      <c r="M64" s="28" t="str">
        <f t="shared" si="0"/>
        <v/>
      </c>
      <c r="N64" s="28" t="str">
        <f t="shared" si="1"/>
        <v/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21" customHeight="1" x14ac:dyDescent="0.25">
      <c r="A65" s="13">
        <v>1</v>
      </c>
      <c r="B65" s="11">
        <v>145</v>
      </c>
      <c r="C65" s="12" t="s">
        <v>416</v>
      </c>
      <c r="D65" s="11" t="s">
        <v>415</v>
      </c>
      <c r="E65" s="28"/>
      <c r="F65" s="28"/>
      <c r="G65" s="28"/>
      <c r="H65" s="28"/>
      <c r="I65" s="28"/>
      <c r="J65" s="28"/>
      <c r="K65" s="28"/>
      <c r="L65" s="39"/>
      <c r="M65" s="28" t="str">
        <f t="shared" si="0"/>
        <v/>
      </c>
      <c r="N65" s="28" t="str">
        <f t="shared" si="1"/>
        <v/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s="15" customFormat="1" ht="21" customHeight="1" x14ac:dyDescent="0.25">
      <c r="A66" s="29">
        <v>1</v>
      </c>
      <c r="B66" s="11">
        <v>146</v>
      </c>
      <c r="C66" s="12" t="s">
        <v>414</v>
      </c>
      <c r="D66" s="11" t="s">
        <v>413</v>
      </c>
      <c r="E66" s="28"/>
      <c r="F66" s="28"/>
      <c r="G66" s="28"/>
      <c r="H66" s="28"/>
      <c r="I66" s="28"/>
      <c r="J66" s="28"/>
      <c r="K66" s="28"/>
      <c r="L66" s="39"/>
      <c r="M66" s="28" t="str">
        <f t="shared" ref="M66:M129" si="2">IF(AND(ISBLANK(E66),ISBLANK(F66),ISBLANK(G66),ISBLANK(H66),ISBLANK(I66),ISBLANK(J66)),"","YES")</f>
        <v/>
      </c>
      <c r="N66" s="28" t="str">
        <f t="shared" ref="N66:N129" si="3">IF(AND(ISBLANK(E66),ISBLANK(F66),ISBLANK(G66),ISBLANK(H66),ISBLANK(I66),ISBLANK(J66),ISBLANK(K66)),"","YES")</f>
        <v/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21" customHeight="1" x14ac:dyDescent="0.25">
      <c r="A67" s="13">
        <v>1</v>
      </c>
      <c r="B67" s="11">
        <v>146</v>
      </c>
      <c r="C67" s="12" t="s">
        <v>17</v>
      </c>
      <c r="D67" s="11" t="s">
        <v>412</v>
      </c>
      <c r="E67" s="28"/>
      <c r="F67" s="28"/>
      <c r="G67" s="28"/>
      <c r="H67" s="28"/>
      <c r="I67" s="28"/>
      <c r="J67" s="28"/>
      <c r="K67" s="28"/>
      <c r="L67" s="40"/>
      <c r="M67" s="28" t="str">
        <f t="shared" si="2"/>
        <v/>
      </c>
      <c r="N67" s="28" t="str">
        <f t="shared" si="3"/>
        <v/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21" customHeight="1" x14ac:dyDescent="0.25">
      <c r="A68" s="13">
        <v>1</v>
      </c>
      <c r="B68" s="11">
        <v>147</v>
      </c>
      <c r="C68" s="12" t="s">
        <v>17</v>
      </c>
      <c r="D68" s="11" t="s">
        <v>411</v>
      </c>
      <c r="E68" s="28"/>
      <c r="F68" s="28"/>
      <c r="G68" s="28"/>
      <c r="H68" s="28"/>
      <c r="I68" s="28"/>
      <c r="J68" s="28"/>
      <c r="K68" s="28"/>
      <c r="L68" s="39"/>
      <c r="M68" s="28" t="str">
        <f t="shared" si="2"/>
        <v/>
      </c>
      <c r="N68" s="28" t="str">
        <f t="shared" si="3"/>
        <v/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21" customHeight="1" x14ac:dyDescent="0.25">
      <c r="A69" s="13">
        <v>1</v>
      </c>
      <c r="B69" s="11">
        <v>147</v>
      </c>
      <c r="C69" s="12" t="s">
        <v>410</v>
      </c>
      <c r="D69" s="11" t="s">
        <v>409</v>
      </c>
      <c r="E69" s="28"/>
      <c r="F69" s="28"/>
      <c r="G69" s="28"/>
      <c r="H69" s="28"/>
      <c r="I69" s="28"/>
      <c r="J69" s="28"/>
      <c r="K69" s="28"/>
      <c r="L69" s="39"/>
      <c r="M69" s="28" t="str">
        <f t="shared" si="2"/>
        <v/>
      </c>
      <c r="N69" s="28" t="str">
        <f t="shared" si="3"/>
        <v/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21" customHeight="1" x14ac:dyDescent="0.25">
      <c r="A70" s="13">
        <v>1</v>
      </c>
      <c r="B70" s="11">
        <v>148</v>
      </c>
      <c r="C70" s="12" t="s">
        <v>408</v>
      </c>
      <c r="D70" s="11" t="s">
        <v>407</v>
      </c>
      <c r="E70" s="28"/>
      <c r="F70" s="28"/>
      <c r="G70" s="28"/>
      <c r="H70" s="28"/>
      <c r="I70" s="28"/>
      <c r="J70" s="28"/>
      <c r="K70" s="28"/>
      <c r="L70" s="39"/>
      <c r="M70" s="28" t="str">
        <f t="shared" si="2"/>
        <v/>
      </c>
      <c r="N70" s="28" t="str">
        <f t="shared" si="3"/>
        <v/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21" customHeight="1" x14ac:dyDescent="0.25">
      <c r="A71" s="13">
        <v>1</v>
      </c>
      <c r="B71" s="11">
        <v>148</v>
      </c>
      <c r="C71" s="12" t="s">
        <v>17</v>
      </c>
      <c r="D71" s="11" t="s">
        <v>406</v>
      </c>
      <c r="E71" s="28"/>
      <c r="F71" s="28"/>
      <c r="G71" s="28"/>
      <c r="H71" s="28"/>
      <c r="I71" s="28"/>
      <c r="J71" s="28"/>
      <c r="K71" s="28"/>
      <c r="L71" s="39"/>
      <c r="M71" s="28" t="str">
        <f t="shared" si="2"/>
        <v/>
      </c>
      <c r="N71" s="28" t="str">
        <f t="shared" si="3"/>
        <v/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21" customHeight="1" x14ac:dyDescent="0.25">
      <c r="A72" s="13">
        <v>1</v>
      </c>
      <c r="B72" s="11">
        <v>149</v>
      </c>
      <c r="C72" s="12" t="s">
        <v>17</v>
      </c>
      <c r="D72" s="11" t="s">
        <v>405</v>
      </c>
      <c r="E72" s="28"/>
      <c r="F72" s="28"/>
      <c r="G72" s="28"/>
      <c r="H72" s="28"/>
      <c r="I72" s="28"/>
      <c r="J72" s="28"/>
      <c r="K72" s="28"/>
      <c r="L72" s="39"/>
      <c r="M72" s="28" t="str">
        <f t="shared" si="2"/>
        <v/>
      </c>
      <c r="N72" s="28" t="str">
        <f t="shared" si="3"/>
        <v/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21" customHeight="1" x14ac:dyDescent="0.25">
      <c r="A73" s="13">
        <v>1</v>
      </c>
      <c r="B73" s="11">
        <v>149</v>
      </c>
      <c r="C73" s="12" t="s">
        <v>404</v>
      </c>
      <c r="D73" s="11" t="s">
        <v>403</v>
      </c>
      <c r="E73" s="28"/>
      <c r="F73" s="28"/>
      <c r="G73" s="28"/>
      <c r="H73" s="28"/>
      <c r="I73" s="28"/>
      <c r="J73" s="28"/>
      <c r="K73" s="28"/>
      <c r="L73" s="39"/>
      <c r="M73" s="28" t="str">
        <f t="shared" si="2"/>
        <v/>
      </c>
      <c r="N73" s="28" t="str">
        <f t="shared" si="3"/>
        <v/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21" customHeight="1" x14ac:dyDescent="0.25">
      <c r="A74" s="13">
        <v>1</v>
      </c>
      <c r="B74" s="11">
        <v>150</v>
      </c>
      <c r="C74" s="12" t="s">
        <v>402</v>
      </c>
      <c r="D74" s="11" t="s">
        <v>401</v>
      </c>
      <c r="E74" s="28"/>
      <c r="F74" s="28"/>
      <c r="G74" s="28"/>
      <c r="H74" s="28"/>
      <c r="I74" s="28"/>
      <c r="J74" s="28"/>
      <c r="K74" s="28"/>
      <c r="L74" s="39"/>
      <c r="M74" s="28" t="str">
        <f t="shared" si="2"/>
        <v/>
      </c>
      <c r="N74" s="28" t="str">
        <f t="shared" si="3"/>
        <v/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21" customHeight="1" x14ac:dyDescent="0.25">
      <c r="A75" s="13">
        <v>1</v>
      </c>
      <c r="B75" s="11">
        <v>150</v>
      </c>
      <c r="C75" s="12" t="s">
        <v>17</v>
      </c>
      <c r="D75" s="11" t="s">
        <v>400</v>
      </c>
      <c r="E75" s="28"/>
      <c r="F75" s="28"/>
      <c r="G75" s="28"/>
      <c r="H75" s="28"/>
      <c r="I75" s="28"/>
      <c r="J75" s="28"/>
      <c r="K75" s="28"/>
      <c r="L75" s="39"/>
      <c r="M75" s="28" t="str">
        <f t="shared" si="2"/>
        <v/>
      </c>
      <c r="N75" s="28" t="str">
        <f t="shared" si="3"/>
        <v/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21" customHeight="1" x14ac:dyDescent="0.25">
      <c r="A76" s="13">
        <v>1</v>
      </c>
      <c r="B76" s="11">
        <v>151</v>
      </c>
      <c r="C76" s="12" t="s">
        <v>17</v>
      </c>
      <c r="D76" s="11" t="s">
        <v>399</v>
      </c>
      <c r="E76" s="28"/>
      <c r="F76" s="28"/>
      <c r="G76" s="28"/>
      <c r="H76" s="28"/>
      <c r="I76" s="28"/>
      <c r="J76" s="28"/>
      <c r="K76" s="28"/>
      <c r="L76" s="39"/>
      <c r="M76" s="28" t="str">
        <f t="shared" si="2"/>
        <v/>
      </c>
      <c r="N76" s="28" t="str">
        <f t="shared" si="3"/>
        <v/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21" customHeight="1" x14ac:dyDescent="0.25">
      <c r="A77" s="13">
        <v>1</v>
      </c>
      <c r="B77" s="11">
        <v>151</v>
      </c>
      <c r="C77" s="12" t="s">
        <v>398</v>
      </c>
      <c r="D77" s="11" t="s">
        <v>397</v>
      </c>
      <c r="E77" s="28"/>
      <c r="F77" s="28"/>
      <c r="G77" s="28"/>
      <c r="H77" s="28"/>
      <c r="I77" s="28"/>
      <c r="J77" s="28"/>
      <c r="K77" s="28"/>
      <c r="L77" s="39"/>
      <c r="M77" s="28" t="str">
        <f t="shared" si="2"/>
        <v/>
      </c>
      <c r="N77" s="28" t="str">
        <f t="shared" si="3"/>
        <v/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21" customHeight="1" x14ac:dyDescent="0.25">
      <c r="A78" s="13">
        <v>1</v>
      </c>
      <c r="B78" s="11">
        <v>152</v>
      </c>
      <c r="C78" s="12" t="s">
        <v>396</v>
      </c>
      <c r="D78" s="11" t="s">
        <v>395</v>
      </c>
      <c r="E78" s="28"/>
      <c r="F78" s="28"/>
      <c r="G78" s="28"/>
      <c r="H78" s="28"/>
      <c r="I78" s="28"/>
      <c r="J78" s="28"/>
      <c r="K78" s="28"/>
      <c r="L78" s="39"/>
      <c r="M78" s="28" t="str">
        <f t="shared" si="2"/>
        <v/>
      </c>
      <c r="N78" s="28" t="str">
        <f t="shared" si="3"/>
        <v/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21" customHeight="1" x14ac:dyDescent="0.25">
      <c r="A79" s="13">
        <v>1</v>
      </c>
      <c r="B79" s="11">
        <v>152</v>
      </c>
      <c r="C79" s="12" t="s">
        <v>17</v>
      </c>
      <c r="D79" s="11" t="s">
        <v>394</v>
      </c>
      <c r="E79" s="28"/>
      <c r="F79" s="28"/>
      <c r="G79" s="28"/>
      <c r="H79" s="28"/>
      <c r="I79" s="28"/>
      <c r="J79" s="28"/>
      <c r="K79" s="28"/>
      <c r="L79" s="39"/>
      <c r="M79" s="28" t="str">
        <f t="shared" si="2"/>
        <v/>
      </c>
      <c r="N79" s="28" t="str">
        <f t="shared" si="3"/>
        <v/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21" customHeight="1" x14ac:dyDescent="0.25">
      <c r="A80" s="13">
        <v>1</v>
      </c>
      <c r="B80" s="11">
        <v>152</v>
      </c>
      <c r="C80" s="12" t="s">
        <v>17</v>
      </c>
      <c r="D80" s="11" t="s">
        <v>393</v>
      </c>
      <c r="E80" s="28"/>
      <c r="F80" s="28"/>
      <c r="G80" s="28"/>
      <c r="H80" s="28"/>
      <c r="I80" s="28"/>
      <c r="J80" s="28"/>
      <c r="K80" s="28"/>
      <c r="L80" s="39"/>
      <c r="M80" s="28" t="str">
        <f t="shared" si="2"/>
        <v/>
      </c>
      <c r="N80" s="28" t="str">
        <f t="shared" si="3"/>
        <v/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21" customHeight="1" x14ac:dyDescent="0.25">
      <c r="A81" s="13">
        <v>1</v>
      </c>
      <c r="B81" s="11">
        <v>152</v>
      </c>
      <c r="C81" s="12" t="s">
        <v>17</v>
      </c>
      <c r="D81" s="11" t="s">
        <v>392</v>
      </c>
      <c r="E81" s="28"/>
      <c r="F81" s="28"/>
      <c r="G81" s="28"/>
      <c r="H81" s="28"/>
      <c r="I81" s="28"/>
      <c r="J81" s="28"/>
      <c r="K81" s="28"/>
      <c r="L81" s="39"/>
      <c r="M81" s="28" t="str">
        <f t="shared" si="2"/>
        <v/>
      </c>
      <c r="N81" s="28" t="str">
        <f t="shared" si="3"/>
        <v/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21" customHeight="1" x14ac:dyDescent="0.25">
      <c r="A82" s="13">
        <v>1</v>
      </c>
      <c r="B82" s="11">
        <v>153</v>
      </c>
      <c r="C82" s="12" t="s">
        <v>391</v>
      </c>
      <c r="D82" s="11" t="s">
        <v>390</v>
      </c>
      <c r="E82" s="28"/>
      <c r="F82" s="28"/>
      <c r="G82" s="28"/>
      <c r="H82" s="28"/>
      <c r="I82" s="28"/>
      <c r="J82" s="28"/>
      <c r="K82" s="28"/>
      <c r="L82" s="39"/>
      <c r="M82" s="28" t="str">
        <f t="shared" si="2"/>
        <v/>
      </c>
      <c r="N82" s="28" t="str">
        <f t="shared" si="3"/>
        <v/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21" customHeight="1" x14ac:dyDescent="0.25">
      <c r="A83" s="13">
        <v>1</v>
      </c>
      <c r="B83" s="11">
        <v>153</v>
      </c>
      <c r="C83" s="12" t="s">
        <v>17</v>
      </c>
      <c r="D83" s="11" t="s">
        <v>389</v>
      </c>
      <c r="E83" s="28"/>
      <c r="F83" s="28"/>
      <c r="G83" s="28"/>
      <c r="H83" s="28"/>
      <c r="I83" s="28"/>
      <c r="J83" s="28"/>
      <c r="K83" s="28"/>
      <c r="L83" s="39"/>
      <c r="M83" s="28" t="str">
        <f t="shared" si="2"/>
        <v/>
      </c>
      <c r="N83" s="28" t="str">
        <f t="shared" si="3"/>
        <v/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21" customHeight="1" x14ac:dyDescent="0.25">
      <c r="A84" s="13">
        <v>1</v>
      </c>
      <c r="B84" s="11">
        <v>155</v>
      </c>
      <c r="C84" s="12" t="s">
        <v>388</v>
      </c>
      <c r="D84" s="11" t="s">
        <v>387</v>
      </c>
      <c r="E84" s="28"/>
      <c r="F84" s="28"/>
      <c r="G84" s="28"/>
      <c r="H84" s="28"/>
      <c r="I84" s="28"/>
      <c r="J84" s="28"/>
      <c r="K84" s="28"/>
      <c r="L84" s="39"/>
      <c r="M84" s="28" t="str">
        <f t="shared" si="2"/>
        <v/>
      </c>
      <c r="N84" s="28" t="str">
        <f t="shared" si="3"/>
        <v/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21" customHeight="1" x14ac:dyDescent="0.25">
      <c r="A85" s="13">
        <v>1</v>
      </c>
      <c r="B85" s="11">
        <v>155</v>
      </c>
      <c r="C85" s="12" t="s">
        <v>17</v>
      </c>
      <c r="D85" s="11" t="s">
        <v>386</v>
      </c>
      <c r="E85" s="28"/>
      <c r="F85" s="28"/>
      <c r="G85" s="28"/>
      <c r="H85" s="28"/>
      <c r="I85" s="28"/>
      <c r="J85" s="28"/>
      <c r="K85" s="28"/>
      <c r="L85" s="39"/>
      <c r="M85" s="28" t="str">
        <f t="shared" si="2"/>
        <v/>
      </c>
      <c r="N85" s="28" t="str">
        <f t="shared" si="3"/>
        <v/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21" customHeight="1" x14ac:dyDescent="0.25">
      <c r="A86" s="13">
        <v>1</v>
      </c>
      <c r="B86" s="11">
        <v>157</v>
      </c>
      <c r="C86" s="12" t="s">
        <v>385</v>
      </c>
      <c r="D86" s="11" t="s">
        <v>384</v>
      </c>
      <c r="E86" s="28"/>
      <c r="F86" s="28"/>
      <c r="G86" s="28"/>
      <c r="H86" s="28"/>
      <c r="I86" s="28"/>
      <c r="J86" s="28"/>
      <c r="K86" s="28"/>
      <c r="L86" s="39"/>
      <c r="M86" s="28" t="str">
        <f t="shared" si="2"/>
        <v/>
      </c>
      <c r="N86" s="28" t="str">
        <f t="shared" si="3"/>
        <v/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21" customHeight="1" x14ac:dyDescent="0.25">
      <c r="A87" s="13">
        <v>1</v>
      </c>
      <c r="B87" s="11">
        <v>157</v>
      </c>
      <c r="C87" s="12" t="s">
        <v>17</v>
      </c>
      <c r="D87" s="11" t="s">
        <v>383</v>
      </c>
      <c r="E87" s="28"/>
      <c r="F87" s="28"/>
      <c r="G87" s="28"/>
      <c r="H87" s="28"/>
      <c r="I87" s="28"/>
      <c r="J87" s="28"/>
      <c r="K87" s="28"/>
      <c r="L87" s="39"/>
      <c r="M87" s="28" t="str">
        <f t="shared" si="2"/>
        <v/>
      </c>
      <c r="N87" s="28" t="str">
        <f t="shared" si="3"/>
        <v/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21" customHeight="1" x14ac:dyDescent="0.25">
      <c r="A88" s="13">
        <v>1</v>
      </c>
      <c r="B88" s="11">
        <v>158</v>
      </c>
      <c r="C88" s="12" t="s">
        <v>17</v>
      </c>
      <c r="D88" s="11" t="s">
        <v>382</v>
      </c>
      <c r="E88" s="28"/>
      <c r="F88" s="28"/>
      <c r="G88" s="28"/>
      <c r="H88" s="28"/>
      <c r="I88" s="28"/>
      <c r="J88" s="28"/>
      <c r="K88" s="28"/>
      <c r="L88" s="40"/>
      <c r="M88" s="28" t="str">
        <f t="shared" si="2"/>
        <v/>
      </c>
      <c r="N88" s="28" t="str">
        <f t="shared" si="3"/>
        <v/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21" customHeight="1" x14ac:dyDescent="0.25">
      <c r="A89" s="13">
        <v>1</v>
      </c>
      <c r="B89" s="11">
        <v>158</v>
      </c>
      <c r="C89" s="12" t="s">
        <v>381</v>
      </c>
      <c r="D89" s="11" t="s">
        <v>380</v>
      </c>
      <c r="E89" s="28"/>
      <c r="F89" s="28"/>
      <c r="G89" s="28"/>
      <c r="H89" s="28"/>
      <c r="I89" s="28"/>
      <c r="J89" s="28"/>
      <c r="K89" s="28"/>
      <c r="L89" s="39"/>
      <c r="M89" s="28" t="str">
        <f t="shared" si="2"/>
        <v/>
      </c>
      <c r="N89" s="28" t="str">
        <f t="shared" si="3"/>
        <v/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21" customHeight="1" x14ac:dyDescent="0.25">
      <c r="A90" s="13">
        <v>1</v>
      </c>
      <c r="B90" s="11">
        <v>159</v>
      </c>
      <c r="C90" s="12" t="s">
        <v>379</v>
      </c>
      <c r="D90" s="11" t="s">
        <v>378</v>
      </c>
      <c r="E90" s="28"/>
      <c r="F90" s="28"/>
      <c r="G90" s="28"/>
      <c r="H90" s="28"/>
      <c r="I90" s="28"/>
      <c r="J90" s="28"/>
      <c r="K90" s="28"/>
      <c r="L90" s="39"/>
      <c r="M90" s="28" t="str">
        <f t="shared" si="2"/>
        <v/>
      </c>
      <c r="N90" s="28" t="str">
        <f t="shared" si="3"/>
        <v/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21" customHeight="1" x14ac:dyDescent="0.25">
      <c r="A91" s="13">
        <v>1</v>
      </c>
      <c r="B91" s="11">
        <v>159</v>
      </c>
      <c r="C91" s="12" t="s">
        <v>17</v>
      </c>
      <c r="D91" s="11" t="s">
        <v>377</v>
      </c>
      <c r="E91" s="28"/>
      <c r="F91" s="28"/>
      <c r="G91" s="28"/>
      <c r="H91" s="28"/>
      <c r="I91" s="28"/>
      <c r="J91" s="28"/>
      <c r="K91" s="28"/>
      <c r="L91" s="39"/>
      <c r="M91" s="28" t="str">
        <f t="shared" si="2"/>
        <v/>
      </c>
      <c r="N91" s="28" t="str">
        <f t="shared" si="3"/>
        <v/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21" customHeight="1" x14ac:dyDescent="0.25">
      <c r="A92" s="13">
        <v>1</v>
      </c>
      <c r="B92" s="11">
        <v>160</v>
      </c>
      <c r="C92" s="12" t="s">
        <v>17</v>
      </c>
      <c r="D92" s="11" t="s">
        <v>376</v>
      </c>
      <c r="E92" s="28"/>
      <c r="F92" s="28"/>
      <c r="G92" s="28"/>
      <c r="H92" s="28"/>
      <c r="I92" s="28"/>
      <c r="J92" s="28"/>
      <c r="K92" s="28"/>
      <c r="L92" s="39"/>
      <c r="M92" s="28" t="str">
        <f t="shared" si="2"/>
        <v/>
      </c>
      <c r="N92" s="28" t="str">
        <f t="shared" si="3"/>
        <v/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21" customHeight="1" x14ac:dyDescent="0.25">
      <c r="A93" s="13">
        <v>1</v>
      </c>
      <c r="B93" s="11">
        <v>160</v>
      </c>
      <c r="C93" s="12" t="s">
        <v>375</v>
      </c>
      <c r="D93" s="11" t="s">
        <v>374</v>
      </c>
      <c r="E93" s="28"/>
      <c r="F93" s="28"/>
      <c r="G93" s="28"/>
      <c r="H93" s="28"/>
      <c r="I93" s="28"/>
      <c r="J93" s="28"/>
      <c r="K93" s="28"/>
      <c r="L93" s="39"/>
      <c r="M93" s="28" t="str">
        <f t="shared" si="2"/>
        <v/>
      </c>
      <c r="N93" s="28" t="str">
        <f t="shared" si="3"/>
        <v/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21" customHeight="1" x14ac:dyDescent="0.25">
      <c r="A94" s="13">
        <v>1</v>
      </c>
      <c r="B94" s="11">
        <v>161</v>
      </c>
      <c r="C94" s="12" t="s">
        <v>373</v>
      </c>
      <c r="D94" s="11" t="s">
        <v>372</v>
      </c>
      <c r="E94" s="28"/>
      <c r="F94" s="28"/>
      <c r="G94" s="28"/>
      <c r="H94" s="28"/>
      <c r="I94" s="28"/>
      <c r="J94" s="28"/>
      <c r="K94" s="28"/>
      <c r="L94" s="39"/>
      <c r="M94" s="28" t="str">
        <f t="shared" si="2"/>
        <v/>
      </c>
      <c r="N94" s="28" t="str">
        <f t="shared" si="3"/>
        <v/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21" customHeight="1" x14ac:dyDescent="0.25">
      <c r="A95" s="13">
        <v>1</v>
      </c>
      <c r="B95" s="11">
        <v>161</v>
      </c>
      <c r="C95" s="12" t="s">
        <v>17</v>
      </c>
      <c r="D95" s="11" t="s">
        <v>371</v>
      </c>
      <c r="E95" s="28"/>
      <c r="F95" s="28"/>
      <c r="G95" s="28"/>
      <c r="H95" s="28"/>
      <c r="I95" s="28"/>
      <c r="J95" s="28"/>
      <c r="K95" s="28"/>
      <c r="L95" s="39"/>
      <c r="M95" s="28" t="str">
        <f t="shared" si="2"/>
        <v/>
      </c>
      <c r="N95" s="28" t="str">
        <f t="shared" si="3"/>
        <v/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21" customHeight="1" x14ac:dyDescent="0.25">
      <c r="A96" s="13">
        <v>1</v>
      </c>
      <c r="B96" s="11">
        <v>162</v>
      </c>
      <c r="C96" s="12" t="s">
        <v>17</v>
      </c>
      <c r="D96" s="11" t="s">
        <v>370</v>
      </c>
      <c r="E96" s="28"/>
      <c r="F96" s="28"/>
      <c r="G96" s="28"/>
      <c r="H96" s="28"/>
      <c r="I96" s="28"/>
      <c r="J96" s="28"/>
      <c r="K96" s="28"/>
      <c r="L96" s="40"/>
      <c r="M96" s="28" t="str">
        <f t="shared" si="2"/>
        <v/>
      </c>
      <c r="N96" s="28" t="str">
        <f t="shared" si="3"/>
        <v/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21" customHeight="1" x14ac:dyDescent="0.25">
      <c r="A97" s="13">
        <v>1</v>
      </c>
      <c r="B97" s="11">
        <v>162</v>
      </c>
      <c r="C97" s="12" t="s">
        <v>369</v>
      </c>
      <c r="D97" s="11" t="s">
        <v>368</v>
      </c>
      <c r="E97" s="28"/>
      <c r="F97" s="28"/>
      <c r="G97" s="28"/>
      <c r="H97" s="28"/>
      <c r="I97" s="28"/>
      <c r="J97" s="28"/>
      <c r="K97" s="28"/>
      <c r="L97" s="39"/>
      <c r="M97" s="28" t="str">
        <f t="shared" si="2"/>
        <v/>
      </c>
      <c r="N97" s="28" t="str">
        <f t="shared" si="3"/>
        <v/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21" customHeight="1" x14ac:dyDescent="0.25">
      <c r="A98" s="13">
        <v>1</v>
      </c>
      <c r="B98" s="11">
        <v>163</v>
      </c>
      <c r="C98" s="12" t="s">
        <v>17</v>
      </c>
      <c r="D98" s="11" t="s">
        <v>367</v>
      </c>
      <c r="E98" s="28"/>
      <c r="F98" s="28"/>
      <c r="G98" s="28"/>
      <c r="H98" s="28"/>
      <c r="I98" s="28"/>
      <c r="J98" s="28"/>
      <c r="K98" s="28"/>
      <c r="L98" s="39"/>
      <c r="M98" s="28" t="str">
        <f t="shared" si="2"/>
        <v/>
      </c>
      <c r="N98" s="28" t="str">
        <f t="shared" si="3"/>
        <v/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21" customHeight="1" x14ac:dyDescent="0.25">
      <c r="A99" s="13">
        <v>1</v>
      </c>
      <c r="B99" s="11">
        <v>163</v>
      </c>
      <c r="C99" s="12">
        <v>16183</v>
      </c>
      <c r="D99" s="11" t="s">
        <v>366</v>
      </c>
      <c r="E99" s="28"/>
      <c r="F99" s="28"/>
      <c r="G99" s="28"/>
      <c r="H99" s="28"/>
      <c r="I99" s="28"/>
      <c r="J99" s="28"/>
      <c r="K99" s="28"/>
      <c r="L99" s="39"/>
      <c r="M99" s="28" t="str">
        <f t="shared" si="2"/>
        <v/>
      </c>
      <c r="N99" s="28" t="str">
        <f t="shared" si="3"/>
        <v/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21" customHeight="1" x14ac:dyDescent="0.25">
      <c r="A100" s="13">
        <v>1</v>
      </c>
      <c r="B100" s="11">
        <v>164</v>
      </c>
      <c r="C100" s="12" t="s">
        <v>17</v>
      </c>
      <c r="D100" s="11" t="s">
        <v>365</v>
      </c>
      <c r="E100" s="28"/>
      <c r="F100" s="28"/>
      <c r="G100" s="28"/>
      <c r="H100" s="28"/>
      <c r="I100" s="28"/>
      <c r="J100" s="28"/>
      <c r="K100" s="28"/>
      <c r="L100" s="39"/>
      <c r="M100" s="28" t="str">
        <f t="shared" si="2"/>
        <v/>
      </c>
      <c r="N100" s="28" t="str">
        <f t="shared" si="3"/>
        <v/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21" customHeight="1" x14ac:dyDescent="0.25">
      <c r="A101" s="13">
        <v>1</v>
      </c>
      <c r="B101" s="11">
        <v>164</v>
      </c>
      <c r="C101" s="12" t="s">
        <v>364</v>
      </c>
      <c r="D101" s="11" t="s">
        <v>363</v>
      </c>
      <c r="E101" s="28"/>
      <c r="F101" s="28"/>
      <c r="G101" s="28"/>
      <c r="H101" s="28"/>
      <c r="I101" s="28"/>
      <c r="J101" s="28"/>
      <c r="K101" s="28"/>
      <c r="L101" s="39"/>
      <c r="M101" s="28" t="str">
        <f t="shared" si="2"/>
        <v/>
      </c>
      <c r="N101" s="28" t="str">
        <f t="shared" si="3"/>
        <v/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21" customHeight="1" x14ac:dyDescent="0.25">
      <c r="A102" s="13">
        <v>2</v>
      </c>
      <c r="B102" s="11">
        <v>201</v>
      </c>
      <c r="C102" s="12" t="s">
        <v>362</v>
      </c>
      <c r="D102" s="11" t="s">
        <v>361</v>
      </c>
      <c r="E102" s="28"/>
      <c r="F102" s="28"/>
      <c r="G102" s="28"/>
      <c r="H102" s="28"/>
      <c r="I102" s="28"/>
      <c r="J102" s="28"/>
      <c r="K102" s="28"/>
      <c r="L102" s="40"/>
      <c r="M102" s="28" t="str">
        <f t="shared" si="2"/>
        <v/>
      </c>
      <c r="N102" s="28" t="str">
        <f t="shared" si="3"/>
        <v/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21" customHeight="1" x14ac:dyDescent="0.25">
      <c r="A103" s="13">
        <v>2</v>
      </c>
      <c r="B103" s="11">
        <v>201</v>
      </c>
      <c r="C103" s="12" t="s">
        <v>17</v>
      </c>
      <c r="D103" s="11" t="s">
        <v>360</v>
      </c>
      <c r="E103" s="28"/>
      <c r="F103" s="28"/>
      <c r="G103" s="28"/>
      <c r="H103" s="28"/>
      <c r="I103" s="28"/>
      <c r="J103" s="28"/>
      <c r="K103" s="28"/>
      <c r="L103" s="39"/>
      <c r="M103" s="28" t="str">
        <f t="shared" si="2"/>
        <v/>
      </c>
      <c r="N103" s="28" t="str">
        <f t="shared" si="3"/>
        <v/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21" customHeight="1" x14ac:dyDescent="0.25">
      <c r="A104" s="13">
        <v>2</v>
      </c>
      <c r="B104" s="11">
        <v>202</v>
      </c>
      <c r="C104" s="12" t="s">
        <v>17</v>
      </c>
      <c r="D104" s="11" t="s">
        <v>359</v>
      </c>
      <c r="E104" s="28"/>
      <c r="F104" s="28"/>
      <c r="G104" s="28"/>
      <c r="H104" s="28"/>
      <c r="I104" s="28"/>
      <c r="J104" s="28"/>
      <c r="K104" s="28"/>
      <c r="L104" s="39"/>
      <c r="M104" s="28" t="str">
        <f t="shared" si="2"/>
        <v/>
      </c>
      <c r="N104" s="28" t="str">
        <f t="shared" si="3"/>
        <v/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21" customHeight="1" x14ac:dyDescent="0.25">
      <c r="A105" s="13">
        <v>2</v>
      </c>
      <c r="B105" s="11">
        <v>202</v>
      </c>
      <c r="C105" s="12" t="s">
        <v>358</v>
      </c>
      <c r="D105" s="11" t="s">
        <v>357</v>
      </c>
      <c r="E105" s="28"/>
      <c r="F105" s="28"/>
      <c r="G105" s="28"/>
      <c r="H105" s="28"/>
      <c r="I105" s="28"/>
      <c r="J105" s="28"/>
      <c r="K105" s="28"/>
      <c r="L105" s="39"/>
      <c r="M105" s="28" t="str">
        <f t="shared" si="2"/>
        <v/>
      </c>
      <c r="N105" s="28" t="str">
        <f t="shared" si="3"/>
        <v/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21" customHeight="1" x14ac:dyDescent="0.25">
      <c r="A106" s="13">
        <v>2</v>
      </c>
      <c r="B106" s="11">
        <v>203</v>
      </c>
      <c r="C106" s="12" t="s">
        <v>356</v>
      </c>
      <c r="D106" s="11" t="s">
        <v>355</v>
      </c>
      <c r="E106" s="28"/>
      <c r="F106" s="28"/>
      <c r="G106" s="28"/>
      <c r="H106" s="28"/>
      <c r="I106" s="28"/>
      <c r="J106" s="28"/>
      <c r="K106" s="28"/>
      <c r="L106" s="39"/>
      <c r="M106" s="28" t="str">
        <f t="shared" si="2"/>
        <v/>
      </c>
      <c r="N106" s="28" t="str">
        <f t="shared" si="3"/>
        <v/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21" customHeight="1" x14ac:dyDescent="0.25">
      <c r="A107" s="13">
        <v>2</v>
      </c>
      <c r="B107" s="11">
        <v>203</v>
      </c>
      <c r="C107" s="12" t="s">
        <v>17</v>
      </c>
      <c r="D107" s="11" t="s">
        <v>354</v>
      </c>
      <c r="E107" s="28"/>
      <c r="F107" s="28"/>
      <c r="G107" s="28"/>
      <c r="H107" s="28"/>
      <c r="I107" s="28"/>
      <c r="J107" s="28"/>
      <c r="K107" s="28"/>
      <c r="L107" s="39"/>
      <c r="M107" s="28" t="str">
        <f t="shared" si="2"/>
        <v/>
      </c>
      <c r="N107" s="28" t="str">
        <f t="shared" si="3"/>
        <v/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21" customHeight="1" x14ac:dyDescent="0.25">
      <c r="A108" s="13">
        <v>2</v>
      </c>
      <c r="B108" s="11">
        <v>204</v>
      </c>
      <c r="C108" s="12" t="s">
        <v>17</v>
      </c>
      <c r="D108" s="11" t="s">
        <v>353</v>
      </c>
      <c r="E108" s="28"/>
      <c r="F108" s="28"/>
      <c r="G108" s="28"/>
      <c r="H108" s="28"/>
      <c r="I108" s="28"/>
      <c r="J108" s="28"/>
      <c r="K108" s="28"/>
      <c r="L108" s="40"/>
      <c r="M108" s="28" t="str">
        <f t="shared" si="2"/>
        <v/>
      </c>
      <c r="N108" s="28" t="str">
        <f t="shared" si="3"/>
        <v/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21" customHeight="1" x14ac:dyDescent="0.25">
      <c r="A109" s="13">
        <v>2</v>
      </c>
      <c r="B109" s="11">
        <v>204</v>
      </c>
      <c r="C109" s="12" t="s">
        <v>352</v>
      </c>
      <c r="D109" s="11" t="s">
        <v>351</v>
      </c>
      <c r="E109" s="28"/>
      <c r="F109" s="28"/>
      <c r="G109" s="28"/>
      <c r="H109" s="28"/>
      <c r="I109" s="28"/>
      <c r="J109" s="28"/>
      <c r="K109" s="28"/>
      <c r="L109" s="39"/>
      <c r="M109" s="28" t="str">
        <f t="shared" si="2"/>
        <v/>
      </c>
      <c r="N109" s="28" t="str">
        <f t="shared" si="3"/>
        <v/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21" customHeight="1" x14ac:dyDescent="0.25">
      <c r="A110" s="13">
        <v>2</v>
      </c>
      <c r="B110" s="11">
        <v>206</v>
      </c>
      <c r="C110" s="12" t="s">
        <v>17</v>
      </c>
      <c r="D110" s="11" t="s">
        <v>350</v>
      </c>
      <c r="E110" s="28"/>
      <c r="F110" s="28"/>
      <c r="G110" s="28"/>
      <c r="H110" s="28"/>
      <c r="I110" s="28"/>
      <c r="J110" s="28"/>
      <c r="K110" s="28"/>
      <c r="L110" s="39"/>
      <c r="M110" s="28" t="str">
        <f t="shared" si="2"/>
        <v/>
      </c>
      <c r="N110" s="28" t="str">
        <f t="shared" si="3"/>
        <v/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21" customHeight="1" x14ac:dyDescent="0.25">
      <c r="A111" s="13">
        <v>2</v>
      </c>
      <c r="B111" s="11">
        <v>206</v>
      </c>
      <c r="C111" s="12" t="s">
        <v>349</v>
      </c>
      <c r="D111" s="11" t="s">
        <v>348</v>
      </c>
      <c r="E111" s="28"/>
      <c r="F111" s="28"/>
      <c r="G111" s="28"/>
      <c r="H111" s="28"/>
      <c r="I111" s="28"/>
      <c r="J111" s="28"/>
      <c r="K111" s="28"/>
      <c r="L111" s="40"/>
      <c r="M111" s="28" t="str">
        <f t="shared" si="2"/>
        <v/>
      </c>
      <c r="N111" s="28" t="str">
        <f t="shared" si="3"/>
        <v/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21" customHeight="1" x14ac:dyDescent="0.25">
      <c r="A112" s="13">
        <v>2</v>
      </c>
      <c r="B112" s="11">
        <v>207</v>
      </c>
      <c r="C112" s="12" t="s">
        <v>347</v>
      </c>
      <c r="D112" s="11" t="s">
        <v>346</v>
      </c>
      <c r="E112" s="28"/>
      <c r="F112" s="28"/>
      <c r="G112" s="28"/>
      <c r="H112" s="28"/>
      <c r="I112" s="28"/>
      <c r="J112" s="28"/>
      <c r="K112" s="28"/>
      <c r="L112" s="39"/>
      <c r="M112" s="28" t="str">
        <f t="shared" si="2"/>
        <v/>
      </c>
      <c r="N112" s="28" t="str">
        <f t="shared" si="3"/>
        <v/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21" customHeight="1" x14ac:dyDescent="0.25">
      <c r="A113" s="13">
        <v>2</v>
      </c>
      <c r="B113" s="11">
        <v>207</v>
      </c>
      <c r="C113" s="12" t="s">
        <v>17</v>
      </c>
      <c r="D113" s="11" t="s">
        <v>345</v>
      </c>
      <c r="E113" s="28"/>
      <c r="F113" s="28"/>
      <c r="G113" s="28"/>
      <c r="H113" s="28"/>
      <c r="I113" s="28"/>
      <c r="J113" s="28"/>
      <c r="K113" s="28"/>
      <c r="L113" s="39"/>
      <c r="M113" s="28" t="str">
        <f t="shared" si="2"/>
        <v/>
      </c>
      <c r="N113" s="28" t="str">
        <f t="shared" si="3"/>
        <v/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21" customHeight="1" x14ac:dyDescent="0.25">
      <c r="A114" s="13">
        <v>2</v>
      </c>
      <c r="B114" s="11">
        <v>208</v>
      </c>
      <c r="C114" s="12" t="s">
        <v>17</v>
      </c>
      <c r="D114" s="11" t="s">
        <v>344</v>
      </c>
      <c r="E114" s="28"/>
      <c r="F114" s="28"/>
      <c r="G114" s="28"/>
      <c r="H114" s="28"/>
      <c r="I114" s="28"/>
      <c r="J114" s="28"/>
      <c r="K114" s="28"/>
      <c r="L114" s="39"/>
      <c r="M114" s="28" t="str">
        <f t="shared" si="2"/>
        <v/>
      </c>
      <c r="N114" s="28" t="str">
        <f t="shared" si="3"/>
        <v/>
      </c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 ht="21" customHeight="1" x14ac:dyDescent="0.25">
      <c r="A115" s="13">
        <v>2</v>
      </c>
      <c r="B115" s="11">
        <v>208</v>
      </c>
      <c r="C115" s="12" t="s">
        <v>343</v>
      </c>
      <c r="D115" s="11" t="s">
        <v>342</v>
      </c>
      <c r="E115" s="28"/>
      <c r="F115" s="28"/>
      <c r="G115" s="28"/>
      <c r="H115" s="28"/>
      <c r="I115" s="28"/>
      <c r="J115" s="28"/>
      <c r="K115" s="28"/>
      <c r="L115" s="39"/>
      <c r="M115" s="28" t="str">
        <f t="shared" si="2"/>
        <v/>
      </c>
      <c r="N115" s="28" t="str">
        <f t="shared" si="3"/>
        <v/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21" customHeight="1" x14ac:dyDescent="0.25">
      <c r="A116" s="13">
        <v>2</v>
      </c>
      <c r="B116" s="11">
        <v>209</v>
      </c>
      <c r="C116" s="12" t="s">
        <v>341</v>
      </c>
      <c r="D116" s="11" t="s">
        <v>340</v>
      </c>
      <c r="E116" s="28"/>
      <c r="F116" s="28"/>
      <c r="G116" s="28"/>
      <c r="H116" s="28"/>
      <c r="I116" s="28"/>
      <c r="J116" s="28"/>
      <c r="K116" s="28"/>
      <c r="L116" s="39"/>
      <c r="M116" s="28" t="str">
        <f t="shared" si="2"/>
        <v/>
      </c>
      <c r="N116" s="28" t="str">
        <f t="shared" si="3"/>
        <v/>
      </c>
      <c r="O116" s="7"/>
      <c r="P116" s="30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21" customHeight="1" x14ac:dyDescent="0.25">
      <c r="A117" s="13">
        <v>2</v>
      </c>
      <c r="B117" s="11">
        <v>209</v>
      </c>
      <c r="C117" s="12" t="s">
        <v>17</v>
      </c>
      <c r="D117" s="11" t="s">
        <v>339</v>
      </c>
      <c r="E117" s="28"/>
      <c r="F117" s="28"/>
      <c r="G117" s="28"/>
      <c r="H117" s="28"/>
      <c r="I117" s="28"/>
      <c r="J117" s="28"/>
      <c r="K117" s="28"/>
      <c r="L117" s="39"/>
      <c r="M117" s="28" t="str">
        <f t="shared" si="2"/>
        <v/>
      </c>
      <c r="N117" s="28" t="str">
        <f t="shared" si="3"/>
        <v/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21" customHeight="1" x14ac:dyDescent="0.25">
      <c r="A118" s="13">
        <v>2</v>
      </c>
      <c r="B118" s="11">
        <v>211</v>
      </c>
      <c r="C118" s="12" t="s">
        <v>338</v>
      </c>
      <c r="D118" s="11" t="s">
        <v>337</v>
      </c>
      <c r="E118" s="28"/>
      <c r="F118" s="28"/>
      <c r="G118" s="28"/>
      <c r="H118" s="28"/>
      <c r="I118" s="28"/>
      <c r="J118" s="28"/>
      <c r="K118" s="28"/>
      <c r="L118" s="40"/>
      <c r="M118" s="28" t="str">
        <f t="shared" si="2"/>
        <v/>
      </c>
      <c r="N118" s="28" t="str">
        <f t="shared" si="3"/>
        <v/>
      </c>
      <c r="O118" s="7"/>
      <c r="P118" s="30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21" customHeight="1" x14ac:dyDescent="0.25">
      <c r="A119" s="13">
        <v>2</v>
      </c>
      <c r="B119" s="11">
        <v>211</v>
      </c>
      <c r="C119" s="12" t="s">
        <v>17</v>
      </c>
      <c r="D119" s="11" t="s">
        <v>336</v>
      </c>
      <c r="E119" s="28"/>
      <c r="F119" s="28"/>
      <c r="G119" s="28"/>
      <c r="H119" s="28"/>
      <c r="I119" s="28"/>
      <c r="J119" s="28"/>
      <c r="K119" s="28"/>
      <c r="L119" s="40"/>
      <c r="M119" s="28" t="str">
        <f t="shared" si="2"/>
        <v/>
      </c>
      <c r="N119" s="28" t="str">
        <f t="shared" si="3"/>
        <v/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21" customHeight="1" x14ac:dyDescent="0.25">
      <c r="A120" s="13">
        <v>2</v>
      </c>
      <c r="B120" s="11">
        <v>213</v>
      </c>
      <c r="C120" s="12" t="s">
        <v>335</v>
      </c>
      <c r="D120" s="11" t="s">
        <v>334</v>
      </c>
      <c r="E120" s="28"/>
      <c r="F120" s="28"/>
      <c r="G120" s="28"/>
      <c r="H120" s="28"/>
      <c r="I120" s="28"/>
      <c r="J120" s="28"/>
      <c r="K120" s="28"/>
      <c r="L120" s="39"/>
      <c r="M120" s="28" t="str">
        <f t="shared" si="2"/>
        <v/>
      </c>
      <c r="N120" s="28" t="str">
        <f t="shared" si="3"/>
        <v/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21" customHeight="1" x14ac:dyDescent="0.25">
      <c r="A121" s="13">
        <v>2</v>
      </c>
      <c r="B121" s="11">
        <v>213</v>
      </c>
      <c r="C121" s="12" t="s">
        <v>17</v>
      </c>
      <c r="D121" s="11" t="s">
        <v>333</v>
      </c>
      <c r="E121" s="28"/>
      <c r="F121" s="28"/>
      <c r="G121" s="28"/>
      <c r="H121" s="28"/>
      <c r="I121" s="28"/>
      <c r="J121" s="28"/>
      <c r="K121" s="28"/>
      <c r="L121" s="39"/>
      <c r="M121" s="28" t="str">
        <f t="shared" si="2"/>
        <v/>
      </c>
      <c r="N121" s="28" t="str">
        <f t="shared" si="3"/>
        <v/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21" customHeight="1" x14ac:dyDescent="0.25">
      <c r="A122" s="13">
        <v>2</v>
      </c>
      <c r="B122" s="11">
        <v>215</v>
      </c>
      <c r="C122" s="12" t="s">
        <v>332</v>
      </c>
      <c r="D122" s="11" t="s">
        <v>331</v>
      </c>
      <c r="E122" s="28"/>
      <c r="F122" s="28"/>
      <c r="G122" s="28"/>
      <c r="H122" s="28"/>
      <c r="I122" s="28"/>
      <c r="J122" s="28"/>
      <c r="K122" s="28"/>
      <c r="L122" s="39"/>
      <c r="M122" s="28" t="str">
        <f t="shared" si="2"/>
        <v/>
      </c>
      <c r="N122" s="28" t="str">
        <f t="shared" si="3"/>
        <v/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21" customHeight="1" x14ac:dyDescent="0.25">
      <c r="A123" s="13">
        <v>2</v>
      </c>
      <c r="B123" s="11">
        <v>215</v>
      </c>
      <c r="C123" s="12" t="s">
        <v>17</v>
      </c>
      <c r="D123" s="11" t="s">
        <v>330</v>
      </c>
      <c r="E123" s="28"/>
      <c r="F123" s="28"/>
      <c r="G123" s="28"/>
      <c r="H123" s="28"/>
      <c r="I123" s="28"/>
      <c r="J123" s="28"/>
      <c r="K123" s="28"/>
      <c r="L123" s="39"/>
      <c r="M123" s="28" t="str">
        <f t="shared" si="2"/>
        <v/>
      </c>
      <c r="N123" s="28" t="str">
        <f t="shared" si="3"/>
        <v/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21" customHeight="1" x14ac:dyDescent="0.25">
      <c r="A124" s="13">
        <v>2</v>
      </c>
      <c r="B124" s="11">
        <v>217</v>
      </c>
      <c r="C124" s="12" t="s">
        <v>329</v>
      </c>
      <c r="D124" s="11" t="s">
        <v>328</v>
      </c>
      <c r="E124" s="28"/>
      <c r="F124" s="28"/>
      <c r="G124" s="28"/>
      <c r="H124" s="28"/>
      <c r="I124" s="28"/>
      <c r="J124" s="28"/>
      <c r="K124" s="28"/>
      <c r="L124" s="39"/>
      <c r="M124" s="28" t="str">
        <f t="shared" si="2"/>
        <v/>
      </c>
      <c r="N124" s="28" t="str">
        <f t="shared" si="3"/>
        <v/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21" customHeight="1" x14ac:dyDescent="0.25">
      <c r="A125" s="13">
        <v>2</v>
      </c>
      <c r="B125" s="11">
        <v>217</v>
      </c>
      <c r="C125" s="12" t="s">
        <v>17</v>
      </c>
      <c r="D125" s="11" t="s">
        <v>327</v>
      </c>
      <c r="E125" s="28"/>
      <c r="F125" s="28"/>
      <c r="G125" s="28"/>
      <c r="H125" s="28"/>
      <c r="I125" s="28"/>
      <c r="J125" s="28"/>
      <c r="K125" s="28"/>
      <c r="L125" s="39"/>
      <c r="M125" s="28" t="str">
        <f t="shared" si="2"/>
        <v/>
      </c>
      <c r="N125" s="28" t="str">
        <f t="shared" si="3"/>
        <v/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21" customHeight="1" x14ac:dyDescent="0.25">
      <c r="A126" s="13">
        <v>2</v>
      </c>
      <c r="B126" s="11">
        <v>218</v>
      </c>
      <c r="C126" s="12" t="s">
        <v>17</v>
      </c>
      <c r="D126" s="11" t="s">
        <v>326</v>
      </c>
      <c r="E126" s="28"/>
      <c r="F126" s="28"/>
      <c r="G126" s="28"/>
      <c r="H126" s="28"/>
      <c r="I126" s="28"/>
      <c r="J126" s="28"/>
      <c r="K126" s="28"/>
      <c r="L126" s="39"/>
      <c r="M126" s="28" t="str">
        <f t="shared" si="2"/>
        <v/>
      </c>
      <c r="N126" s="28" t="str">
        <f t="shared" si="3"/>
        <v/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21" customHeight="1" x14ac:dyDescent="0.25">
      <c r="A127" s="13">
        <v>2</v>
      </c>
      <c r="B127" s="11">
        <v>218</v>
      </c>
      <c r="C127" s="12" t="s">
        <v>325</v>
      </c>
      <c r="D127" s="11" t="s">
        <v>324</v>
      </c>
      <c r="E127" s="28"/>
      <c r="F127" s="28"/>
      <c r="G127" s="28"/>
      <c r="H127" s="28"/>
      <c r="I127" s="28"/>
      <c r="J127" s="28"/>
      <c r="K127" s="28"/>
      <c r="L127" s="39"/>
      <c r="M127" s="28" t="str">
        <f t="shared" si="2"/>
        <v/>
      </c>
      <c r="N127" s="28" t="str">
        <f t="shared" si="3"/>
        <v/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21" customHeight="1" x14ac:dyDescent="0.25">
      <c r="A128" s="13">
        <v>2</v>
      </c>
      <c r="B128" s="11">
        <v>219</v>
      </c>
      <c r="C128" s="12" t="s">
        <v>323</v>
      </c>
      <c r="D128" s="11" t="s">
        <v>322</v>
      </c>
      <c r="E128" s="28"/>
      <c r="F128" s="28"/>
      <c r="G128" s="28"/>
      <c r="H128" s="28"/>
      <c r="I128" s="28"/>
      <c r="J128" s="28"/>
      <c r="K128" s="28"/>
      <c r="L128" s="39"/>
      <c r="M128" s="28" t="str">
        <f t="shared" si="2"/>
        <v/>
      </c>
      <c r="N128" s="28" t="str">
        <f t="shared" si="3"/>
        <v/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21" customHeight="1" x14ac:dyDescent="0.25">
      <c r="A129" s="13">
        <v>2</v>
      </c>
      <c r="B129" s="11">
        <v>219</v>
      </c>
      <c r="C129" s="12" t="s">
        <v>17</v>
      </c>
      <c r="D129" s="11" t="s">
        <v>321</v>
      </c>
      <c r="E129" s="28"/>
      <c r="F129" s="28"/>
      <c r="G129" s="28"/>
      <c r="H129" s="28"/>
      <c r="I129" s="28"/>
      <c r="J129" s="28"/>
      <c r="K129" s="28"/>
      <c r="L129" s="39"/>
      <c r="M129" s="28" t="str">
        <f t="shared" si="2"/>
        <v/>
      </c>
      <c r="N129" s="28" t="str">
        <f t="shared" si="3"/>
        <v/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21" customHeight="1" x14ac:dyDescent="0.25">
      <c r="A130" s="13">
        <v>2</v>
      </c>
      <c r="B130" s="11">
        <v>220</v>
      </c>
      <c r="C130" s="12" t="s">
        <v>17</v>
      </c>
      <c r="D130" s="11" t="s">
        <v>320</v>
      </c>
      <c r="E130" s="28"/>
      <c r="F130" s="28"/>
      <c r="G130" s="28"/>
      <c r="H130" s="28"/>
      <c r="I130" s="28"/>
      <c r="J130" s="28"/>
      <c r="K130" s="28"/>
      <c r="L130" s="39"/>
      <c r="M130" s="28" t="str">
        <f t="shared" ref="M130:M193" si="4">IF(AND(ISBLANK(E130),ISBLANK(F130),ISBLANK(G130),ISBLANK(H130),ISBLANK(I130),ISBLANK(J130)),"","YES")</f>
        <v/>
      </c>
      <c r="N130" s="28" t="str">
        <f t="shared" ref="N130:N193" si="5">IF(AND(ISBLANK(E130),ISBLANK(F130),ISBLANK(G130),ISBLANK(H130),ISBLANK(I130),ISBLANK(J130),ISBLANK(K130)),"","YES")</f>
        <v/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21" customHeight="1" x14ac:dyDescent="0.25">
      <c r="A131" s="13">
        <v>2</v>
      </c>
      <c r="B131" s="11">
        <v>220</v>
      </c>
      <c r="C131" s="12" t="s">
        <v>319</v>
      </c>
      <c r="D131" s="11" t="s">
        <v>318</v>
      </c>
      <c r="E131" s="28"/>
      <c r="F131" s="28"/>
      <c r="G131" s="28"/>
      <c r="H131" s="28"/>
      <c r="I131" s="28"/>
      <c r="J131" s="28"/>
      <c r="K131" s="28"/>
      <c r="L131" s="40"/>
      <c r="M131" s="28" t="str">
        <f t="shared" si="4"/>
        <v/>
      </c>
      <c r="N131" s="28" t="str">
        <f t="shared" si="5"/>
        <v/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21" customHeight="1" x14ac:dyDescent="0.25">
      <c r="A132" s="13">
        <v>2</v>
      </c>
      <c r="B132" s="11">
        <v>221</v>
      </c>
      <c r="C132" s="12" t="s">
        <v>317</v>
      </c>
      <c r="D132" s="11" t="s">
        <v>316</v>
      </c>
      <c r="E132" s="28"/>
      <c r="F132" s="28"/>
      <c r="G132" s="28"/>
      <c r="H132" s="28"/>
      <c r="I132" s="28"/>
      <c r="J132" s="28"/>
      <c r="K132" s="28"/>
      <c r="L132" s="39"/>
      <c r="M132" s="28" t="str">
        <f t="shared" si="4"/>
        <v/>
      </c>
      <c r="N132" s="28" t="str">
        <f t="shared" si="5"/>
        <v/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s="15" customFormat="1" ht="21" customHeight="1" x14ac:dyDescent="0.25">
      <c r="A133" s="29">
        <v>2</v>
      </c>
      <c r="B133" s="11">
        <v>221</v>
      </c>
      <c r="C133" s="12" t="s">
        <v>17</v>
      </c>
      <c r="D133" s="11" t="s">
        <v>315</v>
      </c>
      <c r="E133" s="28"/>
      <c r="F133" s="28"/>
      <c r="G133" s="28"/>
      <c r="H133" s="28"/>
      <c r="I133" s="28"/>
      <c r="J133" s="28"/>
      <c r="K133" s="28"/>
      <c r="L133" s="39"/>
      <c r="M133" s="28" t="str">
        <f t="shared" si="4"/>
        <v/>
      </c>
      <c r="N133" s="28" t="str">
        <f t="shared" si="5"/>
        <v/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21" customHeight="1" x14ac:dyDescent="0.25">
      <c r="A134" s="13">
        <v>2</v>
      </c>
      <c r="B134" s="11">
        <v>222</v>
      </c>
      <c r="C134" s="12" t="s">
        <v>17</v>
      </c>
      <c r="D134" s="11" t="s">
        <v>314</v>
      </c>
      <c r="E134" s="28"/>
      <c r="F134" s="28"/>
      <c r="G134" s="28"/>
      <c r="H134" s="28"/>
      <c r="I134" s="28"/>
      <c r="J134" s="28"/>
      <c r="K134" s="28"/>
      <c r="L134" s="39"/>
      <c r="M134" s="28" t="str">
        <f t="shared" si="4"/>
        <v/>
      </c>
      <c r="N134" s="28" t="str">
        <f t="shared" si="5"/>
        <v/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21" customHeight="1" x14ac:dyDescent="0.25">
      <c r="A135" s="13">
        <v>2</v>
      </c>
      <c r="B135" s="11">
        <v>222</v>
      </c>
      <c r="C135" s="12" t="s">
        <v>313</v>
      </c>
      <c r="D135" s="11" t="s">
        <v>312</v>
      </c>
      <c r="E135" s="28"/>
      <c r="F135" s="28"/>
      <c r="G135" s="28"/>
      <c r="H135" s="28"/>
      <c r="I135" s="28"/>
      <c r="J135" s="28"/>
      <c r="K135" s="28"/>
      <c r="L135" s="39"/>
      <c r="M135" s="28" t="str">
        <f t="shared" si="4"/>
        <v/>
      </c>
      <c r="N135" s="28" t="str">
        <f t="shared" si="5"/>
        <v/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21" customHeight="1" x14ac:dyDescent="0.25">
      <c r="A136" s="13">
        <v>2</v>
      </c>
      <c r="B136" s="11">
        <v>223</v>
      </c>
      <c r="C136" s="12" t="s">
        <v>311</v>
      </c>
      <c r="D136" s="11" t="s">
        <v>310</v>
      </c>
      <c r="E136" s="28"/>
      <c r="F136" s="28"/>
      <c r="G136" s="28"/>
      <c r="H136" s="28"/>
      <c r="I136" s="28"/>
      <c r="J136" s="28"/>
      <c r="K136" s="28"/>
      <c r="L136" s="39"/>
      <c r="M136" s="28" t="str">
        <f t="shared" si="4"/>
        <v/>
      </c>
      <c r="N136" s="28" t="str">
        <f t="shared" si="5"/>
        <v/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21" customHeight="1" x14ac:dyDescent="0.25">
      <c r="A137" s="13">
        <v>2</v>
      </c>
      <c r="B137" s="11">
        <v>223</v>
      </c>
      <c r="C137" s="12" t="s">
        <v>17</v>
      </c>
      <c r="D137" s="11" t="s">
        <v>309</v>
      </c>
      <c r="E137" s="28"/>
      <c r="F137" s="28"/>
      <c r="G137" s="28"/>
      <c r="H137" s="28"/>
      <c r="I137" s="28"/>
      <c r="J137" s="28"/>
      <c r="K137" s="28"/>
      <c r="L137" s="39"/>
      <c r="M137" s="28" t="str">
        <f t="shared" si="4"/>
        <v/>
      </c>
      <c r="N137" s="28" t="str">
        <f t="shared" si="5"/>
        <v/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21" customHeight="1" x14ac:dyDescent="0.25">
      <c r="A138" s="13">
        <v>2</v>
      </c>
      <c r="B138" s="11">
        <v>224</v>
      </c>
      <c r="C138" s="12" t="s">
        <v>17</v>
      </c>
      <c r="D138" s="11" t="s">
        <v>308</v>
      </c>
      <c r="E138" s="28"/>
      <c r="F138" s="28"/>
      <c r="G138" s="28"/>
      <c r="H138" s="28"/>
      <c r="I138" s="28"/>
      <c r="J138" s="28"/>
      <c r="K138" s="28"/>
      <c r="L138" s="39"/>
      <c r="M138" s="28" t="str">
        <f t="shared" si="4"/>
        <v/>
      </c>
      <c r="N138" s="28" t="str">
        <f t="shared" si="5"/>
        <v/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21" customHeight="1" x14ac:dyDescent="0.25">
      <c r="A139" s="13">
        <v>2</v>
      </c>
      <c r="B139" s="11">
        <v>224</v>
      </c>
      <c r="C139" s="12" t="s">
        <v>307</v>
      </c>
      <c r="D139" s="11" t="s">
        <v>306</v>
      </c>
      <c r="E139" s="28"/>
      <c r="F139" s="28"/>
      <c r="G139" s="28"/>
      <c r="H139" s="28"/>
      <c r="I139" s="28"/>
      <c r="J139" s="28"/>
      <c r="K139" s="28"/>
      <c r="L139" s="39"/>
      <c r="M139" s="28" t="str">
        <f t="shared" si="4"/>
        <v/>
      </c>
      <c r="N139" s="28" t="str">
        <f t="shared" si="5"/>
        <v/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21" customHeight="1" x14ac:dyDescent="0.25">
      <c r="A140" s="13">
        <v>2</v>
      </c>
      <c r="B140" s="11">
        <v>225</v>
      </c>
      <c r="C140" s="12" t="s">
        <v>305</v>
      </c>
      <c r="D140" s="11" t="s">
        <v>304</v>
      </c>
      <c r="E140" s="28"/>
      <c r="F140" s="28"/>
      <c r="G140" s="28"/>
      <c r="H140" s="28"/>
      <c r="I140" s="28"/>
      <c r="J140" s="28"/>
      <c r="K140" s="28"/>
      <c r="L140" s="39"/>
      <c r="M140" s="28" t="str">
        <f t="shared" si="4"/>
        <v/>
      </c>
      <c r="N140" s="28" t="str">
        <f t="shared" si="5"/>
        <v/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21" customHeight="1" x14ac:dyDescent="0.25">
      <c r="A141" s="13">
        <v>2</v>
      </c>
      <c r="B141" s="11">
        <v>225</v>
      </c>
      <c r="C141" s="12" t="s">
        <v>17</v>
      </c>
      <c r="D141" s="11" t="s">
        <v>303</v>
      </c>
      <c r="E141" s="28"/>
      <c r="F141" s="28"/>
      <c r="G141" s="28"/>
      <c r="H141" s="28"/>
      <c r="I141" s="28"/>
      <c r="J141" s="28"/>
      <c r="K141" s="28"/>
      <c r="L141" s="39"/>
      <c r="M141" s="28" t="str">
        <f t="shared" si="4"/>
        <v/>
      </c>
      <c r="N141" s="28" t="str">
        <f t="shared" si="5"/>
        <v/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21" customHeight="1" x14ac:dyDescent="0.25">
      <c r="A142" s="13">
        <v>2</v>
      </c>
      <c r="B142" s="11">
        <v>226</v>
      </c>
      <c r="C142" s="12" t="s">
        <v>17</v>
      </c>
      <c r="D142" s="11" t="s">
        <v>302</v>
      </c>
      <c r="E142" s="28"/>
      <c r="F142" s="28"/>
      <c r="G142" s="28"/>
      <c r="H142" s="28"/>
      <c r="I142" s="28"/>
      <c r="J142" s="28"/>
      <c r="K142" s="28"/>
      <c r="L142" s="39"/>
      <c r="M142" s="28" t="str">
        <f t="shared" si="4"/>
        <v/>
      </c>
      <c r="N142" s="28" t="str">
        <f t="shared" si="5"/>
        <v/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21" customHeight="1" x14ac:dyDescent="0.25">
      <c r="A143" s="13">
        <v>2</v>
      </c>
      <c r="B143" s="11">
        <v>226</v>
      </c>
      <c r="C143" s="12" t="s">
        <v>301</v>
      </c>
      <c r="D143" s="11" t="s">
        <v>300</v>
      </c>
      <c r="E143" s="28"/>
      <c r="F143" s="28"/>
      <c r="G143" s="28"/>
      <c r="H143" s="28"/>
      <c r="I143" s="28"/>
      <c r="J143" s="28"/>
      <c r="K143" s="28"/>
      <c r="L143" s="39"/>
      <c r="M143" s="28" t="str">
        <f t="shared" si="4"/>
        <v/>
      </c>
      <c r="N143" s="28" t="str">
        <f t="shared" si="5"/>
        <v/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21" customHeight="1" x14ac:dyDescent="0.25">
      <c r="A144" s="13">
        <v>2</v>
      </c>
      <c r="B144" s="11">
        <v>227</v>
      </c>
      <c r="C144" s="12" t="s">
        <v>299</v>
      </c>
      <c r="D144" s="11" t="s">
        <v>298</v>
      </c>
      <c r="E144" s="28"/>
      <c r="F144" s="28"/>
      <c r="G144" s="28"/>
      <c r="H144" s="28"/>
      <c r="I144" s="28"/>
      <c r="J144" s="28"/>
      <c r="K144" s="28"/>
      <c r="L144" s="39"/>
      <c r="M144" s="28" t="str">
        <f t="shared" si="4"/>
        <v/>
      </c>
      <c r="N144" s="28" t="str">
        <f t="shared" si="5"/>
        <v/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21" customHeight="1" x14ac:dyDescent="0.25">
      <c r="A145" s="13">
        <v>2</v>
      </c>
      <c r="B145" s="11">
        <v>227</v>
      </c>
      <c r="C145" s="12" t="s">
        <v>17</v>
      </c>
      <c r="D145" s="11" t="s">
        <v>297</v>
      </c>
      <c r="E145" s="28"/>
      <c r="F145" s="28"/>
      <c r="G145" s="28"/>
      <c r="H145" s="28"/>
      <c r="I145" s="28"/>
      <c r="J145" s="28"/>
      <c r="K145" s="28"/>
      <c r="L145" s="39"/>
      <c r="M145" s="28" t="str">
        <f t="shared" si="4"/>
        <v/>
      </c>
      <c r="N145" s="28" t="str">
        <f t="shared" si="5"/>
        <v/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21" customHeight="1" x14ac:dyDescent="0.25">
      <c r="A146" s="13">
        <v>2</v>
      </c>
      <c r="B146" s="11">
        <v>228</v>
      </c>
      <c r="C146" s="12" t="s">
        <v>17</v>
      </c>
      <c r="D146" s="11" t="s">
        <v>296</v>
      </c>
      <c r="E146" s="28"/>
      <c r="F146" s="28"/>
      <c r="G146" s="28"/>
      <c r="H146" s="28"/>
      <c r="I146" s="28"/>
      <c r="J146" s="28"/>
      <c r="K146" s="28"/>
      <c r="L146" s="39"/>
      <c r="M146" s="28" t="str">
        <f t="shared" si="4"/>
        <v/>
      </c>
      <c r="N146" s="28" t="str">
        <f t="shared" si="5"/>
        <v/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21" customHeight="1" x14ac:dyDescent="0.25">
      <c r="A147" s="13">
        <v>2</v>
      </c>
      <c r="B147" s="11">
        <v>228</v>
      </c>
      <c r="C147" s="12">
        <v>16157</v>
      </c>
      <c r="D147" s="11" t="s">
        <v>295</v>
      </c>
      <c r="E147" s="28"/>
      <c r="F147" s="28"/>
      <c r="G147" s="28"/>
      <c r="H147" s="28"/>
      <c r="I147" s="28"/>
      <c r="J147" s="28"/>
      <c r="K147" s="28"/>
      <c r="L147" s="39"/>
      <c r="M147" s="28" t="str">
        <f t="shared" si="4"/>
        <v/>
      </c>
      <c r="N147" s="28" t="str">
        <f t="shared" si="5"/>
        <v/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21" customHeight="1" x14ac:dyDescent="0.25">
      <c r="A148" s="13">
        <v>2</v>
      </c>
      <c r="B148" s="11">
        <v>229</v>
      </c>
      <c r="C148" s="12" t="s">
        <v>294</v>
      </c>
      <c r="D148" s="11" t="s">
        <v>293</v>
      </c>
      <c r="E148" s="28"/>
      <c r="F148" s="28"/>
      <c r="G148" s="28"/>
      <c r="H148" s="28"/>
      <c r="I148" s="28"/>
      <c r="J148" s="28"/>
      <c r="K148" s="28"/>
      <c r="L148" s="39"/>
      <c r="M148" s="28" t="str">
        <f t="shared" si="4"/>
        <v/>
      </c>
      <c r="N148" s="28" t="str">
        <f t="shared" si="5"/>
        <v/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21" customHeight="1" x14ac:dyDescent="0.25">
      <c r="A149" s="13">
        <v>2</v>
      </c>
      <c r="B149" s="11">
        <v>229</v>
      </c>
      <c r="C149" s="12" t="s">
        <v>17</v>
      </c>
      <c r="D149" s="11" t="s">
        <v>292</v>
      </c>
      <c r="E149" s="28"/>
      <c r="F149" s="28"/>
      <c r="G149" s="28"/>
      <c r="H149" s="28"/>
      <c r="I149" s="28"/>
      <c r="J149" s="28"/>
      <c r="K149" s="28"/>
      <c r="L149" s="39"/>
      <c r="M149" s="28" t="str">
        <f t="shared" si="4"/>
        <v/>
      </c>
      <c r="N149" s="28" t="str">
        <f t="shared" si="5"/>
        <v/>
      </c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21" customHeight="1" x14ac:dyDescent="0.25">
      <c r="A150" s="13">
        <v>2</v>
      </c>
      <c r="B150" s="11">
        <v>230</v>
      </c>
      <c r="C150" s="12" t="s">
        <v>17</v>
      </c>
      <c r="D150" s="11" t="s">
        <v>291</v>
      </c>
      <c r="E150" s="28"/>
      <c r="F150" s="28"/>
      <c r="G150" s="28"/>
      <c r="H150" s="28"/>
      <c r="I150" s="28"/>
      <c r="J150" s="28"/>
      <c r="K150" s="28"/>
      <c r="L150" s="39"/>
      <c r="M150" s="28" t="str">
        <f t="shared" si="4"/>
        <v/>
      </c>
      <c r="N150" s="28" t="str">
        <f t="shared" si="5"/>
        <v/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21" customHeight="1" x14ac:dyDescent="0.25">
      <c r="A151" s="13">
        <v>2</v>
      </c>
      <c r="B151" s="11">
        <v>230</v>
      </c>
      <c r="C151" s="12" t="s">
        <v>290</v>
      </c>
      <c r="D151" s="11" t="s">
        <v>289</v>
      </c>
      <c r="E151" s="28"/>
      <c r="F151" s="28"/>
      <c r="G151" s="28"/>
      <c r="H151" s="28"/>
      <c r="I151" s="28"/>
      <c r="J151" s="28"/>
      <c r="K151" s="28"/>
      <c r="L151" s="39"/>
      <c r="M151" s="28" t="str">
        <f t="shared" si="4"/>
        <v/>
      </c>
      <c r="N151" s="28" t="str">
        <f t="shared" si="5"/>
        <v/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21" customHeight="1" x14ac:dyDescent="0.25">
      <c r="A152" s="13">
        <v>2</v>
      </c>
      <c r="B152" s="11">
        <v>231</v>
      </c>
      <c r="C152" s="12" t="s">
        <v>288</v>
      </c>
      <c r="D152" s="11" t="s">
        <v>287</v>
      </c>
      <c r="E152" s="28"/>
      <c r="F152" s="28"/>
      <c r="G152" s="28"/>
      <c r="H152" s="28"/>
      <c r="I152" s="28"/>
      <c r="J152" s="28"/>
      <c r="K152" s="28"/>
      <c r="L152" s="39"/>
      <c r="M152" s="28" t="str">
        <f t="shared" si="4"/>
        <v/>
      </c>
      <c r="N152" s="28" t="str">
        <f t="shared" si="5"/>
        <v/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21" customHeight="1" x14ac:dyDescent="0.25">
      <c r="A153" s="13">
        <v>2</v>
      </c>
      <c r="B153" s="11">
        <v>231</v>
      </c>
      <c r="C153" s="12" t="s">
        <v>17</v>
      </c>
      <c r="D153" s="11" t="s">
        <v>286</v>
      </c>
      <c r="E153" s="28"/>
      <c r="F153" s="28"/>
      <c r="G153" s="28"/>
      <c r="H153" s="28"/>
      <c r="I153" s="28"/>
      <c r="J153" s="28"/>
      <c r="K153" s="28"/>
      <c r="L153" s="39"/>
      <c r="M153" s="28" t="str">
        <f t="shared" si="4"/>
        <v/>
      </c>
      <c r="N153" s="28" t="str">
        <f t="shared" si="5"/>
        <v/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21" customHeight="1" x14ac:dyDescent="0.25">
      <c r="A154" s="13">
        <v>2</v>
      </c>
      <c r="B154" s="11">
        <v>232</v>
      </c>
      <c r="C154" s="12" t="s">
        <v>17</v>
      </c>
      <c r="D154" s="11" t="s">
        <v>285</v>
      </c>
      <c r="E154" s="28"/>
      <c r="F154" s="28"/>
      <c r="G154" s="28"/>
      <c r="H154" s="28"/>
      <c r="I154" s="28"/>
      <c r="J154" s="28"/>
      <c r="K154" s="28"/>
      <c r="L154" s="39"/>
      <c r="M154" s="28" t="str">
        <f t="shared" si="4"/>
        <v/>
      </c>
      <c r="N154" s="28" t="str">
        <f t="shared" si="5"/>
        <v/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21" customHeight="1" x14ac:dyDescent="0.25">
      <c r="A155" s="13">
        <v>2</v>
      </c>
      <c r="B155" s="11">
        <v>232</v>
      </c>
      <c r="C155" s="12">
        <v>16143</v>
      </c>
      <c r="D155" s="11" t="s">
        <v>284</v>
      </c>
      <c r="E155" s="28"/>
      <c r="F155" s="28"/>
      <c r="G155" s="28"/>
      <c r="H155" s="28"/>
      <c r="I155" s="28"/>
      <c r="J155" s="28"/>
      <c r="K155" s="28"/>
      <c r="L155" s="39"/>
      <c r="M155" s="28" t="str">
        <f t="shared" si="4"/>
        <v/>
      </c>
      <c r="N155" s="28" t="str">
        <f t="shared" si="5"/>
        <v/>
      </c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22.5" customHeight="1" x14ac:dyDescent="0.25">
      <c r="A156" s="13">
        <v>2</v>
      </c>
      <c r="B156" s="11">
        <v>233</v>
      </c>
      <c r="C156" s="12" t="s">
        <v>283</v>
      </c>
      <c r="D156" s="11" t="s">
        <v>282</v>
      </c>
      <c r="E156" s="28"/>
      <c r="F156" s="28"/>
      <c r="G156" s="28"/>
      <c r="H156" s="28"/>
      <c r="I156" s="28"/>
      <c r="J156" s="28"/>
      <c r="K156" s="28"/>
      <c r="L156" s="39"/>
      <c r="M156" s="28" t="str">
        <f t="shared" si="4"/>
        <v/>
      </c>
      <c r="N156" s="28" t="str">
        <f t="shared" si="5"/>
        <v/>
      </c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21" customHeight="1" x14ac:dyDescent="0.25">
      <c r="A157" s="13">
        <v>2</v>
      </c>
      <c r="B157" s="11">
        <v>233</v>
      </c>
      <c r="C157" s="12" t="s">
        <v>17</v>
      </c>
      <c r="D157" s="11" t="s">
        <v>281</v>
      </c>
      <c r="E157" s="28"/>
      <c r="F157" s="28"/>
      <c r="G157" s="28"/>
      <c r="H157" s="28"/>
      <c r="I157" s="28"/>
      <c r="J157" s="28"/>
      <c r="K157" s="28"/>
      <c r="L157" s="39"/>
      <c r="M157" s="28" t="str">
        <f t="shared" si="4"/>
        <v/>
      </c>
      <c r="N157" s="28" t="str">
        <f t="shared" si="5"/>
        <v/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21" customHeight="1" x14ac:dyDescent="0.25">
      <c r="A158" s="13">
        <v>2</v>
      </c>
      <c r="B158" s="11">
        <v>239</v>
      </c>
      <c r="C158" s="12" t="s">
        <v>280</v>
      </c>
      <c r="D158" s="11" t="s">
        <v>279</v>
      </c>
      <c r="E158" s="28"/>
      <c r="F158" s="28"/>
      <c r="G158" s="28"/>
      <c r="H158" s="28"/>
      <c r="I158" s="28"/>
      <c r="J158" s="28"/>
      <c r="K158" s="28"/>
      <c r="L158" s="39"/>
      <c r="M158" s="28" t="str">
        <f t="shared" si="4"/>
        <v/>
      </c>
      <c r="N158" s="28" t="str">
        <f t="shared" si="5"/>
        <v/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21" customHeight="1" x14ac:dyDescent="0.25">
      <c r="A159" s="13">
        <v>2</v>
      </c>
      <c r="B159" s="11">
        <v>239</v>
      </c>
      <c r="C159" s="12" t="s">
        <v>17</v>
      </c>
      <c r="D159" s="11" t="s">
        <v>278</v>
      </c>
      <c r="E159" s="28"/>
      <c r="F159" s="28"/>
      <c r="G159" s="28"/>
      <c r="H159" s="28"/>
      <c r="I159" s="28"/>
      <c r="J159" s="28"/>
      <c r="K159" s="28"/>
      <c r="L159" s="39"/>
      <c r="M159" s="28" t="str">
        <f t="shared" si="4"/>
        <v/>
      </c>
      <c r="N159" s="28" t="str">
        <f t="shared" si="5"/>
        <v/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21" customHeight="1" x14ac:dyDescent="0.25">
      <c r="A160" s="13">
        <v>2</v>
      </c>
      <c r="B160" s="11">
        <v>241</v>
      </c>
      <c r="C160" s="12" t="s">
        <v>277</v>
      </c>
      <c r="D160" s="11" t="s">
        <v>276</v>
      </c>
      <c r="E160" s="28"/>
      <c r="F160" s="28"/>
      <c r="G160" s="28"/>
      <c r="H160" s="28"/>
      <c r="I160" s="28"/>
      <c r="J160" s="28"/>
      <c r="K160" s="28"/>
      <c r="L160" s="39"/>
      <c r="M160" s="28" t="str">
        <f t="shared" si="4"/>
        <v/>
      </c>
      <c r="N160" s="28" t="str">
        <f t="shared" si="5"/>
        <v/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21" customHeight="1" x14ac:dyDescent="0.25">
      <c r="A161" s="13">
        <v>2</v>
      </c>
      <c r="B161" s="11">
        <v>241</v>
      </c>
      <c r="C161" s="12" t="s">
        <v>17</v>
      </c>
      <c r="D161" s="11" t="s">
        <v>275</v>
      </c>
      <c r="E161" s="28"/>
      <c r="F161" s="28"/>
      <c r="G161" s="28"/>
      <c r="H161" s="28"/>
      <c r="I161" s="28"/>
      <c r="J161" s="28"/>
      <c r="K161" s="28"/>
      <c r="L161" s="39"/>
      <c r="M161" s="28" t="str">
        <f t="shared" si="4"/>
        <v/>
      </c>
      <c r="N161" s="28" t="str">
        <f t="shared" si="5"/>
        <v/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21" customHeight="1" x14ac:dyDescent="0.25">
      <c r="A162" s="13">
        <v>2</v>
      </c>
      <c r="B162" s="11">
        <v>243</v>
      </c>
      <c r="C162" s="12" t="s">
        <v>274</v>
      </c>
      <c r="D162" s="11" t="s">
        <v>273</v>
      </c>
      <c r="E162" s="28"/>
      <c r="F162" s="28"/>
      <c r="G162" s="28"/>
      <c r="H162" s="28"/>
      <c r="I162" s="28"/>
      <c r="J162" s="28"/>
      <c r="K162" s="28"/>
      <c r="L162" s="39"/>
      <c r="M162" s="28" t="str">
        <f t="shared" si="4"/>
        <v/>
      </c>
      <c r="N162" s="28" t="str">
        <f t="shared" si="5"/>
        <v/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21" customHeight="1" x14ac:dyDescent="0.25">
      <c r="A163" s="13">
        <v>2</v>
      </c>
      <c r="B163" s="11">
        <v>243</v>
      </c>
      <c r="C163" s="12" t="s">
        <v>17</v>
      </c>
      <c r="D163" s="11" t="s">
        <v>272</v>
      </c>
      <c r="E163" s="28"/>
      <c r="F163" s="28"/>
      <c r="G163" s="28"/>
      <c r="H163" s="28"/>
      <c r="I163" s="28"/>
      <c r="J163" s="28"/>
      <c r="K163" s="28"/>
      <c r="L163" s="39"/>
      <c r="M163" s="28" t="str">
        <f t="shared" si="4"/>
        <v/>
      </c>
      <c r="N163" s="28" t="str">
        <f t="shared" si="5"/>
        <v/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21" customHeight="1" x14ac:dyDescent="0.25">
      <c r="A164" s="13">
        <v>2</v>
      </c>
      <c r="B164" s="11">
        <v>245</v>
      </c>
      <c r="C164" s="12" t="s">
        <v>271</v>
      </c>
      <c r="D164" s="11" t="s">
        <v>270</v>
      </c>
      <c r="E164" s="28"/>
      <c r="F164" s="28"/>
      <c r="G164" s="28"/>
      <c r="H164" s="28"/>
      <c r="I164" s="28"/>
      <c r="J164" s="28"/>
      <c r="K164" s="28"/>
      <c r="L164" s="39"/>
      <c r="M164" s="28" t="str">
        <f t="shared" si="4"/>
        <v/>
      </c>
      <c r="N164" s="28" t="str">
        <f t="shared" si="5"/>
        <v/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21" customHeight="1" x14ac:dyDescent="0.25">
      <c r="A165" s="13">
        <v>2</v>
      </c>
      <c r="B165" s="11">
        <v>245</v>
      </c>
      <c r="C165" s="12" t="s">
        <v>17</v>
      </c>
      <c r="D165" s="11" t="s">
        <v>269</v>
      </c>
      <c r="E165" s="28"/>
      <c r="F165" s="28"/>
      <c r="G165" s="28"/>
      <c r="H165" s="28"/>
      <c r="I165" s="28"/>
      <c r="J165" s="28"/>
      <c r="K165" s="28"/>
      <c r="L165" s="39"/>
      <c r="M165" s="28" t="str">
        <f t="shared" si="4"/>
        <v/>
      </c>
      <c r="N165" s="28" t="str">
        <f t="shared" si="5"/>
        <v/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21" customHeight="1" x14ac:dyDescent="0.25">
      <c r="A166" s="13">
        <v>2</v>
      </c>
      <c r="B166" s="11">
        <v>246</v>
      </c>
      <c r="C166" s="12" t="s">
        <v>17</v>
      </c>
      <c r="D166" s="11" t="s">
        <v>268</v>
      </c>
      <c r="E166" s="28"/>
      <c r="F166" s="28"/>
      <c r="G166" s="28"/>
      <c r="H166" s="28"/>
      <c r="I166" s="28"/>
      <c r="J166" s="28"/>
      <c r="K166" s="28"/>
      <c r="L166" s="39"/>
      <c r="M166" s="28" t="str">
        <f t="shared" si="4"/>
        <v/>
      </c>
      <c r="N166" s="28" t="str">
        <f t="shared" si="5"/>
        <v/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21" customHeight="1" x14ac:dyDescent="0.25">
      <c r="A167" s="13">
        <v>2</v>
      </c>
      <c r="B167" s="11">
        <v>246</v>
      </c>
      <c r="C167" s="12" t="s">
        <v>267</v>
      </c>
      <c r="D167" s="11" t="s">
        <v>266</v>
      </c>
      <c r="E167" s="28"/>
      <c r="F167" s="28"/>
      <c r="G167" s="28"/>
      <c r="H167" s="28"/>
      <c r="I167" s="28"/>
      <c r="J167" s="28"/>
      <c r="K167" s="28"/>
      <c r="L167" s="39"/>
      <c r="M167" s="28" t="str">
        <f t="shared" si="4"/>
        <v/>
      </c>
      <c r="N167" s="28" t="str">
        <f t="shared" si="5"/>
        <v/>
      </c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21" customHeight="1" x14ac:dyDescent="0.25">
      <c r="A168" s="13">
        <v>2</v>
      </c>
      <c r="B168" s="11">
        <v>247</v>
      </c>
      <c r="C168" s="12" t="s">
        <v>265</v>
      </c>
      <c r="D168" s="11" t="s">
        <v>264</v>
      </c>
      <c r="E168" s="28"/>
      <c r="F168" s="28"/>
      <c r="G168" s="28"/>
      <c r="H168" s="28"/>
      <c r="I168" s="28"/>
      <c r="J168" s="28"/>
      <c r="K168" s="28"/>
      <c r="L168" s="39"/>
      <c r="M168" s="28" t="str">
        <f t="shared" si="4"/>
        <v/>
      </c>
      <c r="N168" s="28" t="str">
        <f t="shared" si="5"/>
        <v/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21" customHeight="1" x14ac:dyDescent="0.25">
      <c r="A169" s="13">
        <v>2</v>
      </c>
      <c r="B169" s="11">
        <v>247</v>
      </c>
      <c r="C169" s="12" t="s">
        <v>17</v>
      </c>
      <c r="D169" s="11" t="s">
        <v>263</v>
      </c>
      <c r="E169" s="28"/>
      <c r="F169" s="28"/>
      <c r="G169" s="28"/>
      <c r="H169" s="28"/>
      <c r="I169" s="28"/>
      <c r="J169" s="28"/>
      <c r="K169" s="28"/>
      <c r="L169" s="39"/>
      <c r="M169" s="28" t="str">
        <f t="shared" si="4"/>
        <v/>
      </c>
      <c r="N169" s="28" t="str">
        <f t="shared" si="5"/>
        <v/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21" customHeight="1" x14ac:dyDescent="0.25">
      <c r="A170" s="13">
        <v>2</v>
      </c>
      <c r="B170" s="11">
        <v>248</v>
      </c>
      <c r="C170" s="12" t="s">
        <v>17</v>
      </c>
      <c r="D170" s="11" t="s">
        <v>262</v>
      </c>
      <c r="E170" s="28"/>
      <c r="F170" s="28"/>
      <c r="G170" s="28"/>
      <c r="H170" s="28"/>
      <c r="I170" s="28"/>
      <c r="J170" s="28"/>
      <c r="K170" s="28"/>
      <c r="L170" s="39"/>
      <c r="M170" s="28" t="str">
        <f t="shared" si="4"/>
        <v/>
      </c>
      <c r="N170" s="28" t="str">
        <f t="shared" si="5"/>
        <v/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21" customHeight="1" x14ac:dyDescent="0.25">
      <c r="A171" s="13">
        <v>2</v>
      </c>
      <c r="B171" s="11">
        <v>248</v>
      </c>
      <c r="C171" s="12" t="s">
        <v>261</v>
      </c>
      <c r="D171" s="11" t="s">
        <v>260</v>
      </c>
      <c r="E171" s="28"/>
      <c r="F171" s="28"/>
      <c r="G171" s="28"/>
      <c r="H171" s="28"/>
      <c r="I171" s="28"/>
      <c r="J171" s="28"/>
      <c r="K171" s="28"/>
      <c r="L171" s="39"/>
      <c r="M171" s="28" t="str">
        <f t="shared" si="4"/>
        <v/>
      </c>
      <c r="N171" s="28" t="str">
        <f t="shared" si="5"/>
        <v/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21" customHeight="1" x14ac:dyDescent="0.25">
      <c r="A172" s="13">
        <v>2</v>
      </c>
      <c r="B172" s="11">
        <v>249</v>
      </c>
      <c r="C172" s="12">
        <v>16158</v>
      </c>
      <c r="D172" s="11" t="s">
        <v>259</v>
      </c>
      <c r="E172" s="28"/>
      <c r="F172" s="28"/>
      <c r="G172" s="28"/>
      <c r="H172" s="28"/>
      <c r="I172" s="28"/>
      <c r="J172" s="28"/>
      <c r="K172" s="28"/>
      <c r="L172" s="39"/>
      <c r="M172" s="28" t="str">
        <f t="shared" si="4"/>
        <v/>
      </c>
      <c r="N172" s="28" t="str">
        <f t="shared" si="5"/>
        <v/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21" customHeight="1" x14ac:dyDescent="0.25">
      <c r="A173" s="13">
        <v>2</v>
      </c>
      <c r="B173" s="11">
        <v>249</v>
      </c>
      <c r="C173" s="12" t="s">
        <v>17</v>
      </c>
      <c r="D173" s="11" t="s">
        <v>258</v>
      </c>
      <c r="E173" s="28"/>
      <c r="F173" s="28"/>
      <c r="G173" s="28"/>
      <c r="H173" s="28"/>
      <c r="I173" s="28"/>
      <c r="J173" s="28"/>
      <c r="K173" s="28"/>
      <c r="L173" s="39"/>
      <c r="M173" s="28" t="str">
        <f t="shared" si="4"/>
        <v/>
      </c>
      <c r="N173" s="28" t="str">
        <f t="shared" si="5"/>
        <v/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21" customHeight="1" x14ac:dyDescent="0.25">
      <c r="A174" s="13">
        <v>2</v>
      </c>
      <c r="B174" s="11">
        <v>250</v>
      </c>
      <c r="C174" s="12" t="s">
        <v>17</v>
      </c>
      <c r="D174" s="11" t="s">
        <v>257</v>
      </c>
      <c r="E174" s="28"/>
      <c r="F174" s="28"/>
      <c r="G174" s="28"/>
      <c r="H174" s="28"/>
      <c r="I174" s="28"/>
      <c r="J174" s="28"/>
      <c r="K174" s="28"/>
      <c r="L174" s="39"/>
      <c r="M174" s="28" t="str">
        <f t="shared" si="4"/>
        <v/>
      </c>
      <c r="N174" s="28" t="str">
        <f t="shared" si="5"/>
        <v/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21" customHeight="1" x14ac:dyDescent="0.25">
      <c r="A175" s="13">
        <v>2</v>
      </c>
      <c r="B175" s="11">
        <v>250</v>
      </c>
      <c r="C175" s="12" t="s">
        <v>256</v>
      </c>
      <c r="D175" s="11" t="s">
        <v>255</v>
      </c>
      <c r="E175" s="28"/>
      <c r="F175" s="28"/>
      <c r="G175" s="28"/>
      <c r="H175" s="28"/>
      <c r="I175" s="28"/>
      <c r="J175" s="28"/>
      <c r="K175" s="28"/>
      <c r="L175" s="39"/>
      <c r="M175" s="28" t="str">
        <f t="shared" si="4"/>
        <v/>
      </c>
      <c r="N175" s="28" t="str">
        <f t="shared" si="5"/>
        <v/>
      </c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21" customHeight="1" x14ac:dyDescent="0.25">
      <c r="A176" s="13">
        <v>2</v>
      </c>
      <c r="B176" s="11">
        <v>251</v>
      </c>
      <c r="C176" s="12" t="s">
        <v>254</v>
      </c>
      <c r="D176" s="11" t="s">
        <v>253</v>
      </c>
      <c r="E176" s="28"/>
      <c r="F176" s="28"/>
      <c r="G176" s="28"/>
      <c r="H176" s="28"/>
      <c r="I176" s="28"/>
      <c r="J176" s="28"/>
      <c r="K176" s="28"/>
      <c r="L176" s="39"/>
      <c r="M176" s="28" t="str">
        <f t="shared" si="4"/>
        <v/>
      </c>
      <c r="N176" s="28" t="str">
        <f t="shared" si="5"/>
        <v/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21" customHeight="1" x14ac:dyDescent="0.25">
      <c r="A177" s="13">
        <v>2</v>
      </c>
      <c r="B177" s="11">
        <v>251</v>
      </c>
      <c r="C177" s="12" t="s">
        <v>17</v>
      </c>
      <c r="D177" s="11" t="s">
        <v>252</v>
      </c>
      <c r="E177" s="28"/>
      <c r="F177" s="28"/>
      <c r="G177" s="28"/>
      <c r="H177" s="28"/>
      <c r="I177" s="28"/>
      <c r="J177" s="28"/>
      <c r="K177" s="28"/>
      <c r="L177" s="39"/>
      <c r="M177" s="28" t="str">
        <f t="shared" si="4"/>
        <v/>
      </c>
      <c r="N177" s="28" t="str">
        <f t="shared" si="5"/>
        <v/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21" customHeight="1" x14ac:dyDescent="0.25">
      <c r="A178" s="13">
        <v>2</v>
      </c>
      <c r="B178" s="11">
        <v>253</v>
      </c>
      <c r="C178" s="12" t="s">
        <v>251</v>
      </c>
      <c r="D178" s="11" t="s">
        <v>250</v>
      </c>
      <c r="E178" s="28"/>
      <c r="F178" s="28"/>
      <c r="G178" s="28"/>
      <c r="H178" s="28"/>
      <c r="I178" s="28"/>
      <c r="J178" s="28"/>
      <c r="K178" s="28"/>
      <c r="L178" s="39"/>
      <c r="M178" s="28" t="str">
        <f t="shared" si="4"/>
        <v/>
      </c>
      <c r="N178" s="28" t="str">
        <f t="shared" si="5"/>
        <v/>
      </c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21" customHeight="1" x14ac:dyDescent="0.25">
      <c r="A179" s="13">
        <v>2</v>
      </c>
      <c r="B179" s="11">
        <v>253</v>
      </c>
      <c r="C179" s="12" t="s">
        <v>17</v>
      </c>
      <c r="D179" s="11" t="s">
        <v>249</v>
      </c>
      <c r="E179" s="28"/>
      <c r="F179" s="28"/>
      <c r="G179" s="28"/>
      <c r="H179" s="28"/>
      <c r="I179" s="28"/>
      <c r="J179" s="28"/>
      <c r="K179" s="28"/>
      <c r="L179" s="39"/>
      <c r="M179" s="28" t="str">
        <f t="shared" si="4"/>
        <v/>
      </c>
      <c r="N179" s="28" t="str">
        <f t="shared" si="5"/>
        <v/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21" customHeight="1" x14ac:dyDescent="0.25">
      <c r="A180" s="13">
        <v>2</v>
      </c>
      <c r="B180" s="11">
        <v>255</v>
      </c>
      <c r="C180" s="12">
        <v>16145</v>
      </c>
      <c r="D180" s="11" t="s">
        <v>248</v>
      </c>
      <c r="E180" s="28"/>
      <c r="F180" s="28"/>
      <c r="G180" s="28"/>
      <c r="H180" s="28"/>
      <c r="I180" s="28"/>
      <c r="J180" s="28"/>
      <c r="K180" s="28"/>
      <c r="L180" s="39"/>
      <c r="M180" s="28" t="str">
        <f t="shared" si="4"/>
        <v/>
      </c>
      <c r="N180" s="28" t="str">
        <f t="shared" si="5"/>
        <v/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21" customHeight="1" x14ac:dyDescent="0.25">
      <c r="A181" s="13">
        <v>2</v>
      </c>
      <c r="B181" s="11">
        <v>255</v>
      </c>
      <c r="C181" s="12" t="s">
        <v>17</v>
      </c>
      <c r="D181" s="11" t="s">
        <v>247</v>
      </c>
      <c r="E181" s="28"/>
      <c r="F181" s="28"/>
      <c r="G181" s="28"/>
      <c r="H181" s="28"/>
      <c r="I181" s="28"/>
      <c r="J181" s="28"/>
      <c r="K181" s="28"/>
      <c r="L181" s="39"/>
      <c r="M181" s="28" t="str">
        <f t="shared" si="4"/>
        <v/>
      </c>
      <c r="N181" s="28" t="str">
        <f t="shared" si="5"/>
        <v/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21" customHeight="1" x14ac:dyDescent="0.25">
      <c r="A182" s="13">
        <v>2</v>
      </c>
      <c r="B182" s="11">
        <v>257</v>
      </c>
      <c r="C182" s="12" t="s">
        <v>246</v>
      </c>
      <c r="D182" s="11" t="s">
        <v>245</v>
      </c>
      <c r="E182" s="28"/>
      <c r="F182" s="28"/>
      <c r="G182" s="28"/>
      <c r="H182" s="28"/>
      <c r="I182" s="28"/>
      <c r="J182" s="28"/>
      <c r="K182" s="28"/>
      <c r="L182" s="39"/>
      <c r="M182" s="28" t="str">
        <f t="shared" si="4"/>
        <v/>
      </c>
      <c r="N182" s="28" t="str">
        <f t="shared" si="5"/>
        <v/>
      </c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21" customHeight="1" x14ac:dyDescent="0.25">
      <c r="A183" s="13">
        <v>2</v>
      </c>
      <c r="B183" s="11">
        <v>257</v>
      </c>
      <c r="C183" s="12" t="s">
        <v>17</v>
      </c>
      <c r="D183" s="11" t="s">
        <v>244</v>
      </c>
      <c r="E183" s="28"/>
      <c r="F183" s="28"/>
      <c r="G183" s="28"/>
      <c r="H183" s="28"/>
      <c r="I183" s="28"/>
      <c r="J183" s="28"/>
      <c r="K183" s="28"/>
      <c r="L183" s="39"/>
      <c r="M183" s="28" t="str">
        <f t="shared" si="4"/>
        <v/>
      </c>
      <c r="N183" s="28" t="str">
        <f t="shared" si="5"/>
        <v/>
      </c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21" customHeight="1" x14ac:dyDescent="0.25">
      <c r="A184" s="13">
        <v>2</v>
      </c>
      <c r="B184" s="11">
        <v>258</v>
      </c>
      <c r="C184" s="12" t="s">
        <v>17</v>
      </c>
      <c r="D184" s="11" t="s">
        <v>243</v>
      </c>
      <c r="E184" s="28"/>
      <c r="F184" s="28"/>
      <c r="G184" s="28"/>
      <c r="H184" s="28"/>
      <c r="I184" s="28"/>
      <c r="J184" s="28"/>
      <c r="K184" s="28"/>
      <c r="L184" s="39"/>
      <c r="M184" s="28" t="str">
        <f t="shared" si="4"/>
        <v/>
      </c>
      <c r="N184" s="28" t="str">
        <f t="shared" si="5"/>
        <v/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21" customHeight="1" x14ac:dyDescent="0.25">
      <c r="A185" s="13">
        <v>2</v>
      </c>
      <c r="B185" s="11">
        <v>258</v>
      </c>
      <c r="C185" s="12" t="s">
        <v>242</v>
      </c>
      <c r="D185" s="11" t="s">
        <v>241</v>
      </c>
      <c r="E185" s="28"/>
      <c r="F185" s="28"/>
      <c r="G185" s="28"/>
      <c r="H185" s="28"/>
      <c r="I185" s="28"/>
      <c r="J185" s="28"/>
      <c r="K185" s="28"/>
      <c r="L185" s="39"/>
      <c r="M185" s="28" t="str">
        <f t="shared" si="4"/>
        <v/>
      </c>
      <c r="N185" s="28" t="str">
        <f t="shared" si="5"/>
        <v/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21" customHeight="1" x14ac:dyDescent="0.25">
      <c r="A186" s="13">
        <v>2</v>
      </c>
      <c r="B186" s="11">
        <v>259</v>
      </c>
      <c r="C186" s="12" t="s">
        <v>240</v>
      </c>
      <c r="D186" s="11" t="s">
        <v>239</v>
      </c>
      <c r="E186" s="28"/>
      <c r="F186" s="28"/>
      <c r="G186" s="28"/>
      <c r="H186" s="28"/>
      <c r="I186" s="28"/>
      <c r="J186" s="28"/>
      <c r="K186" s="28"/>
      <c r="L186" s="39"/>
      <c r="M186" s="28" t="str">
        <f t="shared" si="4"/>
        <v/>
      </c>
      <c r="N186" s="28" t="str">
        <f t="shared" si="5"/>
        <v/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21" customHeight="1" x14ac:dyDescent="0.25">
      <c r="A187" s="13">
        <v>2</v>
      </c>
      <c r="B187" s="11">
        <v>259</v>
      </c>
      <c r="C187" s="12" t="s">
        <v>17</v>
      </c>
      <c r="D187" s="11" t="s">
        <v>238</v>
      </c>
      <c r="E187" s="28"/>
      <c r="F187" s="28"/>
      <c r="G187" s="28"/>
      <c r="H187" s="28"/>
      <c r="I187" s="28"/>
      <c r="J187" s="28"/>
      <c r="K187" s="28"/>
      <c r="L187" s="39"/>
      <c r="M187" s="28" t="str">
        <f t="shared" si="4"/>
        <v/>
      </c>
      <c r="N187" s="28" t="str">
        <f t="shared" si="5"/>
        <v/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21" customHeight="1" x14ac:dyDescent="0.25">
      <c r="A188" s="13">
        <v>2</v>
      </c>
      <c r="B188" s="11">
        <v>260</v>
      </c>
      <c r="C188" s="12" t="s">
        <v>17</v>
      </c>
      <c r="D188" s="11" t="s">
        <v>237</v>
      </c>
      <c r="E188" s="28"/>
      <c r="F188" s="28"/>
      <c r="G188" s="28"/>
      <c r="H188" s="28"/>
      <c r="I188" s="28"/>
      <c r="J188" s="28"/>
      <c r="K188" s="28"/>
      <c r="L188" s="39"/>
      <c r="M188" s="28" t="str">
        <f t="shared" si="4"/>
        <v/>
      </c>
      <c r="N188" s="28" t="str">
        <f t="shared" si="5"/>
        <v/>
      </c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21" customHeight="1" x14ac:dyDescent="0.25">
      <c r="A189" s="13">
        <v>2</v>
      </c>
      <c r="B189" s="11">
        <v>260</v>
      </c>
      <c r="C189" s="12" t="s">
        <v>236</v>
      </c>
      <c r="D189" s="11" t="s">
        <v>235</v>
      </c>
      <c r="E189" s="28"/>
      <c r="F189" s="28"/>
      <c r="G189" s="28"/>
      <c r="H189" s="28"/>
      <c r="I189" s="28"/>
      <c r="J189" s="28"/>
      <c r="K189" s="28"/>
      <c r="L189" s="40"/>
      <c r="M189" s="28" t="str">
        <f t="shared" si="4"/>
        <v/>
      </c>
      <c r="N189" s="28" t="str">
        <f t="shared" si="5"/>
        <v/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21" customHeight="1" x14ac:dyDescent="0.25">
      <c r="A190" s="13">
        <v>2</v>
      </c>
      <c r="B190" s="11">
        <v>261</v>
      </c>
      <c r="C190" s="12" t="s">
        <v>234</v>
      </c>
      <c r="D190" s="11" t="s">
        <v>233</v>
      </c>
      <c r="E190" s="28"/>
      <c r="F190" s="28"/>
      <c r="G190" s="28"/>
      <c r="H190" s="28"/>
      <c r="I190" s="28"/>
      <c r="J190" s="28"/>
      <c r="K190" s="28"/>
      <c r="L190" s="39"/>
      <c r="M190" s="28" t="str">
        <f t="shared" si="4"/>
        <v/>
      </c>
      <c r="N190" s="28" t="str">
        <f t="shared" si="5"/>
        <v/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21" customHeight="1" x14ac:dyDescent="0.25">
      <c r="A191" s="13">
        <v>2</v>
      </c>
      <c r="B191" s="11">
        <v>261</v>
      </c>
      <c r="C191" s="12" t="s">
        <v>17</v>
      </c>
      <c r="D191" s="11" t="s">
        <v>232</v>
      </c>
      <c r="E191" s="28"/>
      <c r="F191" s="28"/>
      <c r="G191" s="28"/>
      <c r="H191" s="28"/>
      <c r="I191" s="28"/>
      <c r="J191" s="28"/>
      <c r="K191" s="28"/>
      <c r="L191" s="39"/>
      <c r="M191" s="28" t="str">
        <f t="shared" si="4"/>
        <v/>
      </c>
      <c r="N191" s="28" t="str">
        <f t="shared" si="5"/>
        <v/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21" customHeight="1" x14ac:dyDescent="0.25">
      <c r="A192" s="13">
        <v>2</v>
      </c>
      <c r="B192" s="11">
        <v>262</v>
      </c>
      <c r="C192" s="12" t="s">
        <v>17</v>
      </c>
      <c r="D192" s="11" t="s">
        <v>231</v>
      </c>
      <c r="E192" s="28"/>
      <c r="F192" s="28"/>
      <c r="G192" s="28"/>
      <c r="H192" s="28"/>
      <c r="I192" s="28"/>
      <c r="J192" s="28"/>
      <c r="K192" s="28"/>
      <c r="L192" s="39"/>
      <c r="M192" s="28" t="str">
        <f t="shared" si="4"/>
        <v/>
      </c>
      <c r="N192" s="28" t="str">
        <f t="shared" si="5"/>
        <v/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21" customHeight="1" x14ac:dyDescent="0.25">
      <c r="A193" s="13">
        <v>2</v>
      </c>
      <c r="B193" s="11">
        <v>262</v>
      </c>
      <c r="C193" s="12" t="s">
        <v>230</v>
      </c>
      <c r="D193" s="11" t="s">
        <v>229</v>
      </c>
      <c r="E193" s="28"/>
      <c r="F193" s="28"/>
      <c r="G193" s="28"/>
      <c r="H193" s="28"/>
      <c r="I193" s="28"/>
      <c r="J193" s="28"/>
      <c r="K193" s="28"/>
      <c r="L193" s="39"/>
      <c r="M193" s="28" t="str">
        <f t="shared" si="4"/>
        <v/>
      </c>
      <c r="N193" s="28" t="str">
        <f t="shared" si="5"/>
        <v/>
      </c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21" customHeight="1" x14ac:dyDescent="0.25">
      <c r="A194" s="13">
        <v>2</v>
      </c>
      <c r="B194" s="11">
        <v>263</v>
      </c>
      <c r="C194" s="12" t="s">
        <v>228</v>
      </c>
      <c r="D194" s="11" t="s">
        <v>227</v>
      </c>
      <c r="E194" s="28"/>
      <c r="F194" s="28"/>
      <c r="G194" s="28"/>
      <c r="H194" s="28"/>
      <c r="I194" s="28"/>
      <c r="J194" s="28"/>
      <c r="K194" s="28"/>
      <c r="L194" s="39"/>
      <c r="M194" s="28" t="str">
        <f t="shared" ref="M194:M257" si="6">IF(AND(ISBLANK(E194),ISBLANK(F194),ISBLANK(G194),ISBLANK(H194),ISBLANK(I194),ISBLANK(J194)),"","YES")</f>
        <v/>
      </c>
      <c r="N194" s="28" t="str">
        <f t="shared" ref="N194:N257" si="7">IF(AND(ISBLANK(E194),ISBLANK(F194),ISBLANK(G194),ISBLANK(H194),ISBLANK(I194),ISBLANK(J194),ISBLANK(K194)),"","YES")</f>
        <v/>
      </c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21" customHeight="1" x14ac:dyDescent="0.25">
      <c r="A195" s="13">
        <v>2</v>
      </c>
      <c r="B195" s="11">
        <v>263</v>
      </c>
      <c r="C195" s="12" t="s">
        <v>17</v>
      </c>
      <c r="D195" s="11" t="s">
        <v>226</v>
      </c>
      <c r="E195" s="28"/>
      <c r="F195" s="28"/>
      <c r="G195" s="28"/>
      <c r="H195" s="28"/>
      <c r="I195" s="28"/>
      <c r="J195" s="28"/>
      <c r="K195" s="28"/>
      <c r="L195" s="40"/>
      <c r="M195" s="28" t="str">
        <f t="shared" si="6"/>
        <v/>
      </c>
      <c r="N195" s="28" t="str">
        <f t="shared" si="7"/>
        <v/>
      </c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21" customHeight="1" x14ac:dyDescent="0.25">
      <c r="A196" s="13">
        <v>2</v>
      </c>
      <c r="B196" s="11">
        <v>264</v>
      </c>
      <c r="C196" s="12" t="s">
        <v>17</v>
      </c>
      <c r="D196" s="11" t="s">
        <v>225</v>
      </c>
      <c r="E196" s="28"/>
      <c r="F196" s="28"/>
      <c r="G196" s="28"/>
      <c r="H196" s="28"/>
      <c r="I196" s="28"/>
      <c r="J196" s="28"/>
      <c r="K196" s="28"/>
      <c r="L196" s="39"/>
      <c r="M196" s="28" t="str">
        <f t="shared" si="6"/>
        <v/>
      </c>
      <c r="N196" s="28" t="str">
        <f t="shared" si="7"/>
        <v/>
      </c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21" customHeight="1" x14ac:dyDescent="0.25">
      <c r="A197" s="13">
        <v>2</v>
      </c>
      <c r="B197" s="11">
        <v>264</v>
      </c>
      <c r="C197" s="12">
        <v>16159</v>
      </c>
      <c r="D197" s="11" t="s">
        <v>224</v>
      </c>
      <c r="E197" s="28"/>
      <c r="F197" s="28"/>
      <c r="G197" s="28"/>
      <c r="H197" s="28"/>
      <c r="I197" s="28"/>
      <c r="J197" s="28"/>
      <c r="K197" s="28"/>
      <c r="L197" s="39"/>
      <c r="M197" s="28" t="str">
        <f t="shared" si="6"/>
        <v/>
      </c>
      <c r="N197" s="28" t="str">
        <f t="shared" si="7"/>
        <v/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21" customHeight="1" x14ac:dyDescent="0.25">
      <c r="A198" s="13">
        <v>3</v>
      </c>
      <c r="B198" s="11" t="s">
        <v>221</v>
      </c>
      <c r="C198" s="12" t="s">
        <v>223</v>
      </c>
      <c r="D198" s="11" t="s">
        <v>222</v>
      </c>
      <c r="E198" s="28"/>
      <c r="F198" s="28"/>
      <c r="G198" s="28"/>
      <c r="H198" s="28"/>
      <c r="I198" s="28"/>
      <c r="J198" s="28"/>
      <c r="K198" s="28"/>
      <c r="L198" s="39"/>
      <c r="M198" s="28" t="str">
        <f t="shared" si="6"/>
        <v/>
      </c>
      <c r="N198" s="28" t="str">
        <f t="shared" si="7"/>
        <v/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21" customHeight="1" x14ac:dyDescent="0.25">
      <c r="A199" s="13">
        <v>3</v>
      </c>
      <c r="B199" s="11" t="s">
        <v>221</v>
      </c>
      <c r="C199" s="12" t="s">
        <v>17</v>
      </c>
      <c r="D199" s="11" t="s">
        <v>220</v>
      </c>
      <c r="E199" s="28"/>
      <c r="F199" s="28"/>
      <c r="G199" s="28"/>
      <c r="H199" s="28"/>
      <c r="I199" s="28"/>
      <c r="J199" s="28"/>
      <c r="K199" s="28"/>
      <c r="L199" s="39"/>
      <c r="M199" s="28" t="str">
        <f t="shared" si="6"/>
        <v/>
      </c>
      <c r="N199" s="28" t="str">
        <f t="shared" si="7"/>
        <v/>
      </c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21" customHeight="1" x14ac:dyDescent="0.25">
      <c r="A200" s="13">
        <v>3</v>
      </c>
      <c r="B200" s="11" t="s">
        <v>218</v>
      </c>
      <c r="C200" s="12" t="s">
        <v>17</v>
      </c>
      <c r="D200" s="11" t="s">
        <v>219</v>
      </c>
      <c r="E200" s="28"/>
      <c r="F200" s="28"/>
      <c r="G200" s="28"/>
      <c r="H200" s="28"/>
      <c r="I200" s="28"/>
      <c r="J200" s="28"/>
      <c r="K200" s="28"/>
      <c r="L200" s="39"/>
      <c r="M200" s="28" t="str">
        <f t="shared" si="6"/>
        <v/>
      </c>
      <c r="N200" s="28" t="str">
        <f t="shared" si="7"/>
        <v/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s="15" customFormat="1" ht="21" customHeight="1" x14ac:dyDescent="0.25">
      <c r="A201" s="29">
        <v>3</v>
      </c>
      <c r="B201" s="11" t="s">
        <v>218</v>
      </c>
      <c r="C201" s="12" t="s">
        <v>217</v>
      </c>
      <c r="D201" s="11" t="s">
        <v>216</v>
      </c>
      <c r="E201" s="28"/>
      <c r="F201" s="28"/>
      <c r="G201" s="28"/>
      <c r="H201" s="28"/>
      <c r="I201" s="28"/>
      <c r="J201" s="28"/>
      <c r="K201" s="28"/>
      <c r="L201" s="40"/>
      <c r="M201" s="28" t="str">
        <f t="shared" si="6"/>
        <v/>
      </c>
      <c r="N201" s="28" t="str">
        <f t="shared" si="7"/>
        <v/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21" customHeight="1" x14ac:dyDescent="0.25">
      <c r="A202" s="13">
        <v>3</v>
      </c>
      <c r="B202" s="11" t="s">
        <v>213</v>
      </c>
      <c r="C202" s="12" t="s">
        <v>215</v>
      </c>
      <c r="D202" s="11" t="s">
        <v>214</v>
      </c>
      <c r="E202" s="28"/>
      <c r="F202" s="28"/>
      <c r="G202" s="28"/>
      <c r="H202" s="28"/>
      <c r="I202" s="28"/>
      <c r="J202" s="28"/>
      <c r="K202" s="28"/>
      <c r="L202" s="40"/>
      <c r="M202" s="28" t="str">
        <f t="shared" si="6"/>
        <v/>
      </c>
      <c r="N202" s="28" t="str">
        <f t="shared" si="7"/>
        <v/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21" customHeight="1" x14ac:dyDescent="0.25">
      <c r="A203" s="13">
        <v>3</v>
      </c>
      <c r="B203" s="11" t="s">
        <v>213</v>
      </c>
      <c r="C203" s="12" t="s">
        <v>17</v>
      </c>
      <c r="D203" s="11" t="s">
        <v>212</v>
      </c>
      <c r="E203" s="28"/>
      <c r="F203" s="28"/>
      <c r="G203" s="28"/>
      <c r="H203" s="28"/>
      <c r="I203" s="28"/>
      <c r="J203" s="28"/>
      <c r="K203" s="28"/>
      <c r="L203" s="39"/>
      <c r="M203" s="28" t="str">
        <f t="shared" si="6"/>
        <v/>
      </c>
      <c r="N203" s="28" t="str">
        <f t="shared" si="7"/>
        <v/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21" customHeight="1" x14ac:dyDescent="0.25">
      <c r="A204" s="13">
        <v>3</v>
      </c>
      <c r="B204" s="11" t="s">
        <v>210</v>
      </c>
      <c r="C204" s="12" t="s">
        <v>17</v>
      </c>
      <c r="D204" s="11" t="s">
        <v>211</v>
      </c>
      <c r="E204" s="28"/>
      <c r="F204" s="28"/>
      <c r="G204" s="28"/>
      <c r="H204" s="28"/>
      <c r="I204" s="28"/>
      <c r="J204" s="28"/>
      <c r="K204" s="28"/>
      <c r="L204" s="39"/>
      <c r="M204" s="28" t="str">
        <f t="shared" si="6"/>
        <v/>
      </c>
      <c r="N204" s="28" t="str">
        <f t="shared" si="7"/>
        <v/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21" customHeight="1" x14ac:dyDescent="0.25">
      <c r="A205" s="13">
        <v>3</v>
      </c>
      <c r="B205" s="11" t="s">
        <v>210</v>
      </c>
      <c r="C205" s="12" t="s">
        <v>209</v>
      </c>
      <c r="D205" s="11" t="s">
        <v>208</v>
      </c>
      <c r="E205" s="28"/>
      <c r="F205" s="28"/>
      <c r="G205" s="28"/>
      <c r="H205" s="28"/>
      <c r="I205" s="28"/>
      <c r="J205" s="28"/>
      <c r="K205" s="28"/>
      <c r="L205" s="39"/>
      <c r="M205" s="28" t="str">
        <f t="shared" si="6"/>
        <v/>
      </c>
      <c r="N205" s="28" t="str">
        <f t="shared" si="7"/>
        <v/>
      </c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21" customHeight="1" x14ac:dyDescent="0.25">
      <c r="A206" s="13">
        <v>3</v>
      </c>
      <c r="B206" s="11" t="s">
        <v>206</v>
      </c>
      <c r="C206" s="12" t="s">
        <v>17</v>
      </c>
      <c r="D206" s="11" t="s">
        <v>207</v>
      </c>
      <c r="E206" s="28"/>
      <c r="F206" s="28"/>
      <c r="G206" s="28"/>
      <c r="H206" s="28"/>
      <c r="I206" s="28"/>
      <c r="J206" s="28"/>
      <c r="K206" s="28"/>
      <c r="L206" s="39"/>
      <c r="M206" s="28" t="str">
        <f t="shared" si="6"/>
        <v/>
      </c>
      <c r="N206" s="28" t="str">
        <f t="shared" si="7"/>
        <v/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s="15" customFormat="1" ht="21" customHeight="1" x14ac:dyDescent="0.25">
      <c r="A207" s="29">
        <v>3</v>
      </c>
      <c r="B207" s="11" t="s">
        <v>206</v>
      </c>
      <c r="C207" s="12" t="s">
        <v>205</v>
      </c>
      <c r="D207" s="11" t="s">
        <v>204</v>
      </c>
      <c r="E207" s="28"/>
      <c r="F207" s="28"/>
      <c r="G207" s="28"/>
      <c r="H207" s="28"/>
      <c r="I207" s="28"/>
      <c r="J207" s="28"/>
      <c r="K207" s="28"/>
      <c r="L207" s="39"/>
      <c r="M207" s="28" t="str">
        <f t="shared" si="6"/>
        <v/>
      </c>
      <c r="N207" s="28" t="str">
        <f t="shared" si="7"/>
        <v/>
      </c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21" customHeight="1" x14ac:dyDescent="0.25">
      <c r="A208" s="13">
        <v>3</v>
      </c>
      <c r="B208" s="11" t="s">
        <v>201</v>
      </c>
      <c r="C208" s="12" t="s">
        <v>203</v>
      </c>
      <c r="D208" s="11" t="s">
        <v>202</v>
      </c>
      <c r="E208" s="28"/>
      <c r="F208" s="28"/>
      <c r="G208" s="28"/>
      <c r="H208" s="28"/>
      <c r="I208" s="28"/>
      <c r="J208" s="28"/>
      <c r="K208" s="28"/>
      <c r="L208" s="39"/>
      <c r="M208" s="28" t="str">
        <f t="shared" si="6"/>
        <v/>
      </c>
      <c r="N208" s="28" t="str">
        <f t="shared" si="7"/>
        <v/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21" customHeight="1" x14ac:dyDescent="0.25">
      <c r="A209" s="13">
        <v>3</v>
      </c>
      <c r="B209" s="11" t="s">
        <v>201</v>
      </c>
      <c r="C209" s="12" t="s">
        <v>17</v>
      </c>
      <c r="D209" s="11" t="s">
        <v>200</v>
      </c>
      <c r="E209" s="28"/>
      <c r="F209" s="28"/>
      <c r="G209" s="28"/>
      <c r="H209" s="28"/>
      <c r="I209" s="28"/>
      <c r="J209" s="28"/>
      <c r="K209" s="28"/>
      <c r="L209" s="39"/>
      <c r="M209" s="28" t="str">
        <f t="shared" si="6"/>
        <v/>
      </c>
      <c r="N209" s="28" t="str">
        <f t="shared" si="7"/>
        <v/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21" customHeight="1" x14ac:dyDescent="0.25">
      <c r="A210" s="13">
        <v>3</v>
      </c>
      <c r="B210" s="11" t="s">
        <v>198</v>
      </c>
      <c r="C210" s="12" t="s">
        <v>17</v>
      </c>
      <c r="D210" s="11" t="s">
        <v>199</v>
      </c>
      <c r="E210" s="28"/>
      <c r="F210" s="28"/>
      <c r="G210" s="28"/>
      <c r="H210" s="28"/>
      <c r="I210" s="28"/>
      <c r="J210" s="28"/>
      <c r="K210" s="28"/>
      <c r="L210" s="39"/>
      <c r="M210" s="28" t="str">
        <f t="shared" si="6"/>
        <v/>
      </c>
      <c r="N210" s="28" t="str">
        <f t="shared" si="7"/>
        <v/>
      </c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21" customHeight="1" x14ac:dyDescent="0.25">
      <c r="A211" s="13">
        <v>3</v>
      </c>
      <c r="B211" s="11" t="s">
        <v>198</v>
      </c>
      <c r="C211" s="12" t="s">
        <v>197</v>
      </c>
      <c r="D211" s="11" t="s">
        <v>196</v>
      </c>
      <c r="E211" s="28"/>
      <c r="F211" s="28"/>
      <c r="G211" s="28"/>
      <c r="H211" s="28"/>
      <c r="I211" s="28"/>
      <c r="J211" s="28"/>
      <c r="K211" s="28"/>
      <c r="L211" s="40"/>
      <c r="M211" s="28" t="str">
        <f t="shared" si="6"/>
        <v/>
      </c>
      <c r="N211" s="28" t="str">
        <f t="shared" si="7"/>
        <v/>
      </c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21" customHeight="1" x14ac:dyDescent="0.25">
      <c r="A212" s="13">
        <v>3</v>
      </c>
      <c r="B212" s="11" t="s">
        <v>193</v>
      </c>
      <c r="C212" s="12" t="s">
        <v>195</v>
      </c>
      <c r="D212" s="11" t="s">
        <v>194</v>
      </c>
      <c r="E212" s="28"/>
      <c r="F212" s="28"/>
      <c r="G212" s="28"/>
      <c r="H212" s="28"/>
      <c r="I212" s="28"/>
      <c r="J212" s="28"/>
      <c r="K212" s="28"/>
      <c r="L212" s="40"/>
      <c r="M212" s="28" t="str">
        <f t="shared" si="6"/>
        <v/>
      </c>
      <c r="N212" s="28" t="str">
        <f t="shared" si="7"/>
        <v/>
      </c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21" customHeight="1" x14ac:dyDescent="0.25">
      <c r="A213" s="13">
        <v>3</v>
      </c>
      <c r="B213" s="11" t="s">
        <v>193</v>
      </c>
      <c r="C213" s="12" t="s">
        <v>17</v>
      </c>
      <c r="D213" s="11" t="s">
        <v>192</v>
      </c>
      <c r="E213" s="28"/>
      <c r="F213" s="28"/>
      <c r="G213" s="28"/>
      <c r="H213" s="28"/>
      <c r="I213" s="28"/>
      <c r="J213" s="28"/>
      <c r="K213" s="28"/>
      <c r="L213" s="39"/>
      <c r="M213" s="28" t="str">
        <f t="shared" si="6"/>
        <v/>
      </c>
      <c r="N213" s="28" t="str">
        <f t="shared" si="7"/>
        <v/>
      </c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21" customHeight="1" x14ac:dyDescent="0.25">
      <c r="A214" s="13">
        <v>3</v>
      </c>
      <c r="B214" s="11" t="s">
        <v>189</v>
      </c>
      <c r="C214" s="12" t="s">
        <v>191</v>
      </c>
      <c r="D214" s="11" t="s">
        <v>190</v>
      </c>
      <c r="E214" s="28"/>
      <c r="F214" s="28"/>
      <c r="G214" s="28"/>
      <c r="H214" s="28"/>
      <c r="I214" s="28"/>
      <c r="J214" s="28"/>
      <c r="K214" s="28"/>
      <c r="L214" s="39"/>
      <c r="M214" s="28" t="str">
        <f t="shared" si="6"/>
        <v/>
      </c>
      <c r="N214" s="28" t="str">
        <f t="shared" si="7"/>
        <v/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21" customHeight="1" x14ac:dyDescent="0.25">
      <c r="A215" s="13">
        <v>3</v>
      </c>
      <c r="B215" s="11" t="s">
        <v>189</v>
      </c>
      <c r="C215" s="12" t="s">
        <v>17</v>
      </c>
      <c r="D215" s="11" t="s">
        <v>188</v>
      </c>
      <c r="E215" s="28"/>
      <c r="F215" s="28"/>
      <c r="G215" s="28"/>
      <c r="H215" s="28"/>
      <c r="I215" s="28"/>
      <c r="J215" s="28"/>
      <c r="K215" s="28"/>
      <c r="L215" s="39"/>
      <c r="M215" s="28" t="str">
        <f t="shared" si="6"/>
        <v/>
      </c>
      <c r="N215" s="28" t="str">
        <f t="shared" si="7"/>
        <v/>
      </c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21" customHeight="1" x14ac:dyDescent="0.25">
      <c r="A216" s="13">
        <v>3</v>
      </c>
      <c r="B216" s="11" t="s">
        <v>185</v>
      </c>
      <c r="C216" s="12" t="s">
        <v>187</v>
      </c>
      <c r="D216" s="11" t="s">
        <v>186</v>
      </c>
      <c r="E216" s="28"/>
      <c r="F216" s="28"/>
      <c r="G216" s="28"/>
      <c r="H216" s="28"/>
      <c r="I216" s="28"/>
      <c r="J216" s="28"/>
      <c r="K216" s="28"/>
      <c r="L216" s="39"/>
      <c r="M216" s="28" t="str">
        <f t="shared" si="6"/>
        <v/>
      </c>
      <c r="N216" s="28" t="str">
        <f t="shared" si="7"/>
        <v/>
      </c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21" customHeight="1" x14ac:dyDescent="0.25">
      <c r="A217" s="13">
        <v>3</v>
      </c>
      <c r="B217" s="11" t="s">
        <v>185</v>
      </c>
      <c r="C217" s="12" t="s">
        <v>17</v>
      </c>
      <c r="D217" s="11" t="s">
        <v>184</v>
      </c>
      <c r="E217" s="28"/>
      <c r="F217" s="28"/>
      <c r="G217" s="28"/>
      <c r="H217" s="28"/>
      <c r="I217" s="28"/>
      <c r="J217" s="28"/>
      <c r="K217" s="28"/>
      <c r="L217" s="39"/>
      <c r="M217" s="28" t="str">
        <f t="shared" si="6"/>
        <v/>
      </c>
      <c r="N217" s="28" t="str">
        <f t="shared" si="7"/>
        <v/>
      </c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21" customHeight="1" x14ac:dyDescent="0.25">
      <c r="A218" s="13">
        <v>3</v>
      </c>
      <c r="B218" s="11" t="s">
        <v>181</v>
      </c>
      <c r="C218" s="12" t="s">
        <v>183</v>
      </c>
      <c r="D218" s="11" t="s">
        <v>182</v>
      </c>
      <c r="E218" s="28"/>
      <c r="F218" s="28"/>
      <c r="G218" s="28"/>
      <c r="H218" s="28"/>
      <c r="I218" s="28"/>
      <c r="J218" s="28"/>
      <c r="K218" s="28"/>
      <c r="L218" s="39"/>
      <c r="M218" s="28" t="str">
        <f t="shared" si="6"/>
        <v/>
      </c>
      <c r="N218" s="28" t="str">
        <f t="shared" si="7"/>
        <v/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21" customHeight="1" x14ac:dyDescent="0.25">
      <c r="A219" s="13">
        <v>3</v>
      </c>
      <c r="B219" s="11" t="s">
        <v>181</v>
      </c>
      <c r="C219" s="12" t="s">
        <v>17</v>
      </c>
      <c r="D219" s="11" t="s">
        <v>180</v>
      </c>
      <c r="E219" s="28"/>
      <c r="F219" s="28"/>
      <c r="G219" s="28"/>
      <c r="H219" s="28"/>
      <c r="I219" s="28"/>
      <c r="J219" s="28"/>
      <c r="K219" s="28"/>
      <c r="L219" s="39"/>
      <c r="M219" s="28" t="str">
        <f t="shared" si="6"/>
        <v/>
      </c>
      <c r="N219" s="28" t="str">
        <f t="shared" si="7"/>
        <v/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21" customHeight="1" x14ac:dyDescent="0.25">
      <c r="A220" s="13">
        <v>3</v>
      </c>
      <c r="B220" s="11" t="s">
        <v>177</v>
      </c>
      <c r="C220" s="12" t="s">
        <v>179</v>
      </c>
      <c r="D220" s="11" t="s">
        <v>178</v>
      </c>
      <c r="E220" s="28"/>
      <c r="F220" s="28"/>
      <c r="G220" s="28"/>
      <c r="H220" s="28"/>
      <c r="I220" s="28"/>
      <c r="J220" s="28"/>
      <c r="K220" s="28"/>
      <c r="L220" s="40"/>
      <c r="M220" s="28" t="str">
        <f t="shared" si="6"/>
        <v/>
      </c>
      <c r="N220" s="28" t="str">
        <f t="shared" si="7"/>
        <v/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21" customHeight="1" x14ac:dyDescent="0.25">
      <c r="A221" s="13">
        <v>3</v>
      </c>
      <c r="B221" s="11" t="s">
        <v>177</v>
      </c>
      <c r="C221" s="12" t="s">
        <v>17</v>
      </c>
      <c r="D221" s="11" t="s">
        <v>176</v>
      </c>
      <c r="E221" s="28"/>
      <c r="F221" s="28"/>
      <c r="G221" s="28"/>
      <c r="H221" s="28"/>
      <c r="I221" s="28"/>
      <c r="J221" s="28"/>
      <c r="K221" s="28"/>
      <c r="L221" s="39"/>
      <c r="M221" s="28" t="str">
        <f t="shared" si="6"/>
        <v/>
      </c>
      <c r="N221" s="28" t="str">
        <f t="shared" si="7"/>
        <v/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21" customHeight="1" x14ac:dyDescent="0.25">
      <c r="A222" s="13">
        <v>3</v>
      </c>
      <c r="B222" s="11" t="s">
        <v>174</v>
      </c>
      <c r="C222" s="12" t="s">
        <v>17</v>
      </c>
      <c r="D222" s="11" t="s">
        <v>175</v>
      </c>
      <c r="E222" s="28"/>
      <c r="F222" s="28"/>
      <c r="G222" s="28"/>
      <c r="H222" s="28"/>
      <c r="I222" s="28"/>
      <c r="J222" s="28"/>
      <c r="K222" s="28"/>
      <c r="L222" s="39"/>
      <c r="M222" s="28" t="str">
        <f t="shared" si="6"/>
        <v/>
      </c>
      <c r="N222" s="28" t="str">
        <f t="shared" si="7"/>
        <v/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21" customHeight="1" x14ac:dyDescent="0.25">
      <c r="A223" s="13">
        <v>3</v>
      </c>
      <c r="B223" s="11" t="s">
        <v>174</v>
      </c>
      <c r="C223" s="12" t="s">
        <v>173</v>
      </c>
      <c r="D223" s="11" t="s">
        <v>172</v>
      </c>
      <c r="E223" s="28"/>
      <c r="F223" s="28"/>
      <c r="G223" s="28"/>
      <c r="H223" s="28"/>
      <c r="I223" s="28"/>
      <c r="J223" s="28"/>
      <c r="K223" s="28"/>
      <c r="L223" s="39"/>
      <c r="M223" s="28" t="str">
        <f t="shared" si="6"/>
        <v/>
      </c>
      <c r="N223" s="28" t="str">
        <f t="shared" si="7"/>
        <v/>
      </c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21" customHeight="1" x14ac:dyDescent="0.25">
      <c r="A224" s="13">
        <v>3</v>
      </c>
      <c r="B224" s="11" t="s">
        <v>169</v>
      </c>
      <c r="C224" s="12" t="s">
        <v>171</v>
      </c>
      <c r="D224" s="11" t="s">
        <v>170</v>
      </c>
      <c r="E224" s="28"/>
      <c r="F224" s="28"/>
      <c r="G224" s="28"/>
      <c r="H224" s="28"/>
      <c r="I224" s="28"/>
      <c r="J224" s="28"/>
      <c r="K224" s="28"/>
      <c r="L224" s="39"/>
      <c r="M224" s="28" t="str">
        <f t="shared" si="6"/>
        <v/>
      </c>
      <c r="N224" s="28" t="str">
        <f t="shared" si="7"/>
        <v/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21" customHeight="1" x14ac:dyDescent="0.25">
      <c r="A225" s="13">
        <v>3</v>
      </c>
      <c r="B225" s="11" t="s">
        <v>169</v>
      </c>
      <c r="C225" s="12" t="s">
        <v>17</v>
      </c>
      <c r="D225" s="11" t="s">
        <v>168</v>
      </c>
      <c r="E225" s="28"/>
      <c r="F225" s="28"/>
      <c r="G225" s="28"/>
      <c r="H225" s="28"/>
      <c r="I225" s="28"/>
      <c r="J225" s="28"/>
      <c r="K225" s="28"/>
      <c r="L225" s="39"/>
      <c r="M225" s="28" t="str">
        <f t="shared" si="6"/>
        <v/>
      </c>
      <c r="N225" s="28" t="str">
        <f t="shared" si="7"/>
        <v/>
      </c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21" customHeight="1" x14ac:dyDescent="0.25">
      <c r="A226" s="13">
        <v>3</v>
      </c>
      <c r="B226" s="11" t="s">
        <v>166</v>
      </c>
      <c r="C226" s="12" t="s">
        <v>17</v>
      </c>
      <c r="D226" s="11" t="s">
        <v>167</v>
      </c>
      <c r="E226" s="28"/>
      <c r="F226" s="28"/>
      <c r="G226" s="28"/>
      <c r="H226" s="28"/>
      <c r="I226" s="28"/>
      <c r="J226" s="28"/>
      <c r="K226" s="28"/>
      <c r="L226" s="39"/>
      <c r="M226" s="28" t="str">
        <f t="shared" si="6"/>
        <v/>
      </c>
      <c r="N226" s="28" t="str">
        <f t="shared" si="7"/>
        <v/>
      </c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21" customHeight="1" x14ac:dyDescent="0.25">
      <c r="A227" s="13">
        <v>3</v>
      </c>
      <c r="B227" s="11" t="s">
        <v>166</v>
      </c>
      <c r="C227" s="12" t="s">
        <v>165</v>
      </c>
      <c r="D227" s="11" t="s">
        <v>164</v>
      </c>
      <c r="E227" s="28"/>
      <c r="F227" s="28"/>
      <c r="G227" s="28"/>
      <c r="H227" s="28"/>
      <c r="I227" s="28"/>
      <c r="J227" s="28"/>
      <c r="K227" s="28"/>
      <c r="L227" s="39"/>
      <c r="M227" s="28" t="str">
        <f t="shared" si="6"/>
        <v/>
      </c>
      <c r="N227" s="28" t="str">
        <f t="shared" si="7"/>
        <v/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21" customHeight="1" x14ac:dyDescent="0.25">
      <c r="A228" s="13">
        <v>3</v>
      </c>
      <c r="B228" s="11" t="s">
        <v>161</v>
      </c>
      <c r="C228" s="12" t="s">
        <v>163</v>
      </c>
      <c r="D228" s="11" t="s">
        <v>162</v>
      </c>
      <c r="E228" s="28"/>
      <c r="F228" s="28"/>
      <c r="G228" s="28"/>
      <c r="H228" s="28"/>
      <c r="I228" s="28"/>
      <c r="J228" s="28"/>
      <c r="K228" s="28"/>
      <c r="L228" s="39"/>
      <c r="M228" s="28" t="str">
        <f t="shared" si="6"/>
        <v/>
      </c>
      <c r="N228" s="28" t="str">
        <f t="shared" si="7"/>
        <v/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21" customHeight="1" x14ac:dyDescent="0.25">
      <c r="A229" s="13">
        <v>3</v>
      </c>
      <c r="B229" s="11" t="s">
        <v>161</v>
      </c>
      <c r="C229" s="12" t="s">
        <v>17</v>
      </c>
      <c r="D229" s="11" t="s">
        <v>160</v>
      </c>
      <c r="E229" s="28"/>
      <c r="F229" s="28"/>
      <c r="G229" s="28"/>
      <c r="H229" s="28"/>
      <c r="I229" s="28"/>
      <c r="J229" s="28"/>
      <c r="K229" s="28"/>
      <c r="L229" s="39"/>
      <c r="M229" s="28" t="str">
        <f t="shared" si="6"/>
        <v/>
      </c>
      <c r="N229" s="28" t="str">
        <f t="shared" si="7"/>
        <v/>
      </c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21" customHeight="1" x14ac:dyDescent="0.25">
      <c r="A230" s="13">
        <v>3</v>
      </c>
      <c r="B230" s="11" t="s">
        <v>158</v>
      </c>
      <c r="C230" s="12" t="s">
        <v>17</v>
      </c>
      <c r="D230" s="11" t="s">
        <v>159</v>
      </c>
      <c r="E230" s="28"/>
      <c r="F230" s="28"/>
      <c r="G230" s="28"/>
      <c r="H230" s="28"/>
      <c r="I230" s="28"/>
      <c r="J230" s="28"/>
      <c r="K230" s="28"/>
      <c r="L230" s="39"/>
      <c r="M230" s="28" t="str">
        <f t="shared" si="6"/>
        <v/>
      </c>
      <c r="N230" s="28" t="str">
        <f t="shared" si="7"/>
        <v/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21" customHeight="1" x14ac:dyDescent="0.25">
      <c r="A231" s="13">
        <v>3</v>
      </c>
      <c r="B231" s="11" t="s">
        <v>158</v>
      </c>
      <c r="C231" s="12" t="s">
        <v>157</v>
      </c>
      <c r="D231" s="11" t="s">
        <v>156</v>
      </c>
      <c r="E231" s="28"/>
      <c r="F231" s="28"/>
      <c r="G231" s="28"/>
      <c r="H231" s="28"/>
      <c r="I231" s="28"/>
      <c r="J231" s="28"/>
      <c r="K231" s="28"/>
      <c r="L231" s="39"/>
      <c r="M231" s="28" t="str">
        <f t="shared" si="6"/>
        <v/>
      </c>
      <c r="N231" s="28" t="str">
        <f t="shared" si="7"/>
        <v/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21" customHeight="1" x14ac:dyDescent="0.25">
      <c r="A232" s="13">
        <v>3</v>
      </c>
      <c r="B232" s="11" t="s">
        <v>153</v>
      </c>
      <c r="C232" s="12" t="s">
        <v>155</v>
      </c>
      <c r="D232" s="11" t="s">
        <v>154</v>
      </c>
      <c r="E232" s="28"/>
      <c r="F232" s="28"/>
      <c r="G232" s="28"/>
      <c r="H232" s="28"/>
      <c r="I232" s="28"/>
      <c r="J232" s="28"/>
      <c r="K232" s="28"/>
      <c r="L232" s="39"/>
      <c r="M232" s="28" t="str">
        <f t="shared" si="6"/>
        <v/>
      </c>
      <c r="N232" s="28" t="str">
        <f t="shared" si="7"/>
        <v/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21" customHeight="1" x14ac:dyDescent="0.25">
      <c r="A233" s="13">
        <v>3</v>
      </c>
      <c r="B233" s="11" t="s">
        <v>153</v>
      </c>
      <c r="C233" s="12" t="s">
        <v>17</v>
      </c>
      <c r="D233" s="11" t="s">
        <v>152</v>
      </c>
      <c r="E233" s="28"/>
      <c r="F233" s="28"/>
      <c r="G233" s="28"/>
      <c r="H233" s="28"/>
      <c r="I233" s="28"/>
      <c r="J233" s="28"/>
      <c r="K233" s="28"/>
      <c r="L233" s="39"/>
      <c r="M233" s="28" t="str">
        <f t="shared" si="6"/>
        <v/>
      </c>
      <c r="N233" s="28" t="str">
        <f t="shared" si="7"/>
        <v/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21" customHeight="1" x14ac:dyDescent="0.25">
      <c r="A234" s="13">
        <v>3</v>
      </c>
      <c r="B234" s="11" t="s">
        <v>150</v>
      </c>
      <c r="C234" s="12" t="s">
        <v>17</v>
      </c>
      <c r="D234" s="11" t="s">
        <v>151</v>
      </c>
      <c r="E234" s="28"/>
      <c r="F234" s="28"/>
      <c r="G234" s="28"/>
      <c r="H234" s="28"/>
      <c r="I234" s="28"/>
      <c r="J234" s="28"/>
      <c r="K234" s="28"/>
      <c r="L234" s="39"/>
      <c r="M234" s="28" t="str">
        <f t="shared" si="6"/>
        <v/>
      </c>
      <c r="N234" s="28" t="str">
        <f t="shared" si="7"/>
        <v/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21" customHeight="1" x14ac:dyDescent="0.25">
      <c r="A235" s="13">
        <v>3</v>
      </c>
      <c r="B235" s="11" t="s">
        <v>150</v>
      </c>
      <c r="C235" s="12" t="s">
        <v>149</v>
      </c>
      <c r="D235" s="11" t="s">
        <v>148</v>
      </c>
      <c r="E235" s="28"/>
      <c r="F235" s="28"/>
      <c r="G235" s="28"/>
      <c r="H235" s="28"/>
      <c r="I235" s="28"/>
      <c r="J235" s="28"/>
      <c r="K235" s="28"/>
      <c r="L235" s="39"/>
      <c r="M235" s="28" t="str">
        <f t="shared" si="6"/>
        <v/>
      </c>
      <c r="N235" s="28" t="str">
        <f t="shared" si="7"/>
        <v/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21" customHeight="1" x14ac:dyDescent="0.25">
      <c r="A236" s="13">
        <v>3</v>
      </c>
      <c r="B236" s="11" t="s">
        <v>145</v>
      </c>
      <c r="C236" s="12" t="s">
        <v>147</v>
      </c>
      <c r="D236" s="11" t="s">
        <v>146</v>
      </c>
      <c r="E236" s="28"/>
      <c r="F236" s="28"/>
      <c r="G236" s="28"/>
      <c r="H236" s="28"/>
      <c r="I236" s="28"/>
      <c r="J236" s="28"/>
      <c r="K236" s="28"/>
      <c r="L236" s="39"/>
      <c r="M236" s="28" t="str">
        <f t="shared" si="6"/>
        <v/>
      </c>
      <c r="N236" s="28" t="str">
        <f t="shared" si="7"/>
        <v/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21" customHeight="1" x14ac:dyDescent="0.25">
      <c r="A237" s="13">
        <v>3</v>
      </c>
      <c r="B237" s="11" t="s">
        <v>145</v>
      </c>
      <c r="C237" s="12" t="s">
        <v>17</v>
      </c>
      <c r="D237" s="11" t="s">
        <v>144</v>
      </c>
      <c r="E237" s="28"/>
      <c r="F237" s="28"/>
      <c r="G237" s="28"/>
      <c r="H237" s="28"/>
      <c r="I237" s="28"/>
      <c r="J237" s="28"/>
      <c r="K237" s="28"/>
      <c r="L237" s="39"/>
      <c r="M237" s="28" t="str">
        <f t="shared" si="6"/>
        <v/>
      </c>
      <c r="N237" s="28" t="str">
        <f t="shared" si="7"/>
        <v/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21" customHeight="1" x14ac:dyDescent="0.25">
      <c r="A238" s="13">
        <v>3</v>
      </c>
      <c r="B238" s="11" t="s">
        <v>142</v>
      </c>
      <c r="C238" s="12" t="s">
        <v>17</v>
      </c>
      <c r="D238" s="11" t="s">
        <v>143</v>
      </c>
      <c r="E238" s="28"/>
      <c r="F238" s="28"/>
      <c r="G238" s="28"/>
      <c r="H238" s="28"/>
      <c r="I238" s="28"/>
      <c r="J238" s="28"/>
      <c r="K238" s="28"/>
      <c r="L238" s="39"/>
      <c r="M238" s="28" t="str">
        <f t="shared" si="6"/>
        <v/>
      </c>
      <c r="N238" s="28" t="str">
        <f t="shared" si="7"/>
        <v/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21" customHeight="1" x14ac:dyDescent="0.25">
      <c r="A239" s="13">
        <v>3</v>
      </c>
      <c r="B239" s="11" t="s">
        <v>142</v>
      </c>
      <c r="C239" s="12" t="s">
        <v>141</v>
      </c>
      <c r="D239" s="11" t="s">
        <v>140</v>
      </c>
      <c r="E239" s="28"/>
      <c r="F239" s="28"/>
      <c r="G239" s="28"/>
      <c r="H239" s="28"/>
      <c r="I239" s="28"/>
      <c r="J239" s="28"/>
      <c r="K239" s="28"/>
      <c r="L239" s="39"/>
      <c r="M239" s="28" t="str">
        <f t="shared" si="6"/>
        <v/>
      </c>
      <c r="N239" s="28" t="str">
        <f t="shared" si="7"/>
        <v/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21" customHeight="1" x14ac:dyDescent="0.25">
      <c r="A240" s="13">
        <v>3</v>
      </c>
      <c r="B240" s="11" t="s">
        <v>137</v>
      </c>
      <c r="C240" s="12" t="s">
        <v>139</v>
      </c>
      <c r="D240" s="11" t="s">
        <v>138</v>
      </c>
      <c r="E240" s="28"/>
      <c r="F240" s="28"/>
      <c r="G240" s="28"/>
      <c r="H240" s="28"/>
      <c r="I240" s="28"/>
      <c r="J240" s="28"/>
      <c r="K240" s="28"/>
      <c r="L240" s="40"/>
      <c r="M240" s="28" t="str">
        <f t="shared" si="6"/>
        <v/>
      </c>
      <c r="N240" s="28" t="str">
        <f t="shared" si="7"/>
        <v/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21" customHeight="1" x14ac:dyDescent="0.25">
      <c r="A241" s="13">
        <v>3</v>
      </c>
      <c r="B241" s="11" t="s">
        <v>137</v>
      </c>
      <c r="C241" s="12" t="s">
        <v>17</v>
      </c>
      <c r="D241" s="11" t="s">
        <v>136</v>
      </c>
      <c r="E241" s="28"/>
      <c r="F241" s="28"/>
      <c r="G241" s="28"/>
      <c r="H241" s="28"/>
      <c r="I241" s="28"/>
      <c r="J241" s="28"/>
      <c r="K241" s="28"/>
      <c r="L241" s="39"/>
      <c r="M241" s="28" t="str">
        <f t="shared" si="6"/>
        <v/>
      </c>
      <c r="N241" s="28" t="str">
        <f t="shared" si="7"/>
        <v/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21" customHeight="1" x14ac:dyDescent="0.25">
      <c r="A242" s="13">
        <v>3</v>
      </c>
      <c r="B242" s="11" t="s">
        <v>134</v>
      </c>
      <c r="C242" s="12" t="s">
        <v>17</v>
      </c>
      <c r="D242" s="11" t="s">
        <v>135</v>
      </c>
      <c r="E242" s="28"/>
      <c r="F242" s="28"/>
      <c r="G242" s="28"/>
      <c r="H242" s="28"/>
      <c r="I242" s="28"/>
      <c r="J242" s="28"/>
      <c r="K242" s="28"/>
      <c r="L242" s="39"/>
      <c r="M242" s="28" t="str">
        <f t="shared" si="6"/>
        <v/>
      </c>
      <c r="N242" s="28" t="str">
        <f t="shared" si="7"/>
        <v/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21" customHeight="1" x14ac:dyDescent="0.25">
      <c r="A243" s="13">
        <v>3</v>
      </c>
      <c r="B243" s="11" t="s">
        <v>134</v>
      </c>
      <c r="C243" s="12" t="s">
        <v>133</v>
      </c>
      <c r="D243" s="11" t="s">
        <v>132</v>
      </c>
      <c r="E243" s="28"/>
      <c r="F243" s="28"/>
      <c r="G243" s="28"/>
      <c r="H243" s="28"/>
      <c r="I243" s="28"/>
      <c r="J243" s="28"/>
      <c r="K243" s="28"/>
      <c r="L243" s="39"/>
      <c r="M243" s="28" t="str">
        <f t="shared" si="6"/>
        <v/>
      </c>
      <c r="N243" s="28" t="str">
        <f t="shared" si="7"/>
        <v/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21" customHeight="1" x14ac:dyDescent="0.25">
      <c r="A244" s="13">
        <v>3</v>
      </c>
      <c r="B244" s="11" t="s">
        <v>130</v>
      </c>
      <c r="C244" s="12" t="s">
        <v>17</v>
      </c>
      <c r="D244" s="11" t="s">
        <v>131</v>
      </c>
      <c r="E244" s="28"/>
      <c r="F244" s="28"/>
      <c r="G244" s="28"/>
      <c r="H244" s="28"/>
      <c r="I244" s="28"/>
      <c r="J244" s="28"/>
      <c r="K244" s="28"/>
      <c r="L244" s="39"/>
      <c r="M244" s="28" t="str">
        <f t="shared" si="6"/>
        <v/>
      </c>
      <c r="N244" s="28" t="str">
        <f t="shared" si="7"/>
        <v/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21" customHeight="1" x14ac:dyDescent="0.25">
      <c r="A245" s="13">
        <v>3</v>
      </c>
      <c r="B245" s="11" t="s">
        <v>130</v>
      </c>
      <c r="C245" s="12" t="s">
        <v>129</v>
      </c>
      <c r="D245" s="11" t="s">
        <v>128</v>
      </c>
      <c r="E245" s="28"/>
      <c r="F245" s="28"/>
      <c r="G245" s="28"/>
      <c r="H245" s="28"/>
      <c r="I245" s="28"/>
      <c r="J245" s="28"/>
      <c r="K245" s="28"/>
      <c r="L245" s="39"/>
      <c r="M245" s="28" t="str">
        <f t="shared" si="6"/>
        <v/>
      </c>
      <c r="N245" s="28" t="str">
        <f t="shared" si="7"/>
        <v/>
      </c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21" customHeight="1" x14ac:dyDescent="0.25">
      <c r="A246" s="13">
        <v>3</v>
      </c>
      <c r="B246" s="11" t="s">
        <v>126</v>
      </c>
      <c r="C246" s="12" t="s">
        <v>17</v>
      </c>
      <c r="D246" s="11" t="s">
        <v>127</v>
      </c>
      <c r="E246" s="28"/>
      <c r="F246" s="28"/>
      <c r="G246" s="28"/>
      <c r="H246" s="28"/>
      <c r="I246" s="28"/>
      <c r="J246" s="28"/>
      <c r="K246" s="28"/>
      <c r="L246" s="39"/>
      <c r="M246" s="28" t="str">
        <f t="shared" si="6"/>
        <v/>
      </c>
      <c r="N246" s="28" t="str">
        <f t="shared" si="7"/>
        <v/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s="15" customFormat="1" ht="21" customHeight="1" x14ac:dyDescent="0.25">
      <c r="A247" s="29">
        <v>3</v>
      </c>
      <c r="B247" s="11" t="s">
        <v>126</v>
      </c>
      <c r="C247" s="12" t="s">
        <v>125</v>
      </c>
      <c r="D247" s="11" t="s">
        <v>124</v>
      </c>
      <c r="E247" s="28"/>
      <c r="F247" s="28"/>
      <c r="G247" s="28"/>
      <c r="H247" s="28"/>
      <c r="I247" s="28"/>
      <c r="J247" s="28"/>
      <c r="K247" s="28"/>
      <c r="L247" s="39"/>
      <c r="M247" s="28" t="str">
        <f t="shared" si="6"/>
        <v/>
      </c>
      <c r="N247" s="28" t="str">
        <f t="shared" si="7"/>
        <v/>
      </c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21" customHeight="1" x14ac:dyDescent="0.25">
      <c r="A248" s="13">
        <v>3</v>
      </c>
      <c r="B248" s="11" t="s">
        <v>122</v>
      </c>
      <c r="C248" s="12" t="s">
        <v>17</v>
      </c>
      <c r="D248" s="11" t="s">
        <v>123</v>
      </c>
      <c r="E248" s="28"/>
      <c r="F248" s="28"/>
      <c r="G248" s="28"/>
      <c r="H248" s="28"/>
      <c r="I248" s="28"/>
      <c r="J248" s="28"/>
      <c r="K248" s="28"/>
      <c r="L248" s="39"/>
      <c r="M248" s="28" t="str">
        <f t="shared" si="6"/>
        <v/>
      </c>
      <c r="N248" s="28" t="str">
        <f t="shared" si="7"/>
        <v/>
      </c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s="15" customFormat="1" ht="21" customHeight="1" x14ac:dyDescent="0.25">
      <c r="A249" s="29">
        <v>3</v>
      </c>
      <c r="B249" s="11" t="s">
        <v>122</v>
      </c>
      <c r="C249" s="12" t="s">
        <v>121</v>
      </c>
      <c r="D249" s="11" t="s">
        <v>120</v>
      </c>
      <c r="E249" s="28"/>
      <c r="F249" s="28"/>
      <c r="G249" s="28"/>
      <c r="H249" s="28"/>
      <c r="I249" s="28"/>
      <c r="J249" s="28"/>
      <c r="K249" s="28"/>
      <c r="L249" s="39"/>
      <c r="M249" s="28" t="str">
        <f t="shared" si="6"/>
        <v/>
      </c>
      <c r="N249" s="28" t="str">
        <f t="shared" si="7"/>
        <v/>
      </c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21" customHeight="1" x14ac:dyDescent="0.25">
      <c r="A250" s="13">
        <v>3</v>
      </c>
      <c r="B250" s="11" t="s">
        <v>117</v>
      </c>
      <c r="C250" s="12" t="s">
        <v>119</v>
      </c>
      <c r="D250" s="11" t="s">
        <v>118</v>
      </c>
      <c r="E250" s="28"/>
      <c r="F250" s="28"/>
      <c r="G250" s="28"/>
      <c r="H250" s="28"/>
      <c r="I250" s="28"/>
      <c r="J250" s="28"/>
      <c r="K250" s="28"/>
      <c r="L250" s="39"/>
      <c r="M250" s="28" t="str">
        <f t="shared" si="6"/>
        <v/>
      </c>
      <c r="N250" s="28" t="str">
        <f t="shared" si="7"/>
        <v/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21" customHeight="1" x14ac:dyDescent="0.25">
      <c r="A251" s="13">
        <v>3</v>
      </c>
      <c r="B251" s="11" t="s">
        <v>117</v>
      </c>
      <c r="C251" s="12" t="s">
        <v>17</v>
      </c>
      <c r="D251" s="11" t="s">
        <v>116</v>
      </c>
      <c r="E251" s="28"/>
      <c r="F251" s="28"/>
      <c r="G251" s="28"/>
      <c r="H251" s="28"/>
      <c r="I251" s="28"/>
      <c r="J251" s="28"/>
      <c r="K251" s="28"/>
      <c r="L251" s="39"/>
      <c r="M251" s="28" t="str">
        <f t="shared" si="6"/>
        <v/>
      </c>
      <c r="N251" s="28" t="str">
        <f t="shared" si="7"/>
        <v/>
      </c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21" customHeight="1" x14ac:dyDescent="0.25">
      <c r="A252" s="13">
        <v>3</v>
      </c>
      <c r="B252" s="11" t="s">
        <v>114</v>
      </c>
      <c r="C252" s="12" t="s">
        <v>17</v>
      </c>
      <c r="D252" s="11" t="s">
        <v>115</v>
      </c>
      <c r="E252" s="28"/>
      <c r="F252" s="28"/>
      <c r="G252" s="28"/>
      <c r="H252" s="28"/>
      <c r="I252" s="28"/>
      <c r="J252" s="28"/>
      <c r="K252" s="28"/>
      <c r="L252" s="39"/>
      <c r="M252" s="28" t="str">
        <f t="shared" si="6"/>
        <v/>
      </c>
      <c r="N252" s="28" t="str">
        <f t="shared" si="7"/>
        <v/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21" customHeight="1" x14ac:dyDescent="0.25">
      <c r="A253" s="13">
        <v>3</v>
      </c>
      <c r="B253" s="11" t="s">
        <v>114</v>
      </c>
      <c r="C253" s="12" t="s">
        <v>113</v>
      </c>
      <c r="D253" s="11" t="s">
        <v>112</v>
      </c>
      <c r="E253" s="28"/>
      <c r="F253" s="28"/>
      <c r="G253" s="28"/>
      <c r="H253" s="28"/>
      <c r="I253" s="28"/>
      <c r="J253" s="28"/>
      <c r="K253" s="28"/>
      <c r="L253" s="39"/>
      <c r="M253" s="28" t="str">
        <f t="shared" si="6"/>
        <v/>
      </c>
      <c r="N253" s="28" t="str">
        <f t="shared" si="7"/>
        <v/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21" customHeight="1" x14ac:dyDescent="0.25">
      <c r="A254" s="13">
        <v>3</v>
      </c>
      <c r="B254" s="11" t="s">
        <v>109</v>
      </c>
      <c r="C254" s="12" t="s">
        <v>111</v>
      </c>
      <c r="D254" s="11" t="s">
        <v>110</v>
      </c>
      <c r="E254" s="28"/>
      <c r="F254" s="28"/>
      <c r="G254" s="28"/>
      <c r="H254" s="28"/>
      <c r="I254" s="28"/>
      <c r="J254" s="28"/>
      <c r="K254" s="28"/>
      <c r="L254" s="39"/>
      <c r="M254" s="28" t="str">
        <f t="shared" si="6"/>
        <v/>
      </c>
      <c r="N254" s="28" t="str">
        <f t="shared" si="7"/>
        <v/>
      </c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21" customHeight="1" x14ac:dyDescent="0.25">
      <c r="A255" s="13">
        <v>3</v>
      </c>
      <c r="B255" s="11" t="s">
        <v>109</v>
      </c>
      <c r="C255" s="12" t="s">
        <v>17</v>
      </c>
      <c r="D255" s="11" t="s">
        <v>108</v>
      </c>
      <c r="E255" s="28"/>
      <c r="F255" s="28"/>
      <c r="G255" s="28"/>
      <c r="H255" s="28"/>
      <c r="I255" s="28"/>
      <c r="J255" s="28"/>
      <c r="K255" s="28"/>
      <c r="L255" s="39"/>
      <c r="M255" s="28" t="str">
        <f t="shared" si="6"/>
        <v/>
      </c>
      <c r="N255" s="28" t="str">
        <f t="shared" si="7"/>
        <v/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21" customHeight="1" x14ac:dyDescent="0.25">
      <c r="A256" s="13">
        <v>3</v>
      </c>
      <c r="B256" s="11" t="s">
        <v>106</v>
      </c>
      <c r="C256" s="12" t="s">
        <v>17</v>
      </c>
      <c r="D256" s="11" t="s">
        <v>107</v>
      </c>
      <c r="E256" s="28"/>
      <c r="F256" s="28"/>
      <c r="G256" s="28"/>
      <c r="H256" s="28"/>
      <c r="I256" s="28"/>
      <c r="J256" s="28"/>
      <c r="K256" s="28"/>
      <c r="L256" s="39"/>
      <c r="M256" s="28" t="str">
        <f t="shared" si="6"/>
        <v/>
      </c>
      <c r="N256" s="28" t="str">
        <f t="shared" si="7"/>
        <v/>
      </c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21" customHeight="1" x14ac:dyDescent="0.25">
      <c r="A257" s="13">
        <v>3</v>
      </c>
      <c r="B257" s="11" t="s">
        <v>106</v>
      </c>
      <c r="C257" s="12" t="s">
        <v>105</v>
      </c>
      <c r="D257" s="11" t="s">
        <v>104</v>
      </c>
      <c r="E257" s="28"/>
      <c r="F257" s="28"/>
      <c r="G257" s="28"/>
      <c r="H257" s="28"/>
      <c r="I257" s="28"/>
      <c r="J257" s="28"/>
      <c r="K257" s="28"/>
      <c r="L257" s="39"/>
      <c r="M257" s="28" t="str">
        <f t="shared" si="6"/>
        <v/>
      </c>
      <c r="N257" s="28" t="str">
        <f t="shared" si="7"/>
        <v/>
      </c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21" customHeight="1" x14ac:dyDescent="0.25">
      <c r="A258" s="13">
        <v>3</v>
      </c>
      <c r="B258" s="11" t="s">
        <v>103</v>
      </c>
      <c r="C258" s="12" t="s">
        <v>17</v>
      </c>
      <c r="D258" s="11" t="s">
        <v>102</v>
      </c>
      <c r="E258" s="28"/>
      <c r="F258" s="28"/>
      <c r="G258" s="28"/>
      <c r="H258" s="28"/>
      <c r="I258" s="28"/>
      <c r="J258" s="28"/>
      <c r="K258" s="28"/>
      <c r="L258" s="39"/>
      <c r="M258" s="28" t="str">
        <f t="shared" ref="M258:M302" si="8">IF(AND(ISBLANK(E258),ISBLANK(F258),ISBLANK(G258),ISBLANK(H258),ISBLANK(I258),ISBLANK(J258)),"","YES")</f>
        <v/>
      </c>
      <c r="N258" s="28" t="str">
        <f t="shared" ref="N258:N302" si="9">IF(AND(ISBLANK(E258),ISBLANK(F258),ISBLANK(G258),ISBLANK(H258),ISBLANK(I258),ISBLANK(J258),ISBLANK(K258)),"","YES")</f>
        <v/>
      </c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21" customHeight="1" x14ac:dyDescent="0.25">
      <c r="A259" s="13">
        <v>3</v>
      </c>
      <c r="B259" s="11" t="s">
        <v>99</v>
      </c>
      <c r="C259" s="12" t="s">
        <v>101</v>
      </c>
      <c r="D259" s="11" t="s">
        <v>100</v>
      </c>
      <c r="E259" s="28"/>
      <c r="F259" s="28"/>
      <c r="G259" s="28"/>
      <c r="H259" s="28"/>
      <c r="I259" s="28"/>
      <c r="J259" s="28"/>
      <c r="K259" s="28"/>
      <c r="L259" s="39"/>
      <c r="M259" s="28" t="str">
        <f t="shared" si="8"/>
        <v/>
      </c>
      <c r="N259" s="28" t="str">
        <f t="shared" si="9"/>
        <v/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21" customHeight="1" x14ac:dyDescent="0.25">
      <c r="A260" s="13">
        <v>3</v>
      </c>
      <c r="B260" s="11" t="s">
        <v>99</v>
      </c>
      <c r="C260" s="12" t="s">
        <v>17</v>
      </c>
      <c r="D260" s="11" t="s">
        <v>98</v>
      </c>
      <c r="E260" s="28"/>
      <c r="F260" s="28"/>
      <c r="G260" s="28"/>
      <c r="H260" s="28"/>
      <c r="I260" s="28"/>
      <c r="J260" s="28"/>
      <c r="K260" s="28"/>
      <c r="L260" s="39"/>
      <c r="M260" s="28" t="str">
        <f t="shared" si="8"/>
        <v/>
      </c>
      <c r="N260" s="28" t="str">
        <f t="shared" si="9"/>
        <v/>
      </c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21" customHeight="1" x14ac:dyDescent="0.25">
      <c r="A261" s="13">
        <v>3</v>
      </c>
      <c r="B261" s="11" t="s">
        <v>95</v>
      </c>
      <c r="C261" s="12" t="s">
        <v>97</v>
      </c>
      <c r="D261" s="11" t="s">
        <v>96</v>
      </c>
      <c r="E261" s="28"/>
      <c r="F261" s="28"/>
      <c r="G261" s="28"/>
      <c r="H261" s="28"/>
      <c r="I261" s="28"/>
      <c r="J261" s="28"/>
      <c r="K261" s="28"/>
      <c r="L261" s="39"/>
      <c r="M261" s="28" t="str">
        <f t="shared" si="8"/>
        <v/>
      </c>
      <c r="N261" s="28" t="str">
        <f t="shared" si="9"/>
        <v/>
      </c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21" customHeight="1" x14ac:dyDescent="0.25">
      <c r="A262" s="13">
        <v>3</v>
      </c>
      <c r="B262" s="11" t="s">
        <v>95</v>
      </c>
      <c r="C262" s="12" t="s">
        <v>17</v>
      </c>
      <c r="D262" s="11" t="s">
        <v>94</v>
      </c>
      <c r="E262" s="28"/>
      <c r="F262" s="28"/>
      <c r="G262" s="28"/>
      <c r="H262" s="28"/>
      <c r="I262" s="28"/>
      <c r="J262" s="28"/>
      <c r="K262" s="28"/>
      <c r="L262" s="39"/>
      <c r="M262" s="28" t="str">
        <f t="shared" si="8"/>
        <v/>
      </c>
      <c r="N262" s="28" t="str">
        <f t="shared" si="9"/>
        <v/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21" customHeight="1" x14ac:dyDescent="0.25">
      <c r="A263" s="13">
        <v>3</v>
      </c>
      <c r="B263" s="11" t="s">
        <v>92</v>
      </c>
      <c r="C263" s="12" t="s">
        <v>17</v>
      </c>
      <c r="D263" s="11" t="s">
        <v>93</v>
      </c>
      <c r="E263" s="28"/>
      <c r="F263" s="28"/>
      <c r="G263" s="28"/>
      <c r="H263" s="28"/>
      <c r="I263" s="28"/>
      <c r="J263" s="28"/>
      <c r="K263" s="28"/>
      <c r="L263" s="39"/>
      <c r="M263" s="28" t="str">
        <f t="shared" si="8"/>
        <v/>
      </c>
      <c r="N263" s="28" t="str">
        <f t="shared" si="9"/>
        <v/>
      </c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21" customHeight="1" x14ac:dyDescent="0.25">
      <c r="A264" s="13">
        <v>3</v>
      </c>
      <c r="B264" s="11" t="s">
        <v>92</v>
      </c>
      <c r="C264" s="12" t="s">
        <v>91</v>
      </c>
      <c r="D264" s="11" t="s">
        <v>90</v>
      </c>
      <c r="E264" s="28"/>
      <c r="F264" s="28"/>
      <c r="G264" s="28"/>
      <c r="H264" s="28"/>
      <c r="I264" s="28"/>
      <c r="J264" s="28"/>
      <c r="K264" s="28"/>
      <c r="L264" s="39"/>
      <c r="M264" s="28" t="str">
        <f t="shared" si="8"/>
        <v/>
      </c>
      <c r="N264" s="28" t="str">
        <f t="shared" si="9"/>
        <v/>
      </c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21" customHeight="1" x14ac:dyDescent="0.25">
      <c r="A265" s="13">
        <v>3</v>
      </c>
      <c r="B265" s="11" t="s">
        <v>87</v>
      </c>
      <c r="C265" s="12" t="s">
        <v>89</v>
      </c>
      <c r="D265" s="11" t="s">
        <v>88</v>
      </c>
      <c r="E265" s="28"/>
      <c r="F265" s="28"/>
      <c r="G265" s="28"/>
      <c r="H265" s="28"/>
      <c r="I265" s="28"/>
      <c r="J265" s="28"/>
      <c r="K265" s="28"/>
      <c r="L265" s="39"/>
      <c r="M265" s="28" t="str">
        <f t="shared" si="8"/>
        <v/>
      </c>
      <c r="N265" s="28" t="str">
        <f t="shared" si="9"/>
        <v/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21" customHeight="1" x14ac:dyDescent="0.25">
      <c r="A266" s="13">
        <v>3</v>
      </c>
      <c r="B266" s="11" t="s">
        <v>87</v>
      </c>
      <c r="C266" s="12" t="s">
        <v>17</v>
      </c>
      <c r="D266" s="11" t="s">
        <v>86</v>
      </c>
      <c r="E266" s="28"/>
      <c r="F266" s="28"/>
      <c r="G266" s="28"/>
      <c r="H266" s="28"/>
      <c r="I266" s="28"/>
      <c r="J266" s="28"/>
      <c r="K266" s="28"/>
      <c r="L266" s="39"/>
      <c r="M266" s="28" t="str">
        <f t="shared" si="8"/>
        <v/>
      </c>
      <c r="N266" s="28" t="str">
        <f t="shared" si="9"/>
        <v/>
      </c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21" customHeight="1" x14ac:dyDescent="0.25">
      <c r="A267" s="13">
        <v>3</v>
      </c>
      <c r="B267" s="11" t="s">
        <v>83</v>
      </c>
      <c r="C267" s="12" t="s">
        <v>85</v>
      </c>
      <c r="D267" s="11" t="s">
        <v>84</v>
      </c>
      <c r="E267" s="28"/>
      <c r="F267" s="28"/>
      <c r="G267" s="28"/>
      <c r="H267" s="28"/>
      <c r="I267" s="28"/>
      <c r="J267" s="28"/>
      <c r="K267" s="28"/>
      <c r="L267" s="39"/>
      <c r="M267" s="28" t="str">
        <f t="shared" si="8"/>
        <v/>
      </c>
      <c r="N267" s="28" t="str">
        <f t="shared" si="9"/>
        <v/>
      </c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21" customHeight="1" x14ac:dyDescent="0.25">
      <c r="A268" s="13">
        <v>3</v>
      </c>
      <c r="B268" s="11" t="s">
        <v>83</v>
      </c>
      <c r="C268" s="12" t="s">
        <v>17</v>
      </c>
      <c r="D268" s="11" t="s">
        <v>82</v>
      </c>
      <c r="E268" s="28"/>
      <c r="F268" s="28"/>
      <c r="G268" s="28"/>
      <c r="H268" s="28"/>
      <c r="I268" s="28"/>
      <c r="J268" s="28"/>
      <c r="K268" s="28"/>
      <c r="L268" s="40"/>
      <c r="M268" s="28" t="str">
        <f t="shared" si="8"/>
        <v/>
      </c>
      <c r="N268" s="28" t="str">
        <f t="shared" si="9"/>
        <v/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21" customHeight="1" x14ac:dyDescent="0.25">
      <c r="A269" s="13">
        <v>3</v>
      </c>
      <c r="B269" s="11" t="s">
        <v>79</v>
      </c>
      <c r="C269" s="12" t="s">
        <v>81</v>
      </c>
      <c r="D269" s="11" t="s">
        <v>80</v>
      </c>
      <c r="E269" s="28"/>
      <c r="F269" s="28"/>
      <c r="G269" s="28"/>
      <c r="H269" s="28"/>
      <c r="I269" s="28"/>
      <c r="J269" s="28"/>
      <c r="K269" s="28"/>
      <c r="L269" s="40"/>
      <c r="M269" s="28" t="str">
        <f t="shared" si="8"/>
        <v/>
      </c>
      <c r="N269" s="28" t="str">
        <f t="shared" si="9"/>
        <v/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21" customHeight="1" x14ac:dyDescent="0.25">
      <c r="A270" s="13">
        <v>3</v>
      </c>
      <c r="B270" s="11" t="s">
        <v>79</v>
      </c>
      <c r="C270" s="12" t="s">
        <v>17</v>
      </c>
      <c r="D270" s="11" t="s">
        <v>78</v>
      </c>
      <c r="E270" s="28"/>
      <c r="F270" s="28"/>
      <c r="G270" s="28"/>
      <c r="H270" s="28"/>
      <c r="I270" s="28"/>
      <c r="J270" s="28"/>
      <c r="K270" s="28"/>
      <c r="L270" s="39"/>
      <c r="M270" s="28" t="str">
        <f t="shared" si="8"/>
        <v/>
      </c>
      <c r="N270" s="28" t="str">
        <f t="shared" si="9"/>
        <v/>
      </c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21" customHeight="1" x14ac:dyDescent="0.25">
      <c r="A271" s="13">
        <v>3</v>
      </c>
      <c r="B271" s="11" t="s">
        <v>75</v>
      </c>
      <c r="C271" s="12" t="s">
        <v>77</v>
      </c>
      <c r="D271" s="11" t="s">
        <v>76</v>
      </c>
      <c r="E271" s="28"/>
      <c r="F271" s="28"/>
      <c r="G271" s="28"/>
      <c r="H271" s="28"/>
      <c r="I271" s="28"/>
      <c r="J271" s="28"/>
      <c r="K271" s="28"/>
      <c r="L271" s="39"/>
      <c r="M271" s="28" t="str">
        <f t="shared" si="8"/>
        <v/>
      </c>
      <c r="N271" s="28" t="str">
        <f t="shared" si="9"/>
        <v/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21" customHeight="1" x14ac:dyDescent="0.25">
      <c r="A272" s="13">
        <v>3</v>
      </c>
      <c r="B272" s="11" t="s">
        <v>75</v>
      </c>
      <c r="C272" s="12" t="s">
        <v>17</v>
      </c>
      <c r="D272" s="11" t="s">
        <v>74</v>
      </c>
      <c r="E272" s="28"/>
      <c r="F272" s="28"/>
      <c r="G272" s="28"/>
      <c r="H272" s="28"/>
      <c r="I272" s="28"/>
      <c r="J272" s="28"/>
      <c r="K272" s="28"/>
      <c r="L272" s="39"/>
      <c r="M272" s="28" t="str">
        <f t="shared" si="8"/>
        <v/>
      </c>
      <c r="N272" s="28" t="str">
        <f t="shared" si="9"/>
        <v/>
      </c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21" customHeight="1" x14ac:dyDescent="0.25">
      <c r="A273" s="13">
        <v>3</v>
      </c>
      <c r="B273" s="11" t="s">
        <v>72</v>
      </c>
      <c r="C273" s="12" t="s">
        <v>17</v>
      </c>
      <c r="D273" s="11" t="s">
        <v>73</v>
      </c>
      <c r="E273" s="28"/>
      <c r="F273" s="28"/>
      <c r="G273" s="28"/>
      <c r="H273" s="28"/>
      <c r="I273" s="28"/>
      <c r="J273" s="28"/>
      <c r="K273" s="28"/>
      <c r="L273" s="39"/>
      <c r="M273" s="28" t="str">
        <f t="shared" si="8"/>
        <v/>
      </c>
      <c r="N273" s="28" t="str">
        <f t="shared" si="9"/>
        <v/>
      </c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21" customHeight="1" x14ac:dyDescent="0.25">
      <c r="A274" s="13">
        <v>3</v>
      </c>
      <c r="B274" s="11" t="s">
        <v>72</v>
      </c>
      <c r="C274" s="12" t="s">
        <v>71</v>
      </c>
      <c r="D274" s="11" t="s">
        <v>70</v>
      </c>
      <c r="E274" s="28"/>
      <c r="F274" s="28"/>
      <c r="G274" s="28"/>
      <c r="H274" s="28"/>
      <c r="I274" s="28"/>
      <c r="J274" s="28"/>
      <c r="K274" s="28"/>
      <c r="L274" s="39"/>
      <c r="M274" s="28" t="str">
        <f t="shared" si="8"/>
        <v/>
      </c>
      <c r="N274" s="28" t="str">
        <f t="shared" si="9"/>
        <v/>
      </c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21" customHeight="1" x14ac:dyDescent="0.25">
      <c r="A275" s="13">
        <v>3</v>
      </c>
      <c r="B275" s="11" t="s">
        <v>68</v>
      </c>
      <c r="C275" s="12" t="s">
        <v>17</v>
      </c>
      <c r="D275" s="11" t="s">
        <v>69</v>
      </c>
      <c r="E275" s="28"/>
      <c r="F275" s="28"/>
      <c r="G275" s="28"/>
      <c r="H275" s="28"/>
      <c r="I275" s="28"/>
      <c r="J275" s="28"/>
      <c r="K275" s="28"/>
      <c r="L275" s="39"/>
      <c r="M275" s="28" t="str">
        <f t="shared" si="8"/>
        <v/>
      </c>
      <c r="N275" s="28" t="str">
        <f t="shared" si="9"/>
        <v/>
      </c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21" customHeight="1" x14ac:dyDescent="0.25">
      <c r="A276" s="13">
        <v>3</v>
      </c>
      <c r="B276" s="11" t="s">
        <v>68</v>
      </c>
      <c r="C276" s="12" t="s">
        <v>67</v>
      </c>
      <c r="D276" s="11" t="s">
        <v>66</v>
      </c>
      <c r="E276" s="28"/>
      <c r="F276" s="28"/>
      <c r="G276" s="28"/>
      <c r="H276" s="28"/>
      <c r="I276" s="28"/>
      <c r="J276" s="28"/>
      <c r="K276" s="28"/>
      <c r="L276" s="39"/>
      <c r="M276" s="28" t="str">
        <f t="shared" si="8"/>
        <v/>
      </c>
      <c r="N276" s="28" t="str">
        <f t="shared" si="9"/>
        <v/>
      </c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s="15" customFormat="1" ht="21" customHeight="1" x14ac:dyDescent="0.25">
      <c r="A277" s="29">
        <v>3</v>
      </c>
      <c r="B277" s="11" t="s">
        <v>63</v>
      </c>
      <c r="C277" s="12" t="s">
        <v>65</v>
      </c>
      <c r="D277" s="11" t="s">
        <v>64</v>
      </c>
      <c r="E277" s="28"/>
      <c r="F277" s="28"/>
      <c r="G277" s="28"/>
      <c r="H277" s="28"/>
      <c r="I277" s="28"/>
      <c r="J277" s="28"/>
      <c r="K277" s="28"/>
      <c r="L277" s="40"/>
      <c r="M277" s="28" t="str">
        <f t="shared" si="8"/>
        <v/>
      </c>
      <c r="N277" s="28" t="str">
        <f t="shared" si="9"/>
        <v/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s="15" customFormat="1" ht="21" customHeight="1" x14ac:dyDescent="0.25">
      <c r="A278" s="29">
        <v>3</v>
      </c>
      <c r="B278" s="11" t="s">
        <v>63</v>
      </c>
      <c r="C278" s="12" t="s">
        <v>17</v>
      </c>
      <c r="D278" s="11" t="s">
        <v>62</v>
      </c>
      <c r="E278" s="28"/>
      <c r="F278" s="28"/>
      <c r="G278" s="28"/>
      <c r="H278" s="28"/>
      <c r="I278" s="28"/>
      <c r="J278" s="28"/>
      <c r="K278" s="28"/>
      <c r="L278" s="39"/>
      <c r="M278" s="28" t="str">
        <f t="shared" si="8"/>
        <v/>
      </c>
      <c r="N278" s="28" t="str">
        <f t="shared" si="9"/>
        <v/>
      </c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s="15" customFormat="1" ht="21" customHeight="1" x14ac:dyDescent="0.25">
      <c r="A279" s="29">
        <v>3</v>
      </c>
      <c r="B279" s="11" t="s">
        <v>60</v>
      </c>
      <c r="C279" s="12" t="s">
        <v>17</v>
      </c>
      <c r="D279" s="11" t="s">
        <v>61</v>
      </c>
      <c r="E279" s="28"/>
      <c r="F279" s="28"/>
      <c r="G279" s="28"/>
      <c r="H279" s="28"/>
      <c r="I279" s="28"/>
      <c r="J279" s="28"/>
      <c r="K279" s="28"/>
      <c r="L279" s="39"/>
      <c r="M279" s="28" t="str">
        <f t="shared" si="8"/>
        <v/>
      </c>
      <c r="N279" s="28" t="str">
        <f t="shared" si="9"/>
        <v/>
      </c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21" customHeight="1" x14ac:dyDescent="0.25">
      <c r="A280" s="13">
        <v>3</v>
      </c>
      <c r="B280" s="11" t="s">
        <v>60</v>
      </c>
      <c r="C280" s="12" t="s">
        <v>59</v>
      </c>
      <c r="D280" s="11" t="s">
        <v>58</v>
      </c>
      <c r="E280" s="28"/>
      <c r="F280" s="28"/>
      <c r="G280" s="28"/>
      <c r="H280" s="28"/>
      <c r="I280" s="28"/>
      <c r="J280" s="28"/>
      <c r="K280" s="28"/>
      <c r="L280" s="39"/>
      <c r="M280" s="28" t="str">
        <f t="shared" si="8"/>
        <v/>
      </c>
      <c r="N280" s="28" t="str">
        <f t="shared" si="9"/>
        <v/>
      </c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21" customHeight="1" x14ac:dyDescent="0.25">
      <c r="A281" s="13">
        <v>3</v>
      </c>
      <c r="B281" s="11" t="s">
        <v>55</v>
      </c>
      <c r="C281" s="12" t="s">
        <v>57</v>
      </c>
      <c r="D281" s="11" t="s">
        <v>56</v>
      </c>
      <c r="E281" s="28"/>
      <c r="F281" s="28"/>
      <c r="G281" s="28"/>
      <c r="H281" s="28"/>
      <c r="I281" s="28"/>
      <c r="J281" s="28"/>
      <c r="K281" s="28"/>
      <c r="L281" s="39"/>
      <c r="M281" s="28" t="str">
        <f t="shared" si="8"/>
        <v/>
      </c>
      <c r="N281" s="28" t="str">
        <f t="shared" si="9"/>
        <v/>
      </c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21" customHeight="1" x14ac:dyDescent="0.25">
      <c r="A282" s="13">
        <v>3</v>
      </c>
      <c r="B282" s="11" t="s">
        <v>55</v>
      </c>
      <c r="C282" s="12" t="s">
        <v>17</v>
      </c>
      <c r="D282" s="11" t="s">
        <v>54</v>
      </c>
      <c r="E282" s="28"/>
      <c r="F282" s="28"/>
      <c r="G282" s="28"/>
      <c r="H282" s="28"/>
      <c r="I282" s="28"/>
      <c r="J282" s="28"/>
      <c r="K282" s="28"/>
      <c r="L282" s="39"/>
      <c r="M282" s="28" t="str">
        <f t="shared" si="8"/>
        <v/>
      </c>
      <c r="N282" s="28" t="str">
        <f t="shared" si="9"/>
        <v/>
      </c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21" customHeight="1" x14ac:dyDescent="0.25">
      <c r="A283" s="13">
        <v>3</v>
      </c>
      <c r="B283" s="11" t="s">
        <v>51</v>
      </c>
      <c r="C283" s="12" t="s">
        <v>53</v>
      </c>
      <c r="D283" s="11" t="s">
        <v>52</v>
      </c>
      <c r="E283" s="28"/>
      <c r="F283" s="28"/>
      <c r="G283" s="28"/>
      <c r="H283" s="28"/>
      <c r="I283" s="28"/>
      <c r="J283" s="28"/>
      <c r="K283" s="28"/>
      <c r="L283" s="39"/>
      <c r="M283" s="28" t="str">
        <f t="shared" si="8"/>
        <v/>
      </c>
      <c r="N283" s="28" t="str">
        <f t="shared" si="9"/>
        <v/>
      </c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21" customHeight="1" x14ac:dyDescent="0.25">
      <c r="A284" s="13">
        <v>3</v>
      </c>
      <c r="B284" s="11" t="s">
        <v>51</v>
      </c>
      <c r="C284" s="12" t="s">
        <v>17</v>
      </c>
      <c r="D284" s="11" t="s">
        <v>50</v>
      </c>
      <c r="E284" s="28"/>
      <c r="F284" s="28"/>
      <c r="G284" s="28"/>
      <c r="H284" s="28"/>
      <c r="I284" s="28"/>
      <c r="J284" s="28"/>
      <c r="K284" s="28"/>
      <c r="L284" s="39"/>
      <c r="M284" s="28" t="str">
        <f t="shared" si="8"/>
        <v/>
      </c>
      <c r="N284" s="28" t="str">
        <f t="shared" si="9"/>
        <v/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s="15" customFormat="1" ht="21" customHeight="1" x14ac:dyDescent="0.25">
      <c r="A285" s="29">
        <v>3</v>
      </c>
      <c r="B285" s="11" t="s">
        <v>47</v>
      </c>
      <c r="C285" s="12" t="s">
        <v>49</v>
      </c>
      <c r="D285" s="11" t="s">
        <v>48</v>
      </c>
      <c r="E285" s="28"/>
      <c r="F285" s="28"/>
      <c r="G285" s="28"/>
      <c r="H285" s="28"/>
      <c r="I285" s="28"/>
      <c r="J285" s="28"/>
      <c r="K285" s="28"/>
      <c r="L285" s="39"/>
      <c r="M285" s="28" t="str">
        <f t="shared" si="8"/>
        <v/>
      </c>
      <c r="N285" s="28" t="str">
        <f t="shared" si="9"/>
        <v/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s="15" customFormat="1" ht="21" customHeight="1" x14ac:dyDescent="0.25">
      <c r="A286" s="29">
        <v>3</v>
      </c>
      <c r="B286" s="11" t="s">
        <v>47</v>
      </c>
      <c r="C286" s="12" t="s">
        <v>17</v>
      </c>
      <c r="D286" s="11" t="s">
        <v>46</v>
      </c>
      <c r="E286" s="28"/>
      <c r="F286" s="28"/>
      <c r="G286" s="28"/>
      <c r="H286" s="28"/>
      <c r="I286" s="28"/>
      <c r="J286" s="28"/>
      <c r="K286" s="28"/>
      <c r="L286" s="39"/>
      <c r="M286" s="28" t="str">
        <f t="shared" si="8"/>
        <v/>
      </c>
      <c r="N286" s="28" t="str">
        <f t="shared" si="9"/>
        <v/>
      </c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21" customHeight="1" x14ac:dyDescent="0.25">
      <c r="A287" s="13">
        <v>3</v>
      </c>
      <c r="B287" s="11" t="s">
        <v>43</v>
      </c>
      <c r="C287" s="12" t="s">
        <v>45</v>
      </c>
      <c r="D287" s="11" t="s">
        <v>44</v>
      </c>
      <c r="E287" s="28"/>
      <c r="F287" s="28"/>
      <c r="G287" s="28"/>
      <c r="H287" s="28"/>
      <c r="I287" s="28"/>
      <c r="J287" s="28"/>
      <c r="K287" s="28"/>
      <c r="L287" s="39"/>
      <c r="M287" s="28" t="str">
        <f t="shared" si="8"/>
        <v/>
      </c>
      <c r="N287" s="28" t="str">
        <f t="shared" si="9"/>
        <v/>
      </c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21" customHeight="1" x14ac:dyDescent="0.25">
      <c r="A288" s="13">
        <v>3</v>
      </c>
      <c r="B288" s="11" t="s">
        <v>43</v>
      </c>
      <c r="C288" s="12" t="s">
        <v>17</v>
      </c>
      <c r="D288" s="11" t="s">
        <v>42</v>
      </c>
      <c r="E288" s="28"/>
      <c r="F288" s="28"/>
      <c r="G288" s="28"/>
      <c r="H288" s="28"/>
      <c r="I288" s="28"/>
      <c r="J288" s="28"/>
      <c r="K288" s="28"/>
      <c r="L288" s="39"/>
      <c r="M288" s="28" t="str">
        <f t="shared" si="8"/>
        <v/>
      </c>
      <c r="N288" s="28" t="str">
        <f t="shared" si="9"/>
        <v/>
      </c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21" customHeight="1" x14ac:dyDescent="0.25">
      <c r="A289" s="13">
        <v>3</v>
      </c>
      <c r="B289" s="11" t="s">
        <v>40</v>
      </c>
      <c r="C289" s="12" t="s">
        <v>17</v>
      </c>
      <c r="D289" s="11" t="s">
        <v>41</v>
      </c>
      <c r="E289" s="28"/>
      <c r="F289" s="28"/>
      <c r="G289" s="28"/>
      <c r="H289" s="28"/>
      <c r="I289" s="28"/>
      <c r="J289" s="28"/>
      <c r="K289" s="28"/>
      <c r="L289" s="39"/>
      <c r="M289" s="28" t="str">
        <f t="shared" si="8"/>
        <v/>
      </c>
      <c r="N289" s="28" t="str">
        <f t="shared" si="9"/>
        <v/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21" customHeight="1" x14ac:dyDescent="0.25">
      <c r="A290" s="13">
        <v>3</v>
      </c>
      <c r="B290" s="11" t="s">
        <v>40</v>
      </c>
      <c r="C290" s="12" t="s">
        <v>39</v>
      </c>
      <c r="D290" s="11" t="s">
        <v>38</v>
      </c>
      <c r="E290" s="28"/>
      <c r="F290" s="28"/>
      <c r="G290" s="28"/>
      <c r="H290" s="28"/>
      <c r="I290" s="28"/>
      <c r="J290" s="28"/>
      <c r="K290" s="28"/>
      <c r="L290" s="39"/>
      <c r="M290" s="28" t="str">
        <f t="shared" si="8"/>
        <v/>
      </c>
      <c r="N290" s="28" t="str">
        <f t="shared" si="9"/>
        <v/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21" customHeight="1" x14ac:dyDescent="0.25">
      <c r="A291" s="13">
        <v>3</v>
      </c>
      <c r="B291" s="11" t="s">
        <v>35</v>
      </c>
      <c r="C291" s="12" t="s">
        <v>37</v>
      </c>
      <c r="D291" s="11" t="s">
        <v>36</v>
      </c>
      <c r="E291" s="28"/>
      <c r="F291" s="28"/>
      <c r="G291" s="28"/>
      <c r="H291" s="28"/>
      <c r="I291" s="28"/>
      <c r="J291" s="28"/>
      <c r="K291" s="28"/>
      <c r="L291" s="40"/>
      <c r="M291" s="28" t="str">
        <f t="shared" si="8"/>
        <v/>
      </c>
      <c r="N291" s="28" t="str">
        <f t="shared" si="9"/>
        <v/>
      </c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s="15" customFormat="1" ht="21" customHeight="1" x14ac:dyDescent="0.25">
      <c r="A292" s="29">
        <v>3</v>
      </c>
      <c r="B292" s="11" t="s">
        <v>35</v>
      </c>
      <c r="C292" s="12" t="s">
        <v>17</v>
      </c>
      <c r="D292" s="11" t="s">
        <v>34</v>
      </c>
      <c r="E292" s="28"/>
      <c r="F292" s="28"/>
      <c r="G292" s="28"/>
      <c r="H292" s="28"/>
      <c r="I292" s="28"/>
      <c r="J292" s="28"/>
      <c r="K292" s="28"/>
      <c r="L292" s="39"/>
      <c r="M292" s="28" t="str">
        <f t="shared" si="8"/>
        <v/>
      </c>
      <c r="N292" s="28" t="str">
        <f t="shared" si="9"/>
        <v/>
      </c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21" customHeight="1" x14ac:dyDescent="0.25">
      <c r="A293" s="13">
        <v>3</v>
      </c>
      <c r="B293" s="11" t="s">
        <v>32</v>
      </c>
      <c r="C293" s="12" t="s">
        <v>17</v>
      </c>
      <c r="D293" s="11" t="s">
        <v>33</v>
      </c>
      <c r="E293" s="28"/>
      <c r="F293" s="28"/>
      <c r="G293" s="28"/>
      <c r="H293" s="28"/>
      <c r="I293" s="28"/>
      <c r="J293" s="28"/>
      <c r="K293" s="28"/>
      <c r="L293" s="39"/>
      <c r="M293" s="28" t="str">
        <f t="shared" si="8"/>
        <v/>
      </c>
      <c r="N293" s="28" t="str">
        <f t="shared" si="9"/>
        <v/>
      </c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21" customHeight="1" x14ac:dyDescent="0.25">
      <c r="A294" s="13">
        <v>3</v>
      </c>
      <c r="B294" s="11" t="s">
        <v>32</v>
      </c>
      <c r="C294" s="12" t="s">
        <v>31</v>
      </c>
      <c r="D294" s="11" t="s">
        <v>30</v>
      </c>
      <c r="E294" s="28"/>
      <c r="F294" s="28"/>
      <c r="G294" s="28"/>
      <c r="H294" s="28"/>
      <c r="I294" s="28"/>
      <c r="J294" s="28"/>
      <c r="K294" s="28"/>
      <c r="L294" s="39"/>
      <c r="M294" s="28" t="str">
        <f t="shared" si="8"/>
        <v/>
      </c>
      <c r="N294" s="28" t="str">
        <f t="shared" si="9"/>
        <v/>
      </c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21" customHeight="1" x14ac:dyDescent="0.25">
      <c r="A295" s="13">
        <v>3</v>
      </c>
      <c r="B295" s="11" t="s">
        <v>27</v>
      </c>
      <c r="C295" s="12" t="s">
        <v>29</v>
      </c>
      <c r="D295" s="11" t="s">
        <v>28</v>
      </c>
      <c r="E295" s="28"/>
      <c r="F295" s="28"/>
      <c r="G295" s="28"/>
      <c r="H295" s="28"/>
      <c r="I295" s="28"/>
      <c r="J295" s="28"/>
      <c r="K295" s="28"/>
      <c r="L295" s="39"/>
      <c r="M295" s="28" t="str">
        <f t="shared" si="8"/>
        <v/>
      </c>
      <c r="N295" s="28" t="str">
        <f t="shared" si="9"/>
        <v/>
      </c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21" customHeight="1" x14ac:dyDescent="0.25">
      <c r="A296" s="13">
        <v>3</v>
      </c>
      <c r="B296" s="11" t="s">
        <v>27</v>
      </c>
      <c r="C296" s="12" t="s">
        <v>17</v>
      </c>
      <c r="D296" s="11" t="s">
        <v>26</v>
      </c>
      <c r="E296" s="28"/>
      <c r="F296" s="28"/>
      <c r="G296" s="28"/>
      <c r="H296" s="28"/>
      <c r="I296" s="28"/>
      <c r="J296" s="28"/>
      <c r="K296" s="28"/>
      <c r="L296" s="39"/>
      <c r="M296" s="28" t="str">
        <f t="shared" si="8"/>
        <v/>
      </c>
      <c r="N296" s="28" t="str">
        <f t="shared" si="9"/>
        <v/>
      </c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21" customHeight="1" x14ac:dyDescent="0.25">
      <c r="A297" s="13">
        <v>3</v>
      </c>
      <c r="B297" s="11" t="s">
        <v>24</v>
      </c>
      <c r="C297" s="12" t="s">
        <v>17</v>
      </c>
      <c r="D297" s="11" t="s">
        <v>25</v>
      </c>
      <c r="E297" s="28"/>
      <c r="F297" s="28"/>
      <c r="G297" s="28"/>
      <c r="H297" s="28"/>
      <c r="I297" s="28"/>
      <c r="J297" s="28"/>
      <c r="K297" s="28"/>
      <c r="L297" s="39"/>
      <c r="M297" s="28" t="str">
        <f t="shared" si="8"/>
        <v/>
      </c>
      <c r="N297" s="28" t="str">
        <f t="shared" si="9"/>
        <v/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21" customHeight="1" x14ac:dyDescent="0.25">
      <c r="A298" s="13">
        <v>3</v>
      </c>
      <c r="B298" s="11" t="s">
        <v>24</v>
      </c>
      <c r="C298" s="12" t="s">
        <v>23</v>
      </c>
      <c r="D298" s="11" t="s">
        <v>22</v>
      </c>
      <c r="E298" s="28"/>
      <c r="F298" s="28"/>
      <c r="G298" s="28"/>
      <c r="H298" s="28"/>
      <c r="I298" s="28"/>
      <c r="J298" s="28"/>
      <c r="K298" s="28"/>
      <c r="L298" s="39"/>
      <c r="M298" s="28" t="str">
        <f t="shared" si="8"/>
        <v/>
      </c>
      <c r="N298" s="28" t="str">
        <f t="shared" si="9"/>
        <v/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26.25" customHeight="1" x14ac:dyDescent="0.25">
      <c r="A299" s="13">
        <v>3</v>
      </c>
      <c r="B299" s="11" t="s">
        <v>19</v>
      </c>
      <c r="C299" s="12" t="s">
        <v>21</v>
      </c>
      <c r="D299" s="11" t="s">
        <v>20</v>
      </c>
      <c r="E299" s="28"/>
      <c r="F299" s="28"/>
      <c r="G299" s="28"/>
      <c r="H299" s="28"/>
      <c r="I299" s="28"/>
      <c r="J299" s="28"/>
      <c r="K299" s="28"/>
      <c r="L299" s="39"/>
      <c r="M299" s="28" t="str">
        <f t="shared" si="8"/>
        <v/>
      </c>
      <c r="N299" s="28" t="str">
        <f t="shared" si="9"/>
        <v/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21" customHeight="1" x14ac:dyDescent="0.25">
      <c r="A300" s="13">
        <v>3</v>
      </c>
      <c r="B300" s="11" t="s">
        <v>19</v>
      </c>
      <c r="C300" s="12" t="s">
        <v>17</v>
      </c>
      <c r="D300" s="11" t="s">
        <v>18</v>
      </c>
      <c r="E300" s="28"/>
      <c r="F300" s="28"/>
      <c r="G300" s="28"/>
      <c r="H300" s="28"/>
      <c r="I300" s="28"/>
      <c r="J300" s="28"/>
      <c r="K300" s="28"/>
      <c r="L300" s="39"/>
      <c r="M300" s="28" t="str">
        <f t="shared" si="8"/>
        <v/>
      </c>
      <c r="N300" s="28" t="str">
        <f t="shared" si="9"/>
        <v/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21" customHeight="1" x14ac:dyDescent="0.25">
      <c r="A301" s="13">
        <v>3</v>
      </c>
      <c r="B301" s="11" t="s">
        <v>15</v>
      </c>
      <c r="C301" s="12" t="s">
        <v>17</v>
      </c>
      <c r="D301" s="11" t="s">
        <v>16</v>
      </c>
      <c r="E301" s="28"/>
      <c r="F301" s="28"/>
      <c r="G301" s="28"/>
      <c r="H301" s="28"/>
      <c r="I301" s="28"/>
      <c r="J301" s="28"/>
      <c r="K301" s="28"/>
      <c r="L301" s="39"/>
      <c r="M301" s="28" t="str">
        <f t="shared" si="8"/>
        <v/>
      </c>
      <c r="N301" s="28" t="str">
        <f t="shared" si="9"/>
        <v/>
      </c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21" customHeight="1" x14ac:dyDescent="0.25">
      <c r="A302" s="13">
        <v>3</v>
      </c>
      <c r="B302" s="11" t="s">
        <v>15</v>
      </c>
      <c r="C302" s="12" t="s">
        <v>14</v>
      </c>
      <c r="D302" s="11" t="s">
        <v>13</v>
      </c>
      <c r="E302" s="28"/>
      <c r="F302" s="28"/>
      <c r="G302" s="28"/>
      <c r="H302" s="28"/>
      <c r="I302" s="28"/>
      <c r="J302" s="28"/>
      <c r="K302" s="28"/>
      <c r="L302" s="39"/>
      <c r="M302" s="28" t="str">
        <f t="shared" si="8"/>
        <v/>
      </c>
      <c r="N302" s="28" t="str">
        <f t="shared" si="9"/>
        <v/>
      </c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21" customHeight="1" x14ac:dyDescent="0.25">
      <c r="A303" s="27">
        <f>SUBTOTAL(103,A2:A302)</f>
        <v>301</v>
      </c>
      <c r="B303" s="25"/>
      <c r="C303" s="26"/>
      <c r="D303" s="25"/>
      <c r="E303" s="24">
        <f>COUNTA(E184:E302)</f>
        <v>0</v>
      </c>
      <c r="F303" s="24">
        <f t="shared" ref="F303:L303" si="10">COUNTA(F2:F302)</f>
        <v>0</v>
      </c>
      <c r="G303" s="24">
        <f t="shared" si="10"/>
        <v>0</v>
      </c>
      <c r="H303" s="24">
        <f t="shared" si="10"/>
        <v>0</v>
      </c>
      <c r="I303" s="24">
        <f t="shared" si="10"/>
        <v>0</v>
      </c>
      <c r="J303" s="24">
        <f t="shared" si="10"/>
        <v>0</v>
      </c>
      <c r="K303" s="24">
        <f t="shared" si="10"/>
        <v>0</v>
      </c>
      <c r="L303" s="24">
        <f t="shared" si="10"/>
        <v>1</v>
      </c>
      <c r="M303" s="24">
        <f>COUNTIF(M2:M302,"YES")</f>
        <v>0</v>
      </c>
      <c r="N303" s="24">
        <f>COUNTIF(N2:N302,"YES")</f>
        <v>0</v>
      </c>
      <c r="O303" s="24">
        <f t="shared" ref="O303:Y303" si="11">COUNTA(O2:O302)</f>
        <v>0</v>
      </c>
      <c r="P303" s="24">
        <f t="shared" si="11"/>
        <v>0</v>
      </c>
      <c r="Q303" s="24">
        <f t="shared" si="11"/>
        <v>0</v>
      </c>
      <c r="R303" s="24">
        <f t="shared" si="11"/>
        <v>0</v>
      </c>
      <c r="S303" s="24">
        <f t="shared" si="11"/>
        <v>0</v>
      </c>
      <c r="T303" s="24">
        <f t="shared" si="11"/>
        <v>0</v>
      </c>
      <c r="U303" s="24">
        <f t="shared" si="11"/>
        <v>0</v>
      </c>
      <c r="V303" s="24">
        <f t="shared" si="11"/>
        <v>0</v>
      </c>
      <c r="W303" s="24">
        <f t="shared" si="11"/>
        <v>0</v>
      </c>
      <c r="X303" s="24">
        <f t="shared" si="11"/>
        <v>0</v>
      </c>
      <c r="Y303" s="24">
        <f t="shared" si="11"/>
        <v>0</v>
      </c>
    </row>
    <row r="304" spans="1:25" s="15" customFormat="1" ht="15.75" x14ac:dyDescent="0.25">
      <c r="A304" s="22"/>
      <c r="B304" s="20"/>
      <c r="C304" s="21"/>
      <c r="D304" s="20" t="s">
        <v>12</v>
      </c>
      <c r="E304" s="19"/>
      <c r="F304" s="23"/>
      <c r="G304" s="19"/>
      <c r="H304" s="18">
        <f>COUNTIF(H2:H302,"No Cxn")</f>
        <v>0</v>
      </c>
      <c r="I304" s="18">
        <f>COUNTIF(I2:I302,"No Cxn")</f>
        <v>0</v>
      </c>
      <c r="J304" s="18">
        <f>COUNTIF(J2:J302,"No Cxn")</f>
        <v>0</v>
      </c>
      <c r="K304" s="19"/>
      <c r="L304" s="17"/>
      <c r="M304" s="17"/>
      <c r="N304" s="16"/>
    </row>
    <row r="305" spans="1:25" s="15" customFormat="1" ht="15.75" x14ac:dyDescent="0.25">
      <c r="A305" s="22"/>
      <c r="B305" s="20"/>
      <c r="C305" s="21"/>
      <c r="D305" s="20" t="s">
        <v>11</v>
      </c>
      <c r="E305" s="19"/>
      <c r="F305" s="23"/>
      <c r="G305" s="19"/>
      <c r="H305" s="18">
        <f>COUNTIF(H2:H302,"Stuck")</f>
        <v>0</v>
      </c>
      <c r="I305" s="18">
        <f>COUNTIF(I2:I302,"Stuck")</f>
        <v>0</v>
      </c>
      <c r="J305" s="18">
        <f>COUNTIF(J2:J302,"Stuck")</f>
        <v>0</v>
      </c>
      <c r="K305" s="19"/>
      <c r="L305" s="17"/>
      <c r="M305" s="17"/>
      <c r="N305" s="16"/>
    </row>
    <row r="306" spans="1:25" s="15" customFormat="1" ht="21" customHeight="1" x14ac:dyDescent="0.25">
      <c r="A306" s="22"/>
      <c r="B306" s="20"/>
      <c r="C306" s="21"/>
      <c r="D306" s="20" t="s">
        <v>10</v>
      </c>
      <c r="E306" s="18">
        <f>COUNTIF(E2:E302,"In")</f>
        <v>0</v>
      </c>
      <c r="F306" s="19"/>
      <c r="G306" s="19"/>
      <c r="H306" s="18">
        <f>COUNTIF(H2:H302,"In")</f>
        <v>0</v>
      </c>
      <c r="I306" s="18">
        <f>COUNTIF(I2:I302,"In")</f>
        <v>0</v>
      </c>
      <c r="J306" s="18">
        <f>COUNTIF(J2:J302,"In")</f>
        <v>0</v>
      </c>
      <c r="K306" s="19"/>
      <c r="L306" s="17"/>
      <c r="M306" s="17"/>
      <c r="N306" s="16"/>
    </row>
    <row r="307" spans="1:25" s="15" customFormat="1" ht="21" customHeight="1" x14ac:dyDescent="0.25">
      <c r="A307" s="22"/>
      <c r="B307" s="20"/>
      <c r="C307" s="21"/>
      <c r="D307" s="20" t="s">
        <v>9</v>
      </c>
      <c r="E307" s="18">
        <f>COUNTIF(E2:E303,"Out")</f>
        <v>0</v>
      </c>
      <c r="F307" s="23"/>
      <c r="G307" s="19"/>
      <c r="H307" s="18">
        <f>COUNTIF(H2:H303,"Out")</f>
        <v>0</v>
      </c>
      <c r="I307" s="18">
        <f>COUNTIF(I2:I303,"Out")</f>
        <v>0</v>
      </c>
      <c r="J307" s="18">
        <f>COUNTIF(J2:J303,"Out")</f>
        <v>0</v>
      </c>
      <c r="K307" s="19"/>
      <c r="L307" s="17"/>
      <c r="M307" s="17"/>
      <c r="N307" s="16"/>
    </row>
    <row r="308" spans="1:25" s="15" customFormat="1" ht="21" customHeight="1" x14ac:dyDescent="0.25">
      <c r="A308" s="22"/>
      <c r="B308" s="20"/>
      <c r="C308" s="21"/>
      <c r="D308" s="20" t="s">
        <v>8</v>
      </c>
      <c r="E308" s="18">
        <f>COUNTIF(E2:E302,"Loose")</f>
        <v>0</v>
      </c>
      <c r="F308" s="18">
        <f>COUNTIF(F2:F302,"Loose")</f>
        <v>0</v>
      </c>
      <c r="G308" s="18">
        <f>COUNTIF(G2:G302,"Loose")</f>
        <v>0</v>
      </c>
      <c r="H308" s="19"/>
      <c r="I308" s="19"/>
      <c r="J308" s="19"/>
      <c r="K308" s="19"/>
      <c r="L308" s="17"/>
      <c r="M308" s="17"/>
      <c r="N308" s="16"/>
    </row>
    <row r="309" spans="1:25" s="15" customFormat="1" ht="21" customHeight="1" x14ac:dyDescent="0.25">
      <c r="A309" s="22"/>
      <c r="B309" s="20"/>
      <c r="C309" s="21"/>
      <c r="D309" s="20" t="s">
        <v>7</v>
      </c>
      <c r="E309" s="19"/>
      <c r="F309" s="18">
        <f>COUNTIF(F2:F302,"Missing")</f>
        <v>0</v>
      </c>
      <c r="G309" s="18">
        <f>COUNTIF(G2:G302,"Missing")</f>
        <v>0</v>
      </c>
      <c r="H309" s="19"/>
      <c r="I309" s="19"/>
      <c r="J309" s="19"/>
      <c r="K309" s="18">
        <f>COUNTIF(K2:K302,"Missing")</f>
        <v>0</v>
      </c>
      <c r="L309" s="17"/>
      <c r="M309" s="17"/>
      <c r="N309" s="16"/>
    </row>
    <row r="310" spans="1:25" s="15" customFormat="1" ht="21" customHeight="1" x14ac:dyDescent="0.25">
      <c r="A310" s="22"/>
      <c r="B310" s="20"/>
      <c r="C310" s="21"/>
      <c r="D310" s="20" t="s">
        <v>6</v>
      </c>
      <c r="E310" s="19"/>
      <c r="F310" s="18">
        <f>COUNTIF(F2:F302,"Broken")</f>
        <v>0</v>
      </c>
      <c r="G310" s="19"/>
      <c r="H310" s="19"/>
      <c r="I310" s="19"/>
      <c r="J310" s="19"/>
      <c r="K310" s="18">
        <f>COUNTIF(K2:K302,"Broken")</f>
        <v>0</v>
      </c>
      <c r="L310" s="17"/>
      <c r="M310" s="17"/>
      <c r="N310" s="16"/>
    </row>
    <row r="311" spans="1:25" ht="21" customHeight="1" x14ac:dyDescent="0.3">
      <c r="A311" s="14" t="s">
        <v>5</v>
      </c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21" customHeight="1" x14ac:dyDescent="0.25">
      <c r="A312" s="13">
        <v>2</v>
      </c>
      <c r="B312" s="11">
        <v>234</v>
      </c>
      <c r="C312" s="12" t="s">
        <v>4</v>
      </c>
      <c r="D312" s="11" t="s">
        <v>3</v>
      </c>
      <c r="E312" s="10"/>
      <c r="F312" s="10"/>
      <c r="G312" s="10"/>
      <c r="H312" s="10"/>
      <c r="I312" s="10"/>
      <c r="J312" s="10"/>
      <c r="K312" s="10"/>
      <c r="L312" s="9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21" customHeight="1" x14ac:dyDescent="0.2"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21" customHeight="1" x14ac:dyDescent="0.2"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21" customHeight="1" x14ac:dyDescent="0.2"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21" customHeight="1" x14ac:dyDescent="0.2"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21" customHeight="1" x14ac:dyDescent="0.2"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21" customHeight="1" x14ac:dyDescent="0.2"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21" customHeight="1" x14ac:dyDescent="0.2"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21" customHeight="1" x14ac:dyDescent="0.2"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5:25" ht="21" customHeight="1" x14ac:dyDescent="0.2"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5:25" ht="21" customHeight="1" x14ac:dyDescent="0.2">
      <c r="O322" s="7" t="s">
        <v>2</v>
      </c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5:25" ht="21" customHeight="1" x14ac:dyDescent="0.2"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5:25" ht="21" customHeight="1" x14ac:dyDescent="0.2"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5:25" ht="21" customHeight="1" x14ac:dyDescent="0.2"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5:25" ht="21" customHeight="1" x14ac:dyDescent="0.2"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5:25" ht="21" customHeight="1" x14ac:dyDescent="0.2"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5:25" ht="21" customHeight="1" x14ac:dyDescent="0.2"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5:25" ht="21" customHeight="1" x14ac:dyDescent="0.2"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5:25" ht="21" customHeight="1" x14ac:dyDescent="0.2"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5:25" ht="21" customHeight="1" x14ac:dyDescent="0.2"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5:25" ht="21" customHeight="1" x14ac:dyDescent="0.2"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5:25" ht="21" customHeight="1" x14ac:dyDescent="0.2"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5:25" ht="21" customHeight="1" x14ac:dyDescent="0.2"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5:25" ht="21" customHeight="1" x14ac:dyDescent="0.2"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5:25" ht="21" customHeight="1" x14ac:dyDescent="0.2"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5:25" ht="21" customHeight="1" x14ac:dyDescent="0.2"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5:25" ht="21" customHeight="1" x14ac:dyDescent="0.2"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5:25" ht="21" customHeight="1" x14ac:dyDescent="0.2"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5:25" ht="21" customHeight="1" x14ac:dyDescent="0.2"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5:25" ht="21" customHeight="1" x14ac:dyDescent="0.2"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5:25" ht="21" customHeight="1" x14ac:dyDescent="0.2"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5:25" ht="21" customHeight="1" x14ac:dyDescent="0.2"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5:25" ht="21" customHeight="1" x14ac:dyDescent="0.2"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5:25" ht="21" customHeight="1" x14ac:dyDescent="0.2"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5:25" ht="21" customHeight="1" x14ac:dyDescent="0.2"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5:25" ht="21" customHeight="1" x14ac:dyDescent="0.2">
      <c r="O347" s="8" t="s">
        <v>2</v>
      </c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5:25" ht="21" customHeight="1" x14ac:dyDescent="0.2"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5:25" ht="21" customHeight="1" x14ac:dyDescent="0.2"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5:25" ht="21" customHeight="1" x14ac:dyDescent="0.2"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5:25" ht="21" customHeight="1" x14ac:dyDescent="0.2"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5:25" ht="21" customHeight="1" x14ac:dyDescent="0.2"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5:25" ht="21" customHeight="1" x14ac:dyDescent="0.2"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5:25" ht="21" customHeight="1" x14ac:dyDescent="0.2"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5:25" ht="21" customHeight="1" x14ac:dyDescent="0.2"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5:25" ht="21" customHeight="1" x14ac:dyDescent="0.2"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5:25" ht="21" customHeight="1" x14ac:dyDescent="0.2"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5:25" ht="21" customHeight="1" x14ac:dyDescent="0.2"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5:25" ht="21" customHeight="1" x14ac:dyDescent="0.2"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5:25" ht="21" customHeight="1" x14ac:dyDescent="0.2"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5:25" ht="21" customHeight="1" x14ac:dyDescent="0.2">
      <c r="O361" s="8" t="s">
        <v>2</v>
      </c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5:25" ht="21" customHeight="1" x14ac:dyDescent="0.2"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5:25" ht="21" customHeight="1" x14ac:dyDescent="0.2"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5:25" ht="21" customHeight="1" x14ac:dyDescent="0.2"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5:25" ht="21" customHeight="1" x14ac:dyDescent="0.2"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5:25" ht="21" customHeight="1" x14ac:dyDescent="0.2"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5:25" ht="21" customHeight="1" x14ac:dyDescent="0.2"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5:25" ht="21" customHeight="1" x14ac:dyDescent="0.2">
      <c r="O368" s="8" t="s">
        <v>2</v>
      </c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5:25" ht="21" customHeight="1" x14ac:dyDescent="0.2"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5:25" ht="21" customHeight="1" x14ac:dyDescent="0.2"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5:25" ht="21" customHeight="1" x14ac:dyDescent="0.2"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5:25" ht="21" customHeight="1" x14ac:dyDescent="0.2"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5:25" ht="21" customHeight="1" x14ac:dyDescent="0.2"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5:25" ht="21" customHeight="1" x14ac:dyDescent="0.2"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5:25" ht="21" customHeight="1" x14ac:dyDescent="0.2"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5:25" ht="21" customHeight="1" x14ac:dyDescent="0.2"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5:25" ht="21" customHeight="1" x14ac:dyDescent="0.2"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5:25" ht="21" customHeight="1" x14ac:dyDescent="0.2"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5:25" ht="21" customHeight="1" x14ac:dyDescent="0.2"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5:25" ht="21" customHeight="1" x14ac:dyDescent="0.2"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5:25" ht="21" customHeight="1" x14ac:dyDescent="0.2"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5:25" ht="21" customHeight="1" x14ac:dyDescent="0.2"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5:25" ht="21" customHeight="1" x14ac:dyDescent="0.2">
      <c r="O383" s="8" t="s">
        <v>2</v>
      </c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5:25" ht="21" customHeight="1" x14ac:dyDescent="0.2"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5:25" ht="21" customHeight="1" x14ac:dyDescent="0.2"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5:25" ht="21" customHeight="1" x14ac:dyDescent="0.2"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5:25" ht="21" customHeight="1" x14ac:dyDescent="0.2"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5:25" ht="21" customHeight="1" x14ac:dyDescent="0.2"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5:25" ht="21" customHeight="1" x14ac:dyDescent="0.2"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5:25" ht="21" customHeight="1" x14ac:dyDescent="0.2">
      <c r="O390" s="8" t="s">
        <v>2</v>
      </c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5:25" ht="21" customHeight="1" x14ac:dyDescent="0.2"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5:25" ht="21" customHeight="1" x14ac:dyDescent="0.2"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5:25" ht="21" customHeight="1" x14ac:dyDescent="0.2"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5:25" ht="21" customHeight="1" x14ac:dyDescent="0.2"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5:25" ht="21" customHeight="1" x14ac:dyDescent="0.2"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5:25" ht="21" customHeight="1" x14ac:dyDescent="0.2"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5:25" ht="21" customHeight="1" x14ac:dyDescent="0.2">
      <c r="O397" s="8" t="s">
        <v>2</v>
      </c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5:25" ht="21" customHeight="1" x14ac:dyDescent="0.2"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5:25" ht="21" customHeight="1" x14ac:dyDescent="0.2"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5:25" ht="21" customHeight="1" x14ac:dyDescent="0.2"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5:25" ht="21" customHeight="1" x14ac:dyDescent="0.2"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5:25" ht="21" customHeight="1" x14ac:dyDescent="0.2"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5:25" ht="21" customHeight="1" x14ac:dyDescent="0.2"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5:25" ht="21" customHeight="1" x14ac:dyDescent="0.2">
      <c r="O404" s="8" t="s">
        <v>2</v>
      </c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5:25" ht="21" customHeight="1" x14ac:dyDescent="0.2"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5:25" ht="21" customHeight="1" x14ac:dyDescent="0.2"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5:25" ht="21" customHeight="1" x14ac:dyDescent="0.2"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5:25" ht="21" customHeight="1" x14ac:dyDescent="0.2"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5:25" ht="21" customHeight="1" x14ac:dyDescent="0.2"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5:25" ht="21" customHeight="1" x14ac:dyDescent="0.2"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5:25" ht="21" customHeight="1" x14ac:dyDescent="0.2">
      <c r="O411" s="8" t="s">
        <v>2</v>
      </c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5:25" ht="21" customHeight="1" x14ac:dyDescent="0.2"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5:25" ht="21" customHeight="1" x14ac:dyDescent="0.2"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5:25" ht="21" customHeight="1" x14ac:dyDescent="0.2"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5:25" ht="21" customHeight="1" x14ac:dyDescent="0.2"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5:25" ht="21" customHeight="1" x14ac:dyDescent="0.2"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5:25" ht="21" customHeight="1" x14ac:dyDescent="0.2"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5:25" ht="21" customHeight="1" x14ac:dyDescent="0.2"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5:25" ht="21" customHeight="1" x14ac:dyDescent="0.2"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5:25" ht="21" customHeight="1" x14ac:dyDescent="0.2"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5:25" ht="21" customHeight="1" x14ac:dyDescent="0.2"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5:25" ht="21" customHeight="1" x14ac:dyDescent="0.2"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5:25" ht="21" customHeight="1" x14ac:dyDescent="0.2"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5:25" ht="21" customHeight="1" x14ac:dyDescent="0.2"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5:25" ht="21" customHeight="1" x14ac:dyDescent="0.2">
      <c r="O425" s="8" t="s">
        <v>2</v>
      </c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5:25" ht="21" customHeight="1" x14ac:dyDescent="0.2"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5:25" ht="21" customHeight="1" x14ac:dyDescent="0.2"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5:25" ht="21" customHeight="1" x14ac:dyDescent="0.2"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5:25" ht="21" customHeight="1" x14ac:dyDescent="0.2"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5:25" ht="21" customHeight="1" x14ac:dyDescent="0.2"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5:25" ht="21" customHeight="1" x14ac:dyDescent="0.2"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5:25" ht="21" customHeight="1" x14ac:dyDescent="0.2"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5:25" ht="21" customHeight="1" x14ac:dyDescent="0.2"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5:25" ht="21" customHeight="1" x14ac:dyDescent="0.2"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5:25" ht="21" customHeight="1" x14ac:dyDescent="0.2"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5:25" ht="21" customHeight="1" x14ac:dyDescent="0.2"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5:25" ht="21" customHeight="1" x14ac:dyDescent="0.2"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5:25" ht="21" customHeight="1" x14ac:dyDescent="0.2"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5:25" ht="21" customHeight="1" x14ac:dyDescent="0.2"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5:25" ht="21" customHeight="1" x14ac:dyDescent="0.2"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5:25" ht="21" customHeight="1" x14ac:dyDescent="0.2"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5:25" ht="21" customHeight="1" x14ac:dyDescent="0.2"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5:25" ht="21" customHeight="1" x14ac:dyDescent="0.2"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5:25" ht="21" customHeight="1" x14ac:dyDescent="0.2"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5:25" ht="21" customHeight="1" x14ac:dyDescent="0.2">
      <c r="O445" s="8" t="s">
        <v>2</v>
      </c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5:25" ht="21" customHeight="1" x14ac:dyDescent="0.2"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5:25" ht="21" customHeight="1" x14ac:dyDescent="0.2"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5:25" ht="21" customHeight="1" x14ac:dyDescent="0.2"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5:25" ht="21" customHeight="1" x14ac:dyDescent="0.2"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5:25" ht="21" customHeight="1" x14ac:dyDescent="0.2"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5:25" ht="21" customHeight="1" x14ac:dyDescent="0.2"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5:25" ht="21" customHeight="1" x14ac:dyDescent="0.2"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5:25" ht="21" customHeight="1" x14ac:dyDescent="0.2"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5:25" ht="21" customHeight="1" x14ac:dyDescent="0.2"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5:25" ht="21" customHeight="1" x14ac:dyDescent="0.2">
      <c r="O455" s="8" t="s">
        <v>2</v>
      </c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5:25" ht="21" customHeight="1" x14ac:dyDescent="0.2"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5:25" ht="21" customHeight="1" x14ac:dyDescent="0.2"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5:25" ht="21" customHeight="1" x14ac:dyDescent="0.2"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5:25" ht="21" customHeight="1" x14ac:dyDescent="0.2"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5:25" ht="21" customHeight="1" x14ac:dyDescent="0.2"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5:25" ht="21" customHeight="1" x14ac:dyDescent="0.2"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5:25" ht="21" customHeight="1" x14ac:dyDescent="0.2"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5:25" ht="21" customHeight="1" x14ac:dyDescent="0.2"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5:25" ht="21" customHeight="1" x14ac:dyDescent="0.2"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5:25" ht="21" customHeight="1" x14ac:dyDescent="0.2"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5:25" ht="21" customHeight="1" x14ac:dyDescent="0.2"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5:25" ht="21" customHeight="1" x14ac:dyDescent="0.2"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5:25" ht="21" customHeight="1" x14ac:dyDescent="0.2"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5:25" ht="21" customHeight="1" x14ac:dyDescent="0.2"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5:25" ht="21" customHeight="1" x14ac:dyDescent="0.2"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5:25" ht="21" customHeight="1" x14ac:dyDescent="0.2"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5:25" ht="21" customHeight="1" x14ac:dyDescent="0.2"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5:25" ht="21" customHeight="1" x14ac:dyDescent="0.2"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5:25" ht="21" customHeight="1" x14ac:dyDescent="0.2"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5:25" ht="21" customHeight="1" x14ac:dyDescent="0.2"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5:25" ht="21" customHeight="1" x14ac:dyDescent="0.2"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5:25" ht="21" customHeight="1" x14ac:dyDescent="0.2"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5:25" ht="21" customHeight="1" x14ac:dyDescent="0.2"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5:25" ht="21" customHeight="1" x14ac:dyDescent="0.2"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5:25" ht="21" customHeight="1" x14ac:dyDescent="0.2"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5:25" ht="21" customHeight="1" x14ac:dyDescent="0.2"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5:25" ht="21" customHeight="1" x14ac:dyDescent="0.2"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5:25" ht="21" customHeight="1" x14ac:dyDescent="0.2">
      <c r="O483" s="8" t="s">
        <v>2</v>
      </c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5:25" ht="21" customHeight="1" x14ac:dyDescent="0.2"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5:25" ht="21" customHeight="1" x14ac:dyDescent="0.2"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5:25" ht="21" customHeight="1" x14ac:dyDescent="0.2"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5:25" ht="21" customHeight="1" x14ac:dyDescent="0.2"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5:25" ht="21" customHeight="1" x14ac:dyDescent="0.2"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5:25" ht="21" customHeight="1" x14ac:dyDescent="0.2"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5:25" ht="21" customHeight="1" x14ac:dyDescent="0.2"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5:25" ht="21" customHeight="1" x14ac:dyDescent="0.2"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5:25" ht="21" customHeight="1" x14ac:dyDescent="0.2"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5:25" ht="21" customHeight="1" x14ac:dyDescent="0.2"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5:25" ht="21" customHeight="1" x14ac:dyDescent="0.2"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5:25" ht="21" customHeight="1" x14ac:dyDescent="0.2"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5:25" ht="21" customHeight="1" x14ac:dyDescent="0.2"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5:25" ht="21" customHeight="1" x14ac:dyDescent="0.2"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5:25" ht="21" customHeight="1" x14ac:dyDescent="0.2"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5:25" ht="21" customHeight="1" x14ac:dyDescent="0.2"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5:25" ht="21" customHeight="1" x14ac:dyDescent="0.2"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5:25" ht="21" customHeight="1" x14ac:dyDescent="0.2"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5:25" ht="21" customHeight="1" x14ac:dyDescent="0.2"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5:25" ht="21" customHeight="1" x14ac:dyDescent="0.2"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5:25" ht="21" customHeight="1" x14ac:dyDescent="0.2"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5:25" ht="21" customHeight="1" x14ac:dyDescent="0.2"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5:25" ht="21" customHeight="1" x14ac:dyDescent="0.2"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5:25" ht="21" customHeight="1" x14ac:dyDescent="0.2"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5:25" ht="21" customHeight="1" x14ac:dyDescent="0.2"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5:25" ht="21" customHeight="1" x14ac:dyDescent="0.2"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5:25" ht="21" customHeight="1" x14ac:dyDescent="0.2"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5:25" ht="21" customHeight="1" x14ac:dyDescent="0.2"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5:25" ht="21" customHeight="1" x14ac:dyDescent="0.2"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5:25" ht="21" customHeight="1" x14ac:dyDescent="0.2"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5:25" ht="21" customHeight="1" x14ac:dyDescent="0.2"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5:25" ht="21" customHeight="1" x14ac:dyDescent="0.2"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5:25" ht="21" customHeight="1" x14ac:dyDescent="0.2"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5:25" ht="21" customHeight="1" x14ac:dyDescent="0.2"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5:25" ht="21" customHeight="1" x14ac:dyDescent="0.2"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5:25" ht="21" customHeight="1" x14ac:dyDescent="0.2"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5:25" ht="21" customHeight="1" x14ac:dyDescent="0.2"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5:25" ht="21" customHeight="1" x14ac:dyDescent="0.2"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5:25" ht="21" customHeight="1" x14ac:dyDescent="0.2"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5:25" ht="21" customHeight="1" x14ac:dyDescent="0.2"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5:25" ht="21" customHeight="1" x14ac:dyDescent="0.2"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5:25" ht="21" customHeight="1" x14ac:dyDescent="0.2"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5:25" ht="21" customHeight="1" x14ac:dyDescent="0.2"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5:25" ht="21" customHeight="1" x14ac:dyDescent="0.2"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5:25" ht="21" customHeight="1" x14ac:dyDescent="0.2"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5:25" ht="21" customHeight="1" x14ac:dyDescent="0.2"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5:25" ht="21" customHeight="1" x14ac:dyDescent="0.2"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5:25" ht="21" customHeight="1" x14ac:dyDescent="0.2"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5:25" ht="21" customHeight="1" x14ac:dyDescent="0.2"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5:25" ht="21" customHeight="1" x14ac:dyDescent="0.2"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5:25" ht="21" customHeight="1" x14ac:dyDescent="0.2"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5:25" ht="21" customHeight="1" x14ac:dyDescent="0.2"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5:25" ht="21" customHeight="1" x14ac:dyDescent="0.2"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5:25" ht="21" customHeight="1" x14ac:dyDescent="0.2"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5:25" ht="21" customHeight="1" x14ac:dyDescent="0.2"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5:25" ht="21" customHeight="1" x14ac:dyDescent="0.2"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5:25" ht="21" customHeight="1" x14ac:dyDescent="0.2"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5:25" ht="21" customHeight="1" x14ac:dyDescent="0.2"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5:25" ht="21" customHeight="1" x14ac:dyDescent="0.2"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5:25" ht="21" customHeight="1" x14ac:dyDescent="0.2"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5:25" ht="21" customHeight="1" x14ac:dyDescent="0.2"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5:25" ht="21" customHeight="1" x14ac:dyDescent="0.2"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5:25" ht="21" customHeight="1" x14ac:dyDescent="0.2"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5:25" ht="21" customHeight="1" x14ac:dyDescent="0.2"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5:25" ht="21" customHeight="1" x14ac:dyDescent="0.2"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5:25" ht="21" customHeight="1" x14ac:dyDescent="0.2"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5:25" ht="21" customHeight="1" x14ac:dyDescent="0.2"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5:25" ht="21" customHeight="1" x14ac:dyDescent="0.2"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5:25" ht="21" customHeight="1" x14ac:dyDescent="0.2"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5:25" ht="21" customHeight="1" x14ac:dyDescent="0.2"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5:25" ht="21" customHeight="1" x14ac:dyDescent="0.2"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5:25" ht="21" customHeight="1" x14ac:dyDescent="0.2"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5:25" ht="21" customHeight="1" x14ac:dyDescent="0.2"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5:25" ht="21" customHeight="1" x14ac:dyDescent="0.2"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5:25" ht="21" customHeight="1" x14ac:dyDescent="0.2"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5:25" ht="21" customHeight="1" x14ac:dyDescent="0.2"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5:25" ht="21" customHeight="1" x14ac:dyDescent="0.2"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5:25" ht="21" customHeight="1" x14ac:dyDescent="0.2"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5:25" ht="21" customHeight="1" x14ac:dyDescent="0.2"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5:25" ht="21" customHeight="1" x14ac:dyDescent="0.2"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5:25" ht="21" customHeight="1" x14ac:dyDescent="0.2"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5:25" ht="21" customHeight="1" x14ac:dyDescent="0.2"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5:25" ht="21" customHeight="1" x14ac:dyDescent="0.2"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5:25" ht="21" customHeight="1" x14ac:dyDescent="0.2"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5:25" ht="21" customHeight="1" x14ac:dyDescent="0.2"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5:25" ht="21" customHeight="1" x14ac:dyDescent="0.2"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5:25" ht="21" customHeight="1" x14ac:dyDescent="0.2"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5:25" ht="21" customHeight="1" x14ac:dyDescent="0.2"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5:25" ht="21" customHeight="1" x14ac:dyDescent="0.2"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5:25" ht="21" customHeight="1" x14ac:dyDescent="0.2"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5:25" ht="21" customHeight="1" x14ac:dyDescent="0.2"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5:25" ht="21" customHeight="1" x14ac:dyDescent="0.2">
      <c r="O575" s="7" t="s">
        <v>1</v>
      </c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5:25" ht="21" customHeight="1" x14ac:dyDescent="0.2"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5:25" ht="21" customHeight="1" x14ac:dyDescent="0.2"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5:25" ht="21" customHeight="1" x14ac:dyDescent="0.2"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5:25" ht="21" customHeight="1" x14ac:dyDescent="0.2"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5:25" ht="21" customHeight="1" x14ac:dyDescent="0.2"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5:25" ht="21" customHeight="1" x14ac:dyDescent="0.2"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5:25" ht="21" customHeight="1" x14ac:dyDescent="0.2"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5:25" ht="21" customHeight="1" x14ac:dyDescent="0.2"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5:25" ht="21" customHeight="1" x14ac:dyDescent="0.2"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5:25" ht="21" customHeight="1" x14ac:dyDescent="0.2"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5:25" ht="21" customHeight="1" x14ac:dyDescent="0.2"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5:25" ht="21" customHeight="1" x14ac:dyDescent="0.2"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5:25" ht="21" customHeight="1" x14ac:dyDescent="0.2"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5:25" ht="21" customHeight="1" x14ac:dyDescent="0.2"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5:25" ht="21" customHeight="1" x14ac:dyDescent="0.2">
      <c r="O590" s="7"/>
    </row>
    <row r="591" spans="15:25" ht="21" customHeight="1" x14ac:dyDescent="0.2">
      <c r="O591" s="7"/>
    </row>
    <row r="592" spans="15:25" ht="21" customHeight="1" x14ac:dyDescent="0.2">
      <c r="O592" s="7" t="s">
        <v>0</v>
      </c>
    </row>
    <row r="593" spans="1:15" ht="21" customHeight="1" x14ac:dyDescent="0.2">
      <c r="O593" s="7"/>
    </row>
    <row r="594" spans="1:15" s="2" customFormat="1" ht="21" customHeight="1" x14ac:dyDescent="0.2">
      <c r="A594" s="5"/>
      <c r="B594" s="5"/>
      <c r="C594" s="6"/>
      <c r="D594" s="5"/>
      <c r="L594" s="1"/>
      <c r="M594" s="4"/>
      <c r="N594" s="4"/>
      <c r="O594" s="7"/>
    </row>
    <row r="595" spans="1:15" s="2" customFormat="1" ht="21" customHeight="1" x14ac:dyDescent="0.2">
      <c r="A595" s="5"/>
      <c r="B595" s="5"/>
      <c r="C595" s="6"/>
      <c r="D595" s="5"/>
      <c r="L595" s="1"/>
      <c r="M595" s="4"/>
      <c r="N595" s="4"/>
      <c r="O595" s="7"/>
    </row>
    <row r="596" spans="1:15" s="2" customFormat="1" ht="21" customHeight="1" x14ac:dyDescent="0.2">
      <c r="A596" s="5"/>
      <c r="B596" s="5"/>
      <c r="C596" s="6"/>
      <c r="D596" s="5"/>
      <c r="L596" s="1"/>
      <c r="M596" s="4"/>
      <c r="N596" s="4"/>
      <c r="O596" s="7"/>
    </row>
    <row r="597" spans="1:15" s="2" customFormat="1" ht="21" customHeight="1" x14ac:dyDescent="0.2">
      <c r="A597" s="5"/>
      <c r="B597" s="5"/>
      <c r="C597" s="6"/>
      <c r="D597" s="5"/>
      <c r="L597" s="1"/>
      <c r="M597" s="4"/>
      <c r="N597" s="4"/>
      <c r="O597" s="7"/>
    </row>
    <row r="598" spans="1:15" s="2" customFormat="1" ht="21" customHeight="1" x14ac:dyDescent="0.2">
      <c r="A598" s="5"/>
      <c r="B598" s="5"/>
      <c r="C598" s="6"/>
      <c r="D598" s="5"/>
      <c r="L598" s="1"/>
      <c r="M598" s="4"/>
      <c r="N598" s="4"/>
      <c r="O598" s="7"/>
    </row>
    <row r="599" spans="1:15" s="2" customFormat="1" ht="21" customHeight="1" x14ac:dyDescent="0.2">
      <c r="A599" s="5"/>
      <c r="B599" s="5"/>
      <c r="C599" s="6"/>
      <c r="D599" s="5"/>
      <c r="L599" s="1"/>
      <c r="M599" s="4"/>
      <c r="N599" s="4"/>
      <c r="O599" s="7"/>
    </row>
    <row r="600" spans="1:15" s="2" customFormat="1" ht="21" customHeight="1" x14ac:dyDescent="0.2">
      <c r="A600" s="5"/>
      <c r="B600" s="5"/>
      <c r="C600" s="6"/>
      <c r="D600" s="5"/>
      <c r="L600" s="1"/>
      <c r="M600" s="4"/>
      <c r="N600" s="4"/>
      <c r="O600" s="7"/>
    </row>
    <row r="601" spans="1:15" s="2" customFormat="1" ht="21" customHeight="1" x14ac:dyDescent="0.2">
      <c r="A601" s="5"/>
      <c r="B601" s="5"/>
      <c r="C601" s="6"/>
      <c r="D601" s="5"/>
      <c r="L601" s="1"/>
      <c r="M601" s="4"/>
      <c r="N601" s="4"/>
      <c r="O601" s="7"/>
    </row>
    <row r="602" spans="1:15" s="2" customFormat="1" ht="21" customHeight="1" x14ac:dyDescent="0.2">
      <c r="A602" s="5"/>
      <c r="B602" s="5"/>
      <c r="C602" s="6"/>
      <c r="D602" s="5"/>
      <c r="L602" s="1"/>
      <c r="M602" s="4"/>
      <c r="N602" s="4"/>
      <c r="O602" s="7"/>
    </row>
    <row r="603" spans="1:15" s="2" customFormat="1" ht="21" customHeight="1" x14ac:dyDescent="0.2">
      <c r="A603" s="5"/>
      <c r="B603" s="5"/>
      <c r="C603" s="6"/>
      <c r="D603" s="5"/>
      <c r="L603" s="1"/>
      <c r="M603" s="4"/>
      <c r="N603" s="4"/>
      <c r="O603" s="7"/>
    </row>
    <row r="604" spans="1:15" s="2" customFormat="1" ht="21" customHeight="1" x14ac:dyDescent="0.2">
      <c r="A604" s="5"/>
      <c r="B604" s="5"/>
      <c r="C604" s="6"/>
      <c r="D604" s="5"/>
      <c r="L604" s="1"/>
      <c r="M604" s="4"/>
      <c r="N604" s="4"/>
      <c r="O604" s="7"/>
    </row>
    <row r="605" spans="1:15" s="2" customFormat="1" ht="21" customHeight="1" x14ac:dyDescent="0.2">
      <c r="A605" s="5"/>
      <c r="B605" s="5"/>
      <c r="C605" s="6"/>
      <c r="D605" s="5"/>
      <c r="L605" s="1"/>
      <c r="M605" s="4"/>
      <c r="N605" s="4"/>
      <c r="O605" s="7"/>
    </row>
    <row r="606" spans="1:15" s="2" customFormat="1" ht="21" customHeight="1" x14ac:dyDescent="0.2">
      <c r="A606" s="5"/>
      <c r="B606" s="5"/>
      <c r="C606" s="6"/>
      <c r="D606" s="5"/>
      <c r="L606" s="1"/>
      <c r="M606" s="4"/>
      <c r="N606" s="4"/>
      <c r="O606" s="7"/>
    </row>
    <row r="607" spans="1:15" s="2" customFormat="1" ht="21" customHeight="1" x14ac:dyDescent="0.2">
      <c r="A607" s="5"/>
      <c r="B607" s="5"/>
      <c r="C607" s="6"/>
      <c r="D607" s="5"/>
      <c r="L607" s="1"/>
      <c r="M607" s="4"/>
      <c r="N607" s="4"/>
      <c r="O607" s="7"/>
    </row>
    <row r="608" spans="1:15" s="2" customFormat="1" ht="21" customHeight="1" x14ac:dyDescent="0.2">
      <c r="A608" s="5"/>
      <c r="B608" s="5"/>
      <c r="C608" s="6"/>
      <c r="D608" s="5"/>
      <c r="L608" s="1"/>
      <c r="M608" s="4"/>
      <c r="N608" s="4"/>
      <c r="O608" s="7"/>
    </row>
    <row r="609" spans="1:15" s="2" customFormat="1" ht="21" customHeight="1" x14ac:dyDescent="0.2">
      <c r="A609" s="5"/>
      <c r="B609" s="5"/>
      <c r="C609" s="6"/>
      <c r="D609" s="5"/>
      <c r="L609" s="1"/>
      <c r="M609" s="4"/>
      <c r="N609" s="4"/>
      <c r="O609" s="7"/>
    </row>
    <row r="610" spans="1:15" s="2" customFormat="1" ht="21" customHeight="1" x14ac:dyDescent="0.2">
      <c r="A610" s="5"/>
      <c r="B610" s="5"/>
      <c r="C610" s="6"/>
      <c r="D610" s="5"/>
      <c r="L610" s="1"/>
      <c r="M610" s="4"/>
      <c r="N610" s="4"/>
      <c r="O610" s="7"/>
    </row>
    <row r="611" spans="1:15" s="2" customFormat="1" ht="21" customHeight="1" x14ac:dyDescent="0.2">
      <c r="A611" s="5"/>
      <c r="B611" s="5"/>
      <c r="C611" s="6"/>
      <c r="D611" s="5"/>
      <c r="L611" s="1"/>
      <c r="M611" s="4"/>
      <c r="N611" s="4"/>
      <c r="O611" s="7"/>
    </row>
    <row r="612" spans="1:15" s="2" customFormat="1" ht="21" customHeight="1" x14ac:dyDescent="0.2">
      <c r="A612" s="5"/>
      <c r="B612" s="5"/>
      <c r="C612" s="6"/>
      <c r="D612" s="5"/>
      <c r="L612" s="1"/>
      <c r="M612" s="4"/>
      <c r="N612" s="4"/>
      <c r="O612" s="7"/>
    </row>
    <row r="613" spans="1:15" s="2" customFormat="1" ht="21" customHeight="1" x14ac:dyDescent="0.2">
      <c r="A613" s="5"/>
      <c r="B613" s="5"/>
      <c r="C613" s="6"/>
      <c r="D613" s="5"/>
      <c r="L613" s="1"/>
      <c r="M613" s="4"/>
      <c r="N613" s="4"/>
      <c r="O613" s="7"/>
    </row>
    <row r="614" spans="1:15" s="2" customFormat="1" ht="21" customHeight="1" x14ac:dyDescent="0.2">
      <c r="A614" s="5"/>
      <c r="B614" s="5"/>
      <c r="C614" s="6"/>
      <c r="D614" s="5"/>
      <c r="L614" s="1"/>
      <c r="M614" s="4"/>
      <c r="N614" s="4"/>
      <c r="O614" s="7"/>
    </row>
    <row r="621" spans="1:15" s="2" customFormat="1" ht="21" customHeight="1" x14ac:dyDescent="0.2">
      <c r="A621" s="5"/>
      <c r="B621" s="5"/>
      <c r="C621" s="6"/>
      <c r="D621" s="5"/>
      <c r="L621" s="1"/>
      <c r="M621" s="4"/>
      <c r="N621" s="4"/>
      <c r="O621" s="7"/>
    </row>
    <row r="622" spans="1:15" s="2" customFormat="1" ht="21" customHeight="1" x14ac:dyDescent="0.2">
      <c r="A622" s="5"/>
      <c r="B622" s="5"/>
      <c r="C622" s="6"/>
      <c r="D622" s="5"/>
      <c r="L622" s="1"/>
      <c r="M622" s="4"/>
      <c r="N622" s="4"/>
      <c r="O622" s="7"/>
    </row>
    <row r="623" spans="1:15" s="2" customFormat="1" ht="21" customHeight="1" x14ac:dyDescent="0.2">
      <c r="A623" s="5"/>
      <c r="B623" s="5"/>
      <c r="C623" s="6"/>
      <c r="D623" s="5"/>
      <c r="L623" s="1"/>
      <c r="M623" s="4"/>
      <c r="N623" s="4"/>
      <c r="O623" s="7"/>
    </row>
    <row r="624" spans="1:15" s="2" customFormat="1" ht="21" customHeight="1" x14ac:dyDescent="0.2">
      <c r="A624" s="5"/>
      <c r="B624" s="5"/>
      <c r="C624" s="6"/>
      <c r="D624" s="5"/>
      <c r="L624" s="1"/>
      <c r="M624" s="4"/>
      <c r="N624" s="4"/>
      <c r="O624" s="7"/>
    </row>
    <row r="625" spans="1:15" s="2" customFormat="1" ht="21" customHeight="1" x14ac:dyDescent="0.2">
      <c r="A625" s="5"/>
      <c r="B625" s="5"/>
      <c r="C625" s="6"/>
      <c r="D625" s="5"/>
      <c r="L625" s="1"/>
      <c r="M625" s="4"/>
      <c r="N625" s="4"/>
      <c r="O625" s="7"/>
    </row>
    <row r="626" spans="1:15" s="2" customFormat="1" ht="21" customHeight="1" x14ac:dyDescent="0.2">
      <c r="A626" s="5"/>
      <c r="B626" s="5"/>
      <c r="C626" s="6"/>
      <c r="D626" s="5"/>
      <c r="L626" s="1"/>
      <c r="M626" s="4"/>
      <c r="N626" s="4"/>
      <c r="O626" s="7"/>
    </row>
    <row r="627" spans="1:15" s="2" customFormat="1" ht="21" customHeight="1" x14ac:dyDescent="0.2">
      <c r="A627" s="5"/>
      <c r="B627" s="5"/>
      <c r="C627" s="6"/>
      <c r="D627" s="5"/>
      <c r="L627" s="1"/>
      <c r="M627" s="4"/>
      <c r="N627" s="4"/>
      <c r="O627" s="7"/>
    </row>
    <row r="628" spans="1:15" s="2" customFormat="1" ht="21" customHeight="1" x14ac:dyDescent="0.2">
      <c r="A628" s="5"/>
      <c r="B628" s="5"/>
      <c r="C628" s="6"/>
      <c r="D628" s="5"/>
      <c r="L628" s="1"/>
      <c r="M628" s="4"/>
      <c r="N628" s="4"/>
      <c r="O628" s="7"/>
    </row>
    <row r="629" spans="1:15" s="2" customFormat="1" ht="21" customHeight="1" x14ac:dyDescent="0.2">
      <c r="A629" s="5"/>
      <c r="B629" s="5"/>
      <c r="C629" s="6"/>
      <c r="D629" s="5"/>
      <c r="L629" s="1"/>
      <c r="M629" s="4"/>
      <c r="N629" s="4"/>
      <c r="O629" s="7"/>
    </row>
  </sheetData>
  <autoFilter ref="A1:M312"/>
  <conditionalFormatting sqref="B18:B19">
    <cfRule type="duplicateValues" dxfId="0" priority="1" stopIfTrue="1"/>
  </conditionalFormatting>
  <dataValidations count="16">
    <dataValidation allowBlank="1" showDropDown="1" showInputMessage="1" showErrorMessage="1" promptTitle="RM BX" prompt="Remount Faceplate" sqref="P1"/>
    <dataValidation type="list" allowBlank="1" showInputMessage="1" showErrorMessage="1" sqref="H2:J302">
      <formula1>"In,Out,No Cxn,Stuck"</formula1>
    </dataValidation>
    <dataValidation allowBlank="1" showDropDown="1" showInputMessage="1" showErrorMessage="1" promptTitle="RM BX" prompt="Remount Box" sqref="O1"/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X1"/>
    <dataValidation allowBlank="1" showInputMessage="1" showErrorMessage="1" promptTitle="DTNG" prompt="Dial Tone No Good" sqref="Y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type="list" showInputMessage="1" showErrorMessage="1" sqref="E2:E302">
      <formula1>"In,Out,Loose, ,"</formula1>
    </dataValidation>
    <dataValidation type="list" allowBlank="1" showInputMessage="1" showErrorMessage="1" sqref="F2:F302">
      <formula1>"Loose,Missing,Broken"</formula1>
    </dataValidation>
    <dataValidation type="list" allowBlank="1" showInputMessage="1" showErrorMessage="1" sqref="G2:G302">
      <formula1>"Loose,Missing"</formula1>
    </dataValidation>
    <dataValidation type="list" allowBlank="1" showInputMessage="1" showErrorMessage="1" sqref="K2:K302">
      <formula1>"Missing,Broken,Replaced"</formula1>
    </dataValidation>
  </dataValidations>
  <pageMargins left="0" right="0.5" top="0.5" bottom="0.75" header="0.25" footer="0.25"/>
  <pageSetup scale="62" fitToHeight="0" orientation="landscape" r:id="rId1"/>
  <headerFooter alignWithMargins="0">
    <oddHeader>&amp;C&amp;"Sylfaen,Regular"&amp;12Alumni - Alden (ZA)&amp;R&amp;"Sylfaen,Regular"&amp;12Dorm Jack Repairs Assessment 2017</oddHeader>
    <oddFooter>&amp;LCODES:&amp;C&amp;"ARIAL,Bold"Loose;  Missing;  Pushed IN;  Pulled OUT;  B=Broken; No Cxn = No Connection; Stuck = Item is stuck in jack
Page &amp;P of &amp;N&amp;RAlden Hall</oddFooter>
  </headerFooter>
  <rowBreaks count="2" manualBreakCount="2">
    <brk id="101" max="16383" man="1"/>
    <brk id="19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Z628"/>
  <sheetViews>
    <sheetView zoomScaleNormal="100" zoomScaleSheetLayoutView="100" zoomScalePageLayoutView="101" workbookViewId="0">
      <pane ySplit="1" topLeftCell="A2" activePane="bottomLeft" state="frozen"/>
      <selection activeCell="T7" sqref="T7"/>
      <selection pane="bottomLeft" activeCell="Y110" sqref="Y110"/>
    </sheetView>
  </sheetViews>
  <sheetFormatPr defaultRowHeight="21" customHeight="1" x14ac:dyDescent="0.2"/>
  <cols>
    <col min="1" max="1" width="6.5703125" style="2" customWidth="1"/>
    <col min="2" max="2" width="7.140625" style="1" bestFit="1" customWidth="1"/>
    <col min="3" max="3" width="6.7109375" style="1" bestFit="1" customWidth="1"/>
    <col min="4" max="4" width="7.5703125" style="1" bestFit="1" customWidth="1"/>
    <col min="5" max="5" width="9" style="1" customWidth="1"/>
    <col min="6" max="7" width="8.28515625" style="1" customWidth="1"/>
    <col min="8" max="8" width="10" style="1" customWidth="1"/>
    <col min="9" max="9" width="8.28515625" style="1" customWidth="1"/>
    <col min="10" max="10" width="9.7109375" style="1" customWidth="1"/>
    <col min="11" max="11" width="9.28515625" style="1" hidden="1" customWidth="1"/>
    <col min="12" max="12" width="47.28515625" style="1" hidden="1" customWidth="1"/>
    <col min="13" max="13" width="20.85546875" style="4" hidden="1" customWidth="1"/>
    <col min="14" max="14" width="14.140625" style="4" hidden="1" customWidth="1"/>
    <col min="15" max="15" width="4.42578125" style="3" customWidth="1"/>
    <col min="16" max="16" width="4.85546875" style="2" bestFit="1" customWidth="1"/>
    <col min="17" max="17" width="4.28515625" style="2" bestFit="1" customWidth="1"/>
    <col min="18" max="18" width="4.85546875" style="2" bestFit="1" customWidth="1"/>
    <col min="19" max="19" width="4.7109375" style="2" bestFit="1" customWidth="1"/>
    <col min="20" max="20" width="4.7109375" style="2" customWidth="1"/>
    <col min="21" max="21" width="2.7109375" style="2" customWidth="1"/>
    <col min="22" max="22" width="3.7109375" style="2" customWidth="1"/>
    <col min="23" max="23" width="4.85546875" style="2" bestFit="1" customWidth="1"/>
    <col min="24" max="24" width="6.42578125" style="2" customWidth="1"/>
    <col min="25" max="25" width="6" style="2" bestFit="1" customWidth="1"/>
    <col min="26" max="16384" width="9.140625" style="1"/>
  </cols>
  <sheetData>
    <row r="1" spans="1:25" s="33" customFormat="1" ht="45" customHeight="1" x14ac:dyDescent="0.25">
      <c r="A1" s="38" t="s">
        <v>534</v>
      </c>
      <c r="B1" s="38" t="s">
        <v>533</v>
      </c>
      <c r="C1" s="37" t="s">
        <v>532</v>
      </c>
      <c r="D1" s="37" t="s">
        <v>531</v>
      </c>
      <c r="E1" s="36" t="s">
        <v>608</v>
      </c>
      <c r="F1" s="36" t="s">
        <v>529</v>
      </c>
      <c r="G1" s="36" t="s">
        <v>607</v>
      </c>
      <c r="H1" s="36" t="s">
        <v>606</v>
      </c>
      <c r="I1" s="36" t="s">
        <v>605</v>
      </c>
      <c r="J1" s="36" t="s">
        <v>604</v>
      </c>
      <c r="K1" s="36" t="s">
        <v>603</v>
      </c>
      <c r="L1" s="36" t="s">
        <v>523</v>
      </c>
      <c r="M1" s="36" t="s">
        <v>522</v>
      </c>
      <c r="N1" s="36" t="s">
        <v>521</v>
      </c>
      <c r="O1" s="34" t="s">
        <v>520</v>
      </c>
      <c r="P1" s="34" t="s">
        <v>519</v>
      </c>
      <c r="Q1" s="35" t="s">
        <v>518</v>
      </c>
      <c r="R1" s="34" t="s">
        <v>517</v>
      </c>
      <c r="S1" s="34" t="s">
        <v>516</v>
      </c>
      <c r="T1" s="34" t="s">
        <v>515</v>
      </c>
      <c r="U1" s="34" t="s">
        <v>514</v>
      </c>
      <c r="V1" s="35" t="s">
        <v>513</v>
      </c>
      <c r="W1" s="34" t="s">
        <v>512</v>
      </c>
      <c r="X1" s="35" t="s">
        <v>511</v>
      </c>
      <c r="Y1" s="34" t="s">
        <v>510</v>
      </c>
    </row>
    <row r="2" spans="1:25" ht="21" hidden="1" customHeight="1" x14ac:dyDescent="0.25">
      <c r="A2" s="13">
        <v>1</v>
      </c>
      <c r="B2" s="20">
        <v>105</v>
      </c>
      <c r="C2" s="21" t="s">
        <v>602</v>
      </c>
      <c r="D2" s="20" t="s">
        <v>500</v>
      </c>
      <c r="E2" s="28"/>
      <c r="F2" s="28"/>
      <c r="G2" s="28"/>
      <c r="H2" s="28"/>
      <c r="I2" s="28"/>
      <c r="J2" s="28"/>
      <c r="K2" s="28"/>
      <c r="L2" s="7" t="s">
        <v>601</v>
      </c>
      <c r="M2" s="28" t="str">
        <f>IF(AND(ISBLANK(E2),ISBLANK(F2),ISBLANK(G2),ISBLANK(H2),ISBLANK(I2),ISBLANK(J2)),"","YES")</f>
        <v/>
      </c>
      <c r="N2" s="28" t="str">
        <f>IF(AND(ISBLANK(E2),ISBLANK(F2),ISBLANK(G2),ISBLANK(H2),ISBLANK(I2),ISBLANK(J2),ISBLANK(K2)),"","YES")</f>
        <v/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21" hidden="1" customHeight="1" x14ac:dyDescent="0.25">
      <c r="A3" s="13">
        <v>1</v>
      </c>
      <c r="B3" s="20">
        <v>106</v>
      </c>
      <c r="C3" s="21" t="s">
        <v>600</v>
      </c>
      <c r="D3" s="20" t="s">
        <v>499</v>
      </c>
      <c r="E3" s="28"/>
      <c r="F3" s="28"/>
      <c r="G3" s="28"/>
      <c r="H3" s="28"/>
      <c r="I3" s="28"/>
      <c r="J3" s="28"/>
      <c r="K3" s="28"/>
      <c r="L3" s="7"/>
      <c r="M3" s="28" t="str">
        <f>IF(AND(ISBLANK(E3),ISBLANK(F3),ISBLANK(G3),ISBLANK(H3),ISBLANK(I3),ISBLANK(J3)),"","YES")</f>
        <v/>
      </c>
      <c r="N3" s="28" t="str">
        <f>IF(AND(ISBLANK(E3),ISBLANK(F3),ISBLANK(G3),ISBLANK(H3),ISBLANK(I3),ISBLANK(J3),ISBLANK(K3)),"","YES")</f>
        <v/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1" hidden="1" customHeight="1" x14ac:dyDescent="0.25">
      <c r="A4" s="13">
        <v>1</v>
      </c>
      <c r="B4" s="20">
        <v>108</v>
      </c>
      <c r="C4" s="21" t="s">
        <v>17</v>
      </c>
      <c r="D4" s="20" t="s">
        <v>599</v>
      </c>
      <c r="E4" s="28"/>
      <c r="F4" s="28"/>
      <c r="G4" s="28"/>
      <c r="H4" s="28"/>
      <c r="I4" s="28"/>
      <c r="J4" s="28"/>
      <c r="K4" s="28"/>
      <c r="L4" s="7"/>
      <c r="M4" s="28" t="str">
        <f>IF(AND(ISBLANK(E4),ISBLANK(F4),ISBLANK(G4),ISBLANK(H4),ISBLANK(I4),ISBLANK(J4)),"","YES")</f>
        <v/>
      </c>
      <c r="N4" s="28" t="str">
        <f>IF(AND(ISBLANK(E4),ISBLANK(F4),ISBLANK(G4),ISBLANK(H4),ISBLANK(I4),ISBLANK(J4),ISBLANK(K4)),"","YES")</f>
        <v/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" hidden="1" customHeight="1" x14ac:dyDescent="0.25">
      <c r="A5" s="13">
        <v>1</v>
      </c>
      <c r="B5" s="20">
        <v>108</v>
      </c>
      <c r="C5" s="21" t="s">
        <v>598</v>
      </c>
      <c r="D5" s="20" t="s">
        <v>496</v>
      </c>
      <c r="E5" s="28"/>
      <c r="F5" s="28"/>
      <c r="G5" s="28"/>
      <c r="H5" s="28"/>
      <c r="I5" s="28"/>
      <c r="J5" s="28"/>
      <c r="K5" s="28"/>
      <c r="L5" s="7"/>
      <c r="M5" s="28" t="str">
        <f>IF(AND(ISBLANK(E5),ISBLANK(F5),ISBLANK(G5),ISBLANK(H5),ISBLANK(I5),ISBLANK(J5)),"","YES")</f>
        <v/>
      </c>
      <c r="N5" s="28" t="str">
        <f>IF(AND(ISBLANK(E5),ISBLANK(F5),ISBLANK(G5),ISBLANK(H5),ISBLANK(I5),ISBLANK(J5),ISBLANK(K5)),"","YES")</f>
        <v/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" hidden="1" customHeight="1" x14ac:dyDescent="0.25">
      <c r="A6" s="13">
        <v>1</v>
      </c>
      <c r="B6" s="20">
        <v>109</v>
      </c>
      <c r="C6" s="21" t="s">
        <v>17</v>
      </c>
      <c r="D6" s="20" t="s">
        <v>494</v>
      </c>
      <c r="E6" s="28"/>
      <c r="F6" s="28"/>
      <c r="G6" s="28"/>
      <c r="H6" s="28"/>
      <c r="I6" s="28"/>
      <c r="J6" s="28"/>
      <c r="K6" s="28"/>
      <c r="L6" s="7"/>
      <c r="M6" s="28" t="str">
        <f>IF(AND(ISBLANK(E6),ISBLANK(F6),ISBLANK(G6),ISBLANK(H6),ISBLANK(I6),ISBLANK(J6)),"","YES")</f>
        <v/>
      </c>
      <c r="N6" s="28" t="str">
        <f>IF(AND(ISBLANK(E6),ISBLANK(F6),ISBLANK(G6),ISBLANK(H6),ISBLANK(I6),ISBLANK(J6),ISBLANK(K6)),"","YES")</f>
        <v/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" hidden="1" customHeight="1" x14ac:dyDescent="0.25">
      <c r="A7" s="13">
        <v>1</v>
      </c>
      <c r="B7" s="20">
        <v>109</v>
      </c>
      <c r="C7" s="21" t="s">
        <v>597</v>
      </c>
      <c r="D7" s="20" t="s">
        <v>493</v>
      </c>
      <c r="E7" s="28"/>
      <c r="F7" s="28"/>
      <c r="G7" s="28"/>
      <c r="H7" s="28"/>
      <c r="I7" s="28"/>
      <c r="J7" s="28"/>
      <c r="K7" s="28"/>
      <c r="L7" s="7"/>
      <c r="M7" s="28" t="str">
        <f>IF(AND(ISBLANK(E7),ISBLANK(F7),ISBLANK(G7),ISBLANK(H7),ISBLANK(I7),ISBLANK(J7)),"","YES")</f>
        <v/>
      </c>
      <c r="N7" s="28" t="str">
        <f>IF(AND(ISBLANK(E7),ISBLANK(F7),ISBLANK(G7),ISBLANK(H7),ISBLANK(I7),ISBLANK(J7),ISBLANK(K7)),"","YES")</f>
        <v/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" hidden="1" customHeight="1" x14ac:dyDescent="0.25">
      <c r="A8" s="13">
        <v>1</v>
      </c>
      <c r="B8" s="20">
        <v>110</v>
      </c>
      <c r="C8" s="21" t="s">
        <v>596</v>
      </c>
      <c r="D8" s="20" t="s">
        <v>492</v>
      </c>
      <c r="E8" s="28"/>
      <c r="F8" s="28"/>
      <c r="G8" s="28"/>
      <c r="H8" s="28"/>
      <c r="I8" s="28"/>
      <c r="J8" s="28"/>
      <c r="K8" s="28"/>
      <c r="L8" s="7"/>
      <c r="M8" s="28" t="str">
        <f>IF(AND(ISBLANK(E8),ISBLANK(F8),ISBLANK(G8),ISBLANK(H8),ISBLANK(I8),ISBLANK(J8)),"","YES")</f>
        <v/>
      </c>
      <c r="N8" s="28" t="str">
        <f>IF(AND(ISBLANK(E8),ISBLANK(F8),ISBLANK(G8),ISBLANK(H8),ISBLANK(I8),ISBLANK(J8),ISBLANK(K8)),"","YES")</f>
        <v/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" hidden="1" customHeight="1" x14ac:dyDescent="0.25">
      <c r="A9" s="13">
        <v>1</v>
      </c>
      <c r="B9" s="20">
        <v>111</v>
      </c>
      <c r="C9" s="21" t="s">
        <v>595</v>
      </c>
      <c r="D9" s="20" t="s">
        <v>490</v>
      </c>
      <c r="E9" s="28"/>
      <c r="F9" s="28"/>
      <c r="G9" s="28"/>
      <c r="H9" s="28"/>
      <c r="I9" s="28"/>
      <c r="J9" s="28"/>
      <c r="K9" s="28"/>
      <c r="L9" s="7"/>
      <c r="M9" s="28" t="str">
        <f>IF(AND(ISBLANK(E9),ISBLANK(F9),ISBLANK(G9),ISBLANK(H9),ISBLANK(I9),ISBLANK(J9)),"","YES")</f>
        <v/>
      </c>
      <c r="N9" s="28" t="str">
        <f>IF(AND(ISBLANK(E9),ISBLANK(F9),ISBLANK(G9),ISBLANK(H9),ISBLANK(I9),ISBLANK(J9),ISBLANK(K9)),"","YES")</f>
        <v/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" hidden="1" customHeight="1" x14ac:dyDescent="0.25">
      <c r="A10" s="13">
        <v>1</v>
      </c>
      <c r="B10" s="20">
        <v>112</v>
      </c>
      <c r="C10" s="21" t="s">
        <v>594</v>
      </c>
      <c r="D10" s="20" t="s">
        <v>489</v>
      </c>
      <c r="E10" s="28"/>
      <c r="F10" s="28"/>
      <c r="G10" s="28"/>
      <c r="H10" s="28"/>
      <c r="I10" s="28"/>
      <c r="J10" s="28"/>
      <c r="K10" s="28"/>
      <c r="L10" s="7"/>
      <c r="M10" s="28" t="str">
        <f>IF(AND(ISBLANK(E10),ISBLANK(F10),ISBLANK(G10),ISBLANK(H10),ISBLANK(I10),ISBLANK(J10)),"","YES")</f>
        <v/>
      </c>
      <c r="N10" s="28" t="str">
        <f>IF(AND(ISBLANK(E10),ISBLANK(F10),ISBLANK(G10),ISBLANK(H10),ISBLANK(I10),ISBLANK(J10),ISBLANK(K10)),"","YES")</f>
        <v/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" hidden="1" customHeight="1" x14ac:dyDescent="0.25">
      <c r="A11" s="13">
        <v>1</v>
      </c>
      <c r="B11" s="20">
        <v>112</v>
      </c>
      <c r="C11" s="21" t="s">
        <v>17</v>
      </c>
      <c r="D11" s="20" t="s">
        <v>487</v>
      </c>
      <c r="E11" s="28"/>
      <c r="F11" s="28"/>
      <c r="G11" s="28"/>
      <c r="H11" s="28"/>
      <c r="I11" s="28"/>
      <c r="J11" s="28"/>
      <c r="K11" s="28"/>
      <c r="L11" s="7"/>
      <c r="M11" s="28" t="str">
        <f>IF(AND(ISBLANK(E11),ISBLANK(F11),ISBLANK(G11),ISBLANK(H11),ISBLANK(I11),ISBLANK(J11)),"","YES")</f>
        <v/>
      </c>
      <c r="N11" s="28" t="str">
        <f>IF(AND(ISBLANK(E11),ISBLANK(F11),ISBLANK(G11),ISBLANK(H11),ISBLANK(I11),ISBLANK(J11),ISBLANK(K11)),"","YES")</f>
        <v/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" customHeight="1" x14ac:dyDescent="0.25">
      <c r="A12" s="13">
        <v>1</v>
      </c>
      <c r="B12" s="20">
        <v>113</v>
      </c>
      <c r="C12" s="21">
        <v>16398</v>
      </c>
      <c r="D12" s="20" t="s">
        <v>485</v>
      </c>
      <c r="E12" s="28"/>
      <c r="F12" s="28"/>
      <c r="G12" s="28"/>
      <c r="H12" s="28"/>
      <c r="I12" s="28"/>
      <c r="J12" s="28" t="s">
        <v>12</v>
      </c>
      <c r="K12" s="28"/>
      <c r="L12" s="43"/>
      <c r="M12" s="28" t="str">
        <f>IF(AND(ISBLANK(E12),ISBLANK(F12),ISBLANK(G12),ISBLANK(H12),ISBLANK(I12),ISBLANK(J12)),"","YES")</f>
        <v>YES</v>
      </c>
      <c r="N12" s="28" t="str">
        <f>IF(AND(ISBLANK(E12),ISBLANK(F12),ISBLANK(G12),ISBLANK(H12),ISBLANK(I12),ISBLANK(J12),ISBLANK(K12)),"","YES")</f>
        <v>YES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>
        <v>1</v>
      </c>
    </row>
    <row r="13" spans="1:25" ht="21" hidden="1" customHeight="1" x14ac:dyDescent="0.25">
      <c r="A13" s="13">
        <v>1</v>
      </c>
      <c r="B13" s="20">
        <v>114</v>
      </c>
      <c r="C13" s="21" t="s">
        <v>593</v>
      </c>
      <c r="D13" s="20" t="s">
        <v>484</v>
      </c>
      <c r="E13" s="28"/>
      <c r="F13" s="28"/>
      <c r="G13" s="28"/>
      <c r="H13" s="28"/>
      <c r="I13" s="28"/>
      <c r="J13" s="28"/>
      <c r="K13" s="28"/>
      <c r="L13" s="7"/>
      <c r="M13" s="28" t="str">
        <f>IF(AND(ISBLANK(E13),ISBLANK(F13),ISBLANK(G13),ISBLANK(H13),ISBLANK(I13),ISBLANK(J13)),"","YES")</f>
        <v/>
      </c>
      <c r="N13" s="28" t="str">
        <f>IF(AND(ISBLANK(E13),ISBLANK(F13),ISBLANK(G13),ISBLANK(H13),ISBLANK(I13),ISBLANK(J13),ISBLANK(K13)),"","YES")</f>
        <v/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" hidden="1" customHeight="1" x14ac:dyDescent="0.25">
      <c r="A14" s="13">
        <v>1</v>
      </c>
      <c r="B14" s="20">
        <v>114</v>
      </c>
      <c r="C14" s="21" t="s">
        <v>17</v>
      </c>
      <c r="D14" s="20" t="s">
        <v>483</v>
      </c>
      <c r="E14" s="28"/>
      <c r="F14" s="28"/>
      <c r="G14" s="28"/>
      <c r="H14" s="28"/>
      <c r="I14" s="28"/>
      <c r="J14" s="28"/>
      <c r="K14" s="28"/>
      <c r="L14" s="7"/>
      <c r="M14" s="28" t="str">
        <f>IF(AND(ISBLANK(E14),ISBLANK(F14),ISBLANK(G14),ISBLANK(H14),ISBLANK(I14),ISBLANK(J14)),"","YES")</f>
        <v/>
      </c>
      <c r="N14" s="28" t="str">
        <f>IF(AND(ISBLANK(E14),ISBLANK(F14),ISBLANK(G14),ISBLANK(H14),ISBLANK(I14),ISBLANK(J14),ISBLANK(K14)),"","YES")</f>
        <v/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" hidden="1" customHeight="1" x14ac:dyDescent="0.25">
      <c r="A15" s="13">
        <v>1</v>
      </c>
      <c r="B15" s="20">
        <v>115</v>
      </c>
      <c r="C15" s="21" t="s">
        <v>592</v>
      </c>
      <c r="D15" s="20" t="s">
        <v>481</v>
      </c>
      <c r="E15" s="28"/>
      <c r="F15" s="28"/>
      <c r="G15" s="28"/>
      <c r="H15" s="28"/>
      <c r="I15" s="28"/>
      <c r="J15" s="28"/>
      <c r="K15" s="28"/>
      <c r="L15" s="7"/>
      <c r="M15" s="28" t="str">
        <f>IF(AND(ISBLANK(E15),ISBLANK(F15),ISBLANK(G15),ISBLANK(H15),ISBLANK(I15),ISBLANK(J15)),"","YES")</f>
        <v/>
      </c>
      <c r="N15" s="28" t="str">
        <f>IF(AND(ISBLANK(E15),ISBLANK(F15),ISBLANK(G15),ISBLANK(H15),ISBLANK(I15),ISBLANK(J15),ISBLANK(K15)),"","YES")</f>
        <v/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" hidden="1" customHeight="1" x14ac:dyDescent="0.25">
      <c r="A16" s="13">
        <v>1</v>
      </c>
      <c r="B16" s="20">
        <v>115</v>
      </c>
      <c r="C16" s="21" t="s">
        <v>17</v>
      </c>
      <c r="D16" s="20" t="s">
        <v>479</v>
      </c>
      <c r="E16" s="28"/>
      <c r="F16" s="28"/>
      <c r="G16" s="28"/>
      <c r="H16" s="28"/>
      <c r="I16" s="28"/>
      <c r="J16" s="28"/>
      <c r="K16" s="28"/>
      <c r="L16" s="7"/>
      <c r="M16" s="28" t="str">
        <f>IF(AND(ISBLANK(E16),ISBLANK(F16),ISBLANK(G16),ISBLANK(H16),ISBLANK(I16),ISBLANK(J16)),"","YES")</f>
        <v/>
      </c>
      <c r="N16" s="28" t="str">
        <f>IF(AND(ISBLANK(E16),ISBLANK(F16),ISBLANK(G16),ISBLANK(H16),ISBLANK(I16),ISBLANK(J16),ISBLANK(K16)),"","YES")</f>
        <v/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" hidden="1" customHeight="1" x14ac:dyDescent="0.25">
      <c r="A17" s="13">
        <v>1</v>
      </c>
      <c r="B17" s="20">
        <v>116</v>
      </c>
      <c r="C17" s="21" t="s">
        <v>591</v>
      </c>
      <c r="D17" s="20" t="s">
        <v>478</v>
      </c>
      <c r="E17" s="28"/>
      <c r="F17" s="28"/>
      <c r="G17" s="28"/>
      <c r="H17" s="28"/>
      <c r="I17" s="28"/>
      <c r="J17" s="28"/>
      <c r="K17" s="28"/>
      <c r="L17" s="7"/>
      <c r="M17" s="28" t="str">
        <f>IF(AND(ISBLANK(E17),ISBLANK(F17),ISBLANK(G17),ISBLANK(H17),ISBLANK(I17),ISBLANK(J17)),"","YES")</f>
        <v/>
      </c>
      <c r="N17" s="28" t="str">
        <f>IF(AND(ISBLANK(E17),ISBLANK(F17),ISBLANK(G17),ISBLANK(H17),ISBLANK(I17),ISBLANK(J17),ISBLANK(K17)),"","YES")</f>
        <v/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" hidden="1" customHeight="1" x14ac:dyDescent="0.25">
      <c r="A18" s="13">
        <v>1</v>
      </c>
      <c r="B18" s="20">
        <v>116</v>
      </c>
      <c r="C18" s="21" t="s">
        <v>17</v>
      </c>
      <c r="D18" s="20" t="s">
        <v>476</v>
      </c>
      <c r="E18" s="28"/>
      <c r="F18" s="28"/>
      <c r="G18" s="28"/>
      <c r="H18" s="28"/>
      <c r="I18" s="28"/>
      <c r="J18" s="28"/>
      <c r="K18" s="28"/>
      <c r="L18" s="7"/>
      <c r="M18" s="28" t="str">
        <f>IF(AND(ISBLANK(E18),ISBLANK(F18),ISBLANK(G18),ISBLANK(H18),ISBLANK(I18),ISBLANK(J18)),"","YES")</f>
        <v/>
      </c>
      <c r="N18" s="28" t="str">
        <f>IF(AND(ISBLANK(E18),ISBLANK(F18),ISBLANK(G18),ISBLANK(H18),ISBLANK(I18),ISBLANK(J18),ISBLANK(K18)),"","YES")</f>
        <v/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" hidden="1" customHeight="1" x14ac:dyDescent="0.25">
      <c r="A19" s="13">
        <v>1</v>
      </c>
      <c r="B19" s="20">
        <v>117</v>
      </c>
      <c r="C19" s="21" t="s">
        <v>590</v>
      </c>
      <c r="D19" s="20" t="s">
        <v>475</v>
      </c>
      <c r="E19" s="28"/>
      <c r="F19" s="28"/>
      <c r="G19" s="28"/>
      <c r="H19" s="28"/>
      <c r="I19" s="28"/>
      <c r="J19" s="28"/>
      <c r="K19" s="28"/>
      <c r="L19" s="7"/>
      <c r="M19" s="28" t="str">
        <f>IF(AND(ISBLANK(E19),ISBLANK(F19),ISBLANK(G19),ISBLANK(H19),ISBLANK(I19),ISBLANK(J19)),"","YES")</f>
        <v/>
      </c>
      <c r="N19" s="28" t="str">
        <f>IF(AND(ISBLANK(E19),ISBLANK(F19),ISBLANK(G19),ISBLANK(H19),ISBLANK(I19),ISBLANK(J19),ISBLANK(K19)),"","YES")</f>
        <v/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" hidden="1" customHeight="1" x14ac:dyDescent="0.25">
      <c r="A20" s="13">
        <v>1</v>
      </c>
      <c r="B20" s="20">
        <v>123</v>
      </c>
      <c r="C20" s="21">
        <v>27699</v>
      </c>
      <c r="D20" s="20" t="s">
        <v>473</v>
      </c>
      <c r="E20" s="28"/>
      <c r="F20" s="28"/>
      <c r="G20" s="28"/>
      <c r="H20" s="28"/>
      <c r="I20" s="28"/>
      <c r="J20" s="28"/>
      <c r="K20" s="28"/>
      <c r="L20" s="7"/>
      <c r="M20" s="28"/>
      <c r="N20" s="28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" hidden="1" customHeight="1" x14ac:dyDescent="0.25">
      <c r="A21" s="13">
        <v>1</v>
      </c>
      <c r="B21" s="20">
        <v>124</v>
      </c>
      <c r="C21" s="21"/>
      <c r="D21" s="20"/>
      <c r="E21" s="28"/>
      <c r="F21" s="28"/>
      <c r="G21" s="28"/>
      <c r="H21" s="28"/>
      <c r="I21" s="28"/>
      <c r="J21" s="28"/>
      <c r="K21" s="28"/>
      <c r="L21" s="7" t="s">
        <v>589</v>
      </c>
      <c r="M21" s="28"/>
      <c r="N21" s="28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" hidden="1" customHeight="1" x14ac:dyDescent="0.25">
      <c r="A22" s="13">
        <v>1</v>
      </c>
      <c r="B22" s="20">
        <v>125</v>
      </c>
      <c r="C22" s="21" t="s">
        <v>588</v>
      </c>
      <c r="D22" s="20" t="s">
        <v>587</v>
      </c>
      <c r="E22" s="28"/>
      <c r="F22" s="28"/>
      <c r="G22" s="28"/>
      <c r="H22" s="28"/>
      <c r="I22" s="28"/>
      <c r="J22" s="28"/>
      <c r="K22" s="28"/>
      <c r="L22" s="7"/>
      <c r="M22" s="28" t="str">
        <f>IF(AND(ISBLANK(E22),ISBLANK(F22),ISBLANK(G22),ISBLANK(H22),ISBLANK(I22),ISBLANK(J22)),"","YES")</f>
        <v/>
      </c>
      <c r="N22" s="28" t="str">
        <f>IF(AND(ISBLANK(E22),ISBLANK(F22),ISBLANK(G22),ISBLANK(H22),ISBLANK(I22),ISBLANK(J22),ISBLANK(K22)),"","YES")</f>
        <v/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" hidden="1" customHeight="1" x14ac:dyDescent="0.25">
      <c r="A23" s="13">
        <v>1</v>
      </c>
      <c r="B23" s="20">
        <v>125</v>
      </c>
      <c r="C23" s="21" t="s">
        <v>17</v>
      </c>
      <c r="D23" s="20" t="s">
        <v>586</v>
      </c>
      <c r="E23" s="28"/>
      <c r="F23" s="28"/>
      <c r="G23" s="28"/>
      <c r="H23" s="28"/>
      <c r="I23" s="28"/>
      <c r="J23" s="28"/>
      <c r="K23" s="28"/>
      <c r="L23" s="7"/>
      <c r="M23" s="28" t="str">
        <f>IF(AND(ISBLANK(E23),ISBLANK(F23),ISBLANK(G23),ISBLANK(H23),ISBLANK(I23),ISBLANK(J23)),"","YES")</f>
        <v/>
      </c>
      <c r="N23" s="28" t="str">
        <f>IF(AND(ISBLANK(E23),ISBLANK(F23),ISBLANK(G23),ISBLANK(H23),ISBLANK(I23),ISBLANK(J23),ISBLANK(K23)),"","YES")</f>
        <v/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" hidden="1" customHeight="1" x14ac:dyDescent="0.25">
      <c r="A24" s="13">
        <v>1</v>
      </c>
      <c r="B24" s="20">
        <v>104</v>
      </c>
      <c r="C24" s="21"/>
      <c r="D24" s="20"/>
      <c r="E24" s="28"/>
      <c r="F24" s="28"/>
      <c r="G24" s="28"/>
      <c r="H24" s="28"/>
      <c r="I24" s="28"/>
      <c r="J24" s="28"/>
      <c r="K24" s="28"/>
      <c r="L24" s="7" t="s">
        <v>585</v>
      </c>
      <c r="M24" s="28"/>
      <c r="N24" s="2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" hidden="1" customHeight="1" x14ac:dyDescent="0.25">
      <c r="A25" s="13">
        <v>2</v>
      </c>
      <c r="B25" s="20">
        <v>202</v>
      </c>
      <c r="C25" s="21">
        <v>16381</v>
      </c>
      <c r="D25" s="20" t="s">
        <v>359</v>
      </c>
      <c r="E25" s="28"/>
      <c r="F25" s="28"/>
      <c r="G25" s="28"/>
      <c r="H25" s="28"/>
      <c r="I25" s="28"/>
      <c r="J25" s="28"/>
      <c r="K25" s="28"/>
      <c r="L25" s="7"/>
      <c r="M25" s="28" t="str">
        <f>IF(AND(ISBLANK(E25),ISBLANK(F25),ISBLANK(G25),ISBLANK(H25),ISBLANK(I25),ISBLANK(J25)),"","YES")</f>
        <v/>
      </c>
      <c r="N25" s="28" t="str">
        <f>IF(AND(ISBLANK(E25),ISBLANK(F25),ISBLANK(G25),ISBLANK(H25),ISBLANK(I25),ISBLANK(J25),ISBLANK(K25)),"","YES")</f>
        <v/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" customHeight="1" x14ac:dyDescent="0.25">
      <c r="A26" s="13">
        <v>2</v>
      </c>
      <c r="B26" s="20">
        <v>225</v>
      </c>
      <c r="C26" s="21"/>
      <c r="D26" s="20" t="s">
        <v>300</v>
      </c>
      <c r="E26" s="28"/>
      <c r="F26" s="28"/>
      <c r="G26" s="28"/>
      <c r="H26" s="28" t="s">
        <v>10</v>
      </c>
      <c r="I26" s="28"/>
      <c r="J26" s="28"/>
      <c r="K26" s="28"/>
      <c r="L26" s="7"/>
      <c r="M26" s="28" t="str">
        <f>IF(AND(ISBLANK(E26),ISBLANK(F26),ISBLANK(G26),ISBLANK(H26),ISBLANK(I26),ISBLANK(J26)),"","YES")</f>
        <v>YES</v>
      </c>
      <c r="N26" s="28" t="str">
        <f>IF(AND(ISBLANK(E26),ISBLANK(F26),ISBLANK(G26),ISBLANK(H26),ISBLANK(I26),ISBLANK(J26),ISBLANK(K26)),"","YES")</f>
        <v>YES</v>
      </c>
      <c r="O26" s="7"/>
      <c r="P26" s="7">
        <v>1</v>
      </c>
      <c r="Q26" s="7"/>
      <c r="R26" s="7"/>
      <c r="S26" s="7"/>
      <c r="T26" s="7"/>
      <c r="U26" s="7"/>
      <c r="V26" s="7"/>
      <c r="W26" s="7"/>
      <c r="X26" s="7"/>
      <c r="Y26" s="7"/>
    </row>
    <row r="27" spans="1:25" ht="21" hidden="1" customHeight="1" x14ac:dyDescent="0.25">
      <c r="A27" s="13">
        <v>2</v>
      </c>
      <c r="B27" s="20">
        <v>201</v>
      </c>
      <c r="C27" s="21" t="s">
        <v>17</v>
      </c>
      <c r="D27" s="20" t="s">
        <v>361</v>
      </c>
      <c r="E27" s="28"/>
      <c r="F27" s="28"/>
      <c r="G27" s="28"/>
      <c r="H27" s="28"/>
      <c r="I27" s="28"/>
      <c r="J27" s="28"/>
      <c r="K27" s="28"/>
      <c r="L27" s="7"/>
      <c r="M27" s="28" t="str">
        <f>IF(AND(ISBLANK(E27),ISBLANK(F27),ISBLANK(G27),ISBLANK(H27),ISBLANK(I27),ISBLANK(J27)),"","YES")</f>
        <v/>
      </c>
      <c r="N27" s="28" t="str">
        <f>IF(AND(ISBLANK(E27),ISBLANK(F27),ISBLANK(G27),ISBLANK(H27),ISBLANK(I27),ISBLANK(J27),ISBLANK(K27)),"","YES")</f>
        <v/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" hidden="1" customHeight="1" x14ac:dyDescent="0.25">
      <c r="A28" s="13">
        <v>2</v>
      </c>
      <c r="B28" s="20">
        <v>201</v>
      </c>
      <c r="C28" s="21" t="s">
        <v>584</v>
      </c>
      <c r="D28" s="20" t="s">
        <v>360</v>
      </c>
      <c r="E28" s="28"/>
      <c r="F28" s="28"/>
      <c r="G28" s="28"/>
      <c r="H28" s="28"/>
      <c r="I28" s="28"/>
      <c r="J28" s="28"/>
      <c r="K28" s="28"/>
      <c r="L28" s="7"/>
      <c r="M28" s="28" t="str">
        <f>IF(AND(ISBLANK(E28),ISBLANK(F28),ISBLANK(G28),ISBLANK(H28),ISBLANK(I28),ISBLANK(J28)),"","YES")</f>
        <v/>
      </c>
      <c r="N28" s="28" t="str">
        <f>IF(AND(ISBLANK(E28),ISBLANK(F28),ISBLANK(G28),ISBLANK(H28),ISBLANK(I28),ISBLANK(J28),ISBLANK(K28)),"","YES")</f>
        <v/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" hidden="1" customHeight="1" x14ac:dyDescent="0.25">
      <c r="A29" s="13">
        <v>2</v>
      </c>
      <c r="B29" s="20">
        <v>203</v>
      </c>
      <c r="C29" s="21" t="s">
        <v>17</v>
      </c>
      <c r="D29" s="20" t="s">
        <v>357</v>
      </c>
      <c r="E29" s="28"/>
      <c r="F29" s="28"/>
      <c r="G29" s="28"/>
      <c r="H29" s="28"/>
      <c r="I29" s="28"/>
      <c r="J29" s="28"/>
      <c r="K29" s="28"/>
      <c r="L29" s="7"/>
      <c r="M29" s="28" t="str">
        <f>IF(AND(ISBLANK(E29),ISBLANK(F29),ISBLANK(G29),ISBLANK(H29),ISBLANK(I29),ISBLANK(J29)),"","YES")</f>
        <v/>
      </c>
      <c r="N29" s="28" t="str">
        <f>IF(AND(ISBLANK(E29),ISBLANK(F29),ISBLANK(G29),ISBLANK(H29),ISBLANK(I29),ISBLANK(J29),ISBLANK(K29)),"","YES")</f>
        <v/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" hidden="1" customHeight="1" x14ac:dyDescent="0.25">
      <c r="A30" s="13">
        <v>2</v>
      </c>
      <c r="B30" s="20">
        <v>203</v>
      </c>
      <c r="C30" s="21">
        <v>16236</v>
      </c>
      <c r="D30" s="20" t="s">
        <v>355</v>
      </c>
      <c r="E30" s="28"/>
      <c r="F30" s="28"/>
      <c r="G30" s="28"/>
      <c r="H30" s="28"/>
      <c r="I30" s="28"/>
      <c r="J30" s="28"/>
      <c r="K30" s="28"/>
      <c r="L30" s="7"/>
      <c r="M30" s="28" t="str">
        <f>IF(AND(ISBLANK(E30),ISBLANK(F30),ISBLANK(G30),ISBLANK(H30),ISBLANK(I30),ISBLANK(J30)),"","YES")</f>
        <v/>
      </c>
      <c r="N30" s="28" t="str">
        <f>IF(AND(ISBLANK(E30),ISBLANK(F30),ISBLANK(G30),ISBLANK(H30),ISBLANK(I30),ISBLANK(J30),ISBLANK(K30)),"","YES")</f>
        <v/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" hidden="1" customHeight="1" x14ac:dyDescent="0.25">
      <c r="A31" s="13">
        <v>2</v>
      </c>
      <c r="B31" s="20">
        <v>204</v>
      </c>
      <c r="C31" s="21" t="s">
        <v>17</v>
      </c>
      <c r="D31" s="20" t="s">
        <v>354</v>
      </c>
      <c r="E31" s="28"/>
      <c r="F31" s="28"/>
      <c r="G31" s="28"/>
      <c r="H31" s="28"/>
      <c r="I31" s="28"/>
      <c r="J31" s="28"/>
      <c r="K31" s="28"/>
      <c r="L31" s="7"/>
      <c r="M31" s="28" t="str">
        <f>IF(AND(ISBLANK(E31),ISBLANK(F31),ISBLANK(G31),ISBLANK(H31),ISBLANK(I31),ISBLANK(J31)),"","YES")</f>
        <v/>
      </c>
      <c r="N31" s="28" t="str">
        <f>IF(AND(ISBLANK(E31),ISBLANK(F31),ISBLANK(G31),ISBLANK(H31),ISBLANK(I31),ISBLANK(J31),ISBLANK(K31)),"","YES")</f>
        <v/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" hidden="1" customHeight="1" x14ac:dyDescent="0.25">
      <c r="A32" s="13">
        <v>2</v>
      </c>
      <c r="B32" s="20">
        <v>204</v>
      </c>
      <c r="C32" s="21" t="s">
        <v>583</v>
      </c>
      <c r="D32" s="20" t="s">
        <v>353</v>
      </c>
      <c r="E32" s="28"/>
      <c r="F32" s="28"/>
      <c r="G32" s="28"/>
      <c r="H32" s="28"/>
      <c r="I32" s="28"/>
      <c r="J32" s="28"/>
      <c r="K32" s="28"/>
      <c r="L32" s="7"/>
      <c r="M32" s="28" t="str">
        <f>IF(AND(ISBLANK(E32),ISBLANK(F32),ISBLANK(G32),ISBLANK(H32),ISBLANK(I32),ISBLANK(J32)),"","YES")</f>
        <v/>
      </c>
      <c r="N32" s="28" t="str">
        <f>IF(AND(ISBLANK(E32),ISBLANK(F32),ISBLANK(G32),ISBLANK(H32),ISBLANK(I32),ISBLANK(J32),ISBLANK(K32)),"","YES")</f>
        <v/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" hidden="1" customHeight="1" x14ac:dyDescent="0.25">
      <c r="A33" s="13">
        <v>2</v>
      </c>
      <c r="B33" s="20">
        <v>205</v>
      </c>
      <c r="C33" s="21" t="s">
        <v>17</v>
      </c>
      <c r="D33" s="20" t="s">
        <v>351</v>
      </c>
      <c r="E33" s="28"/>
      <c r="F33" s="28"/>
      <c r="G33" s="28"/>
      <c r="H33" s="28"/>
      <c r="I33" s="28"/>
      <c r="J33" s="28"/>
      <c r="K33" s="28"/>
      <c r="L33" s="7"/>
      <c r="M33" s="28" t="str">
        <f>IF(AND(ISBLANK(E33),ISBLANK(F33),ISBLANK(G33),ISBLANK(H33),ISBLANK(I33),ISBLANK(J33)),"","YES")</f>
        <v/>
      </c>
      <c r="N33" s="28" t="str">
        <f>IF(AND(ISBLANK(E33),ISBLANK(F33),ISBLANK(G33),ISBLANK(H33),ISBLANK(I33),ISBLANK(J33),ISBLANK(K33)),"","YES")</f>
        <v/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" hidden="1" customHeight="1" x14ac:dyDescent="0.25">
      <c r="A34" s="13">
        <v>2</v>
      </c>
      <c r="B34" s="20">
        <v>205</v>
      </c>
      <c r="C34" s="21">
        <v>16237</v>
      </c>
      <c r="D34" s="20" t="s">
        <v>350</v>
      </c>
      <c r="E34" s="28"/>
      <c r="F34" s="28"/>
      <c r="G34" s="28"/>
      <c r="H34" s="28"/>
      <c r="I34" s="28"/>
      <c r="J34" s="28"/>
      <c r="K34" s="28"/>
      <c r="L34" s="7"/>
      <c r="M34" s="28" t="str">
        <f>IF(AND(ISBLANK(E34),ISBLANK(F34),ISBLANK(G34),ISBLANK(H34),ISBLANK(I34),ISBLANK(J34)),"","YES")</f>
        <v/>
      </c>
      <c r="N34" s="28" t="str">
        <f>IF(AND(ISBLANK(E34),ISBLANK(F34),ISBLANK(G34),ISBLANK(H34),ISBLANK(I34),ISBLANK(J34),ISBLANK(K34)),"","YES")</f>
        <v/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" hidden="1" customHeight="1" x14ac:dyDescent="0.25">
      <c r="A35" s="13">
        <v>2</v>
      </c>
      <c r="B35" s="20">
        <v>206</v>
      </c>
      <c r="C35" s="21" t="s">
        <v>17</v>
      </c>
      <c r="D35" s="20" t="s">
        <v>348</v>
      </c>
      <c r="E35" s="28"/>
      <c r="F35" s="28"/>
      <c r="G35" s="28"/>
      <c r="H35" s="28"/>
      <c r="I35" s="28"/>
      <c r="J35" s="28"/>
      <c r="K35" s="28"/>
      <c r="L35" s="7"/>
      <c r="M35" s="28" t="str">
        <f>IF(AND(ISBLANK(E35),ISBLANK(F35),ISBLANK(G35),ISBLANK(H35),ISBLANK(I35),ISBLANK(J35)),"","YES")</f>
        <v/>
      </c>
      <c r="N35" s="28" t="str">
        <f>IF(AND(ISBLANK(E35),ISBLANK(F35),ISBLANK(G35),ISBLANK(H35),ISBLANK(I35),ISBLANK(J35),ISBLANK(K35)),"","YES")</f>
        <v/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" hidden="1" customHeight="1" x14ac:dyDescent="0.25">
      <c r="A36" s="13">
        <v>2</v>
      </c>
      <c r="B36" s="20">
        <v>206</v>
      </c>
      <c r="C36" s="21" t="s">
        <v>17</v>
      </c>
      <c r="D36" s="20" t="s">
        <v>346</v>
      </c>
      <c r="E36" s="28"/>
      <c r="F36" s="28"/>
      <c r="G36" s="28"/>
      <c r="H36" s="28"/>
      <c r="I36" s="28"/>
      <c r="J36" s="28"/>
      <c r="K36" s="28"/>
      <c r="L36" s="7"/>
      <c r="M36" s="28" t="str">
        <f>IF(AND(ISBLANK(E36),ISBLANK(F36),ISBLANK(G36),ISBLANK(H36),ISBLANK(I36),ISBLANK(J36)),"","YES")</f>
        <v/>
      </c>
      <c r="N36" s="28" t="str">
        <f>IF(AND(ISBLANK(E36),ISBLANK(F36),ISBLANK(G36),ISBLANK(H36),ISBLANK(I36),ISBLANK(J36),ISBLANK(K36)),"","YES")</f>
        <v/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1" customHeight="1" x14ac:dyDescent="0.25">
      <c r="A37" s="13">
        <v>2</v>
      </c>
      <c r="B37" s="20">
        <v>206</v>
      </c>
      <c r="C37" s="21" t="s">
        <v>582</v>
      </c>
      <c r="D37" s="20" t="s">
        <v>345</v>
      </c>
      <c r="E37" s="28"/>
      <c r="F37" s="28"/>
      <c r="G37" s="28"/>
      <c r="H37" s="28"/>
      <c r="I37" s="28" t="s">
        <v>12</v>
      </c>
      <c r="J37" s="28"/>
      <c r="K37" s="28"/>
      <c r="L37" s="7"/>
      <c r="M37" s="28" t="str">
        <f>IF(AND(ISBLANK(E37),ISBLANK(F37),ISBLANK(G37),ISBLANK(H37),ISBLANK(I37),ISBLANK(J37)),"","YES")</f>
        <v>YES</v>
      </c>
      <c r="N37" s="28" t="str">
        <f>IF(AND(ISBLANK(E37),ISBLANK(F37),ISBLANK(G37),ISBLANK(H37),ISBLANK(I37),ISBLANK(J37),ISBLANK(K37)),"","YES")</f>
        <v>YES</v>
      </c>
      <c r="O37" s="7"/>
      <c r="P37" s="7"/>
      <c r="Q37" s="7"/>
      <c r="R37" s="7"/>
      <c r="S37" s="7"/>
      <c r="T37" s="7"/>
      <c r="U37" s="7"/>
      <c r="V37" s="7">
        <v>1</v>
      </c>
      <c r="W37" s="7"/>
      <c r="X37" s="7"/>
      <c r="Y37" s="7"/>
    </row>
    <row r="38" spans="1:25" ht="21" hidden="1" customHeight="1" x14ac:dyDescent="0.25">
      <c r="A38" s="13">
        <v>2</v>
      </c>
      <c r="B38" s="20">
        <v>207</v>
      </c>
      <c r="C38" s="21" t="s">
        <v>17</v>
      </c>
      <c r="D38" s="20" t="s">
        <v>344</v>
      </c>
      <c r="E38" s="28"/>
      <c r="F38" s="28"/>
      <c r="G38" s="28"/>
      <c r="H38" s="28"/>
      <c r="I38" s="28"/>
      <c r="J38" s="28"/>
      <c r="K38" s="28"/>
      <c r="L38" s="7"/>
      <c r="M38" s="28" t="str">
        <f>IF(AND(ISBLANK(E38),ISBLANK(F38),ISBLANK(G38),ISBLANK(H38),ISBLANK(I38),ISBLANK(J38)),"","YES")</f>
        <v/>
      </c>
      <c r="N38" s="28" t="str">
        <f>IF(AND(ISBLANK(E38),ISBLANK(F38),ISBLANK(G38),ISBLANK(H38),ISBLANK(I38),ISBLANK(J38),ISBLANK(K38)),"","YES")</f>
        <v/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21" hidden="1" customHeight="1" x14ac:dyDescent="0.25">
      <c r="A39" s="13">
        <v>2</v>
      </c>
      <c r="B39" s="20">
        <v>207</v>
      </c>
      <c r="C39" s="21">
        <v>16238</v>
      </c>
      <c r="D39" s="20" t="s">
        <v>342</v>
      </c>
      <c r="E39" s="28"/>
      <c r="F39" s="28"/>
      <c r="G39" s="28"/>
      <c r="H39" s="28"/>
      <c r="I39" s="28"/>
      <c r="J39" s="28"/>
      <c r="K39" s="28"/>
      <c r="L39" s="7"/>
      <c r="M39" s="28" t="str">
        <f>IF(AND(ISBLANK(E39),ISBLANK(F39),ISBLANK(G39),ISBLANK(H39),ISBLANK(I39),ISBLANK(J39)),"","YES")</f>
        <v/>
      </c>
      <c r="N39" s="28" t="str">
        <f>IF(AND(ISBLANK(E39),ISBLANK(F39),ISBLANK(G39),ISBLANK(H39),ISBLANK(I39),ISBLANK(J39),ISBLANK(K39)),"","YES")</f>
        <v/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1" hidden="1" customHeight="1" x14ac:dyDescent="0.25">
      <c r="A40" s="13">
        <v>2</v>
      </c>
      <c r="B40" s="20">
        <v>208</v>
      </c>
      <c r="C40" s="21" t="s">
        <v>17</v>
      </c>
      <c r="D40" s="20" t="s">
        <v>340</v>
      </c>
      <c r="E40" s="28"/>
      <c r="F40" s="28"/>
      <c r="G40" s="28"/>
      <c r="H40" s="28"/>
      <c r="I40" s="28"/>
      <c r="J40" s="28"/>
      <c r="K40" s="28"/>
      <c r="L40" s="7"/>
      <c r="M40" s="28" t="str">
        <f>IF(AND(ISBLANK(E40),ISBLANK(F40),ISBLANK(G40),ISBLANK(H40),ISBLANK(I40),ISBLANK(J40)),"","YES")</f>
        <v/>
      </c>
      <c r="N40" s="28" t="str">
        <f>IF(AND(ISBLANK(E40),ISBLANK(F40),ISBLANK(G40),ISBLANK(H40),ISBLANK(I40),ISBLANK(J40),ISBLANK(K40)),"","YES")</f>
        <v/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1" hidden="1" customHeight="1" x14ac:dyDescent="0.25">
      <c r="A41" s="13">
        <v>2</v>
      </c>
      <c r="B41" s="20">
        <v>208</v>
      </c>
      <c r="C41" s="21">
        <v>16239</v>
      </c>
      <c r="D41" s="20" t="s">
        <v>339</v>
      </c>
      <c r="E41" s="28"/>
      <c r="F41" s="28"/>
      <c r="G41" s="28"/>
      <c r="H41" s="28"/>
      <c r="I41" s="28"/>
      <c r="J41" s="28"/>
      <c r="K41" s="28"/>
      <c r="L41" s="7"/>
      <c r="M41" s="28" t="str">
        <f>IF(AND(ISBLANK(E41),ISBLANK(F41),ISBLANK(G41),ISBLANK(H41),ISBLANK(I41),ISBLANK(J41)),"","YES")</f>
        <v/>
      </c>
      <c r="N41" s="28" t="str">
        <f>IF(AND(ISBLANK(E41),ISBLANK(F41),ISBLANK(G41),ISBLANK(H41),ISBLANK(I41),ISBLANK(J41),ISBLANK(K41)),"","YES")</f>
        <v/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21" hidden="1" customHeight="1" x14ac:dyDescent="0.25">
      <c r="A42" s="13">
        <v>2</v>
      </c>
      <c r="B42" s="20">
        <v>209</v>
      </c>
      <c r="C42" s="21" t="s">
        <v>17</v>
      </c>
      <c r="D42" s="20" t="s">
        <v>337</v>
      </c>
      <c r="E42" s="28"/>
      <c r="F42" s="28"/>
      <c r="G42" s="28"/>
      <c r="H42" s="28"/>
      <c r="I42" s="28"/>
      <c r="J42" s="28"/>
      <c r="K42" s="28"/>
      <c r="L42" s="7"/>
      <c r="M42" s="28" t="str">
        <f>IF(AND(ISBLANK(E42),ISBLANK(F42),ISBLANK(G42),ISBLANK(H42),ISBLANK(I42),ISBLANK(J42)),"","YES")</f>
        <v/>
      </c>
      <c r="N42" s="28" t="str">
        <f>IF(AND(ISBLANK(E42),ISBLANK(F42),ISBLANK(G42),ISBLANK(H42),ISBLANK(I42),ISBLANK(J42),ISBLANK(K42)),"","YES")</f>
        <v/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21" hidden="1" customHeight="1" x14ac:dyDescent="0.25">
      <c r="A43" s="13">
        <v>2</v>
      </c>
      <c r="B43" s="20">
        <v>209</v>
      </c>
      <c r="C43" s="21" t="s">
        <v>581</v>
      </c>
      <c r="D43" s="20" t="s">
        <v>336</v>
      </c>
      <c r="E43" s="28"/>
      <c r="F43" s="28"/>
      <c r="G43" s="28"/>
      <c r="H43" s="28"/>
      <c r="I43" s="28"/>
      <c r="J43" s="28"/>
      <c r="K43" s="28"/>
      <c r="L43" s="7"/>
      <c r="M43" s="28" t="str">
        <f>IF(AND(ISBLANK(E43),ISBLANK(F43),ISBLANK(G43),ISBLANK(H43),ISBLANK(I43),ISBLANK(J43)),"","YES")</f>
        <v/>
      </c>
      <c r="N43" s="28" t="str">
        <f>IF(AND(ISBLANK(E43),ISBLANK(F43),ISBLANK(G43),ISBLANK(H43),ISBLANK(I43),ISBLANK(J43),ISBLANK(K43)),"","YES")</f>
        <v/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21" hidden="1" customHeight="1" x14ac:dyDescent="0.25">
      <c r="A44" s="13">
        <v>2</v>
      </c>
      <c r="B44" s="20">
        <v>210</v>
      </c>
      <c r="C44" s="21" t="s">
        <v>580</v>
      </c>
      <c r="D44" s="20" t="s">
        <v>334</v>
      </c>
      <c r="E44" s="28"/>
      <c r="F44" s="28"/>
      <c r="G44" s="28"/>
      <c r="H44" s="28"/>
      <c r="I44" s="28"/>
      <c r="J44" s="28"/>
      <c r="K44" s="28"/>
      <c r="L44" s="7"/>
      <c r="M44" s="28" t="str">
        <f>IF(AND(ISBLANK(E44),ISBLANK(F44),ISBLANK(G44),ISBLANK(H44),ISBLANK(I44),ISBLANK(J44)),"","YES")</f>
        <v/>
      </c>
      <c r="N44" s="28" t="str">
        <f>IF(AND(ISBLANK(E44),ISBLANK(F44),ISBLANK(G44),ISBLANK(H44),ISBLANK(I44),ISBLANK(J44),ISBLANK(K44)),"","YES")</f>
        <v/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21" hidden="1" customHeight="1" x14ac:dyDescent="0.25">
      <c r="A45" s="13">
        <v>2</v>
      </c>
      <c r="B45" s="20">
        <v>211</v>
      </c>
      <c r="C45" s="21" t="s">
        <v>17</v>
      </c>
      <c r="D45" s="20" t="s">
        <v>333</v>
      </c>
      <c r="E45" s="28"/>
      <c r="F45" s="28"/>
      <c r="G45" s="28"/>
      <c r="H45" s="28"/>
      <c r="I45" s="28"/>
      <c r="J45" s="28"/>
      <c r="K45" s="28"/>
      <c r="L45" s="7"/>
      <c r="M45" s="28" t="str">
        <f>IF(AND(ISBLANK(E45),ISBLANK(F45),ISBLANK(G45),ISBLANK(H45),ISBLANK(I45),ISBLANK(J45)),"","YES")</f>
        <v/>
      </c>
      <c r="N45" s="28" t="str">
        <f>IF(AND(ISBLANK(E45),ISBLANK(F45),ISBLANK(G45),ISBLANK(H45),ISBLANK(I45),ISBLANK(J45),ISBLANK(K45)),"","YES")</f>
        <v/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21" hidden="1" customHeight="1" x14ac:dyDescent="0.25">
      <c r="A46" s="13">
        <v>2</v>
      </c>
      <c r="B46" s="20">
        <v>211</v>
      </c>
      <c r="C46" s="21" t="s">
        <v>579</v>
      </c>
      <c r="D46" s="20" t="s">
        <v>331</v>
      </c>
      <c r="E46" s="28"/>
      <c r="F46" s="28"/>
      <c r="G46" s="28"/>
      <c r="H46" s="28"/>
      <c r="I46" s="28"/>
      <c r="J46" s="28"/>
      <c r="K46" s="28"/>
      <c r="L46" s="7"/>
      <c r="M46" s="28" t="str">
        <f>IF(AND(ISBLANK(E46),ISBLANK(F46),ISBLANK(G46),ISBLANK(H46),ISBLANK(I46),ISBLANK(J46)),"","YES")</f>
        <v/>
      </c>
      <c r="N46" s="28" t="str">
        <f>IF(AND(ISBLANK(E46),ISBLANK(F46),ISBLANK(G46),ISBLANK(H46),ISBLANK(I46),ISBLANK(J46),ISBLANK(K46)),"","YES")</f>
        <v/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21" hidden="1" customHeight="1" x14ac:dyDescent="0.25">
      <c r="A47" s="13">
        <v>2</v>
      </c>
      <c r="B47" s="20">
        <v>212</v>
      </c>
      <c r="C47" s="21" t="s">
        <v>578</v>
      </c>
      <c r="D47" s="20" t="s">
        <v>330</v>
      </c>
      <c r="E47" s="28"/>
      <c r="F47" s="28"/>
      <c r="G47" s="28"/>
      <c r="H47" s="28"/>
      <c r="I47" s="28"/>
      <c r="J47" s="28"/>
      <c r="K47" s="28"/>
      <c r="L47" s="7"/>
      <c r="M47" s="28" t="str">
        <f>IF(AND(ISBLANK(E47),ISBLANK(F47),ISBLANK(G47),ISBLANK(H47),ISBLANK(I47),ISBLANK(J47)),"","YES")</f>
        <v/>
      </c>
      <c r="N47" s="28" t="str">
        <f>IF(AND(ISBLANK(E47),ISBLANK(F47),ISBLANK(G47),ISBLANK(H47),ISBLANK(I47),ISBLANK(J47),ISBLANK(K47)),"","YES")</f>
        <v/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21" hidden="1" customHeight="1" x14ac:dyDescent="0.25">
      <c r="A48" s="13">
        <v>2</v>
      </c>
      <c r="B48" s="20">
        <v>212</v>
      </c>
      <c r="C48" s="21" t="s">
        <v>17</v>
      </c>
      <c r="D48" s="20" t="s">
        <v>328</v>
      </c>
      <c r="E48" s="28"/>
      <c r="F48" s="28"/>
      <c r="G48" s="28"/>
      <c r="H48" s="28"/>
      <c r="I48" s="28"/>
      <c r="J48" s="28"/>
      <c r="K48" s="28"/>
      <c r="L48" s="7"/>
      <c r="M48" s="28" t="str">
        <f>IF(AND(ISBLANK(E48),ISBLANK(F48),ISBLANK(G48),ISBLANK(H48),ISBLANK(I48),ISBLANK(J48)),"","YES")</f>
        <v/>
      </c>
      <c r="N48" s="28" t="str">
        <f>IF(AND(ISBLANK(E48),ISBLANK(F48),ISBLANK(G48),ISBLANK(H48),ISBLANK(I48),ISBLANK(J48),ISBLANK(K48)),"","YES")</f>
        <v/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21" hidden="1" customHeight="1" x14ac:dyDescent="0.25">
      <c r="A49" s="13">
        <v>2</v>
      </c>
      <c r="B49" s="20">
        <v>213</v>
      </c>
      <c r="C49" s="21" t="s">
        <v>577</v>
      </c>
      <c r="D49" s="20" t="s">
        <v>327</v>
      </c>
      <c r="E49" s="28"/>
      <c r="F49" s="28"/>
      <c r="G49" s="28"/>
      <c r="H49" s="28"/>
      <c r="I49" s="28"/>
      <c r="J49" s="28"/>
      <c r="K49" s="28"/>
      <c r="L49" s="7"/>
      <c r="M49" s="28" t="str">
        <f>IF(AND(ISBLANK(E49),ISBLANK(F49),ISBLANK(G49),ISBLANK(H49),ISBLANK(I49),ISBLANK(J49)),"","YES")</f>
        <v/>
      </c>
      <c r="N49" s="28" t="str">
        <f>IF(AND(ISBLANK(E49),ISBLANK(F49),ISBLANK(G49),ISBLANK(H49),ISBLANK(I49),ISBLANK(J49),ISBLANK(K49)),"","YES")</f>
        <v/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21" hidden="1" customHeight="1" x14ac:dyDescent="0.25">
      <c r="A50" s="13">
        <v>2</v>
      </c>
      <c r="B50" s="20">
        <v>214</v>
      </c>
      <c r="C50" s="21" t="s">
        <v>576</v>
      </c>
      <c r="D50" s="20" t="s">
        <v>326</v>
      </c>
      <c r="E50" s="28"/>
      <c r="F50" s="28"/>
      <c r="G50" s="28"/>
      <c r="H50" s="28"/>
      <c r="I50" s="28"/>
      <c r="J50" s="28"/>
      <c r="K50" s="28"/>
      <c r="L50" s="7"/>
      <c r="M50" s="28" t="str">
        <f>IF(AND(ISBLANK(E50),ISBLANK(F50),ISBLANK(G50),ISBLANK(H50),ISBLANK(I50),ISBLANK(J50)),"","YES")</f>
        <v/>
      </c>
      <c r="N50" s="28" t="str">
        <f>IF(AND(ISBLANK(E50),ISBLANK(F50),ISBLANK(G50),ISBLANK(H50),ISBLANK(I50),ISBLANK(J50),ISBLANK(K50)),"","YES")</f>
        <v/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21" hidden="1" customHeight="1" x14ac:dyDescent="0.25">
      <c r="A51" s="13">
        <v>2</v>
      </c>
      <c r="B51" s="20">
        <v>214</v>
      </c>
      <c r="C51" s="21" t="s">
        <v>17</v>
      </c>
      <c r="D51" s="20" t="s">
        <v>324</v>
      </c>
      <c r="E51" s="28"/>
      <c r="F51" s="28"/>
      <c r="G51" s="28"/>
      <c r="H51" s="28"/>
      <c r="I51" s="28"/>
      <c r="J51" s="28"/>
      <c r="K51" s="28"/>
      <c r="L51" s="7"/>
      <c r="M51" s="28" t="str">
        <f>IF(AND(ISBLANK(E51),ISBLANK(F51),ISBLANK(G51),ISBLANK(H51),ISBLANK(I51),ISBLANK(J51)),"","YES")</f>
        <v/>
      </c>
      <c r="N51" s="28" t="str">
        <f>IF(AND(ISBLANK(E51),ISBLANK(F51),ISBLANK(G51),ISBLANK(H51),ISBLANK(I51),ISBLANK(J51),ISBLANK(K51)),"","YES")</f>
        <v/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21" hidden="1" customHeight="1" x14ac:dyDescent="0.25">
      <c r="A52" s="13">
        <v>2</v>
      </c>
      <c r="B52" s="20">
        <v>215</v>
      </c>
      <c r="C52" s="21" t="s">
        <v>575</v>
      </c>
      <c r="D52" s="20" t="s">
        <v>322</v>
      </c>
      <c r="E52" s="28"/>
      <c r="F52" s="28"/>
      <c r="G52" s="28"/>
      <c r="H52" s="28"/>
      <c r="I52" s="28"/>
      <c r="J52" s="28"/>
      <c r="K52" s="28"/>
      <c r="L52" s="7"/>
      <c r="M52" s="28" t="str">
        <f>IF(AND(ISBLANK(E52),ISBLANK(F52),ISBLANK(G52),ISBLANK(H52),ISBLANK(I52),ISBLANK(J52)),"","YES")</f>
        <v/>
      </c>
      <c r="N52" s="28" t="str">
        <f>IF(AND(ISBLANK(E52),ISBLANK(F52),ISBLANK(G52),ISBLANK(H52),ISBLANK(I52),ISBLANK(J52),ISBLANK(K52)),"","YES")</f>
        <v/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21" hidden="1" customHeight="1" x14ac:dyDescent="0.25">
      <c r="A53" s="13">
        <v>2</v>
      </c>
      <c r="B53" s="20">
        <v>215</v>
      </c>
      <c r="C53" s="21">
        <v>16033</v>
      </c>
      <c r="D53" s="48" t="s">
        <v>321</v>
      </c>
      <c r="E53" s="28"/>
      <c r="F53" s="28"/>
      <c r="G53" s="28"/>
      <c r="H53" s="28"/>
      <c r="I53" s="28"/>
      <c r="J53" s="28"/>
      <c r="K53" s="28"/>
      <c r="L53" s="7"/>
      <c r="M53" s="28" t="str">
        <f>IF(AND(ISBLANK(E53),ISBLANK(F53),ISBLANK(G53),ISBLANK(H53),ISBLANK(I53),ISBLANK(J53)),"","YES")</f>
        <v/>
      </c>
      <c r="N53" s="28" t="str">
        <f>IF(AND(ISBLANK(E53),ISBLANK(F53),ISBLANK(G53),ISBLANK(H53),ISBLANK(I53),ISBLANK(J53),ISBLANK(K53)),"","YES")</f>
        <v/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21" hidden="1" customHeight="1" x14ac:dyDescent="0.25">
      <c r="A54" s="13">
        <v>2</v>
      </c>
      <c r="B54" s="20">
        <v>216</v>
      </c>
      <c r="C54" s="21" t="s">
        <v>574</v>
      </c>
      <c r="D54" s="20" t="s">
        <v>320</v>
      </c>
      <c r="E54" s="28"/>
      <c r="F54" s="28"/>
      <c r="G54" s="28"/>
      <c r="H54" s="28"/>
      <c r="I54" s="28"/>
      <c r="J54" s="28"/>
      <c r="K54" s="28"/>
      <c r="L54" s="7"/>
      <c r="M54" s="28" t="str">
        <f>IF(AND(ISBLANK(E54),ISBLANK(F54),ISBLANK(G54),ISBLANK(H54),ISBLANK(I54),ISBLANK(J54)),"","YES")</f>
        <v/>
      </c>
      <c r="N54" s="28" t="str">
        <f>IF(AND(ISBLANK(E54),ISBLANK(F54),ISBLANK(G54),ISBLANK(H54),ISBLANK(I54),ISBLANK(J54),ISBLANK(K54)),"","YES")</f>
        <v/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21" customHeight="1" x14ac:dyDescent="0.25">
      <c r="A55" s="13">
        <v>2</v>
      </c>
      <c r="B55" s="20">
        <v>216</v>
      </c>
      <c r="C55" s="21" t="s">
        <v>17</v>
      </c>
      <c r="D55" s="20" t="s">
        <v>318</v>
      </c>
      <c r="E55" s="28"/>
      <c r="F55" s="28"/>
      <c r="G55" s="28"/>
      <c r="H55" s="28"/>
      <c r="I55" s="28" t="s">
        <v>12</v>
      </c>
      <c r="J55" s="28"/>
      <c r="K55" s="28"/>
      <c r="L55" s="7"/>
      <c r="M55" s="28" t="str">
        <f>IF(AND(ISBLANK(E55),ISBLANK(F55),ISBLANK(G55),ISBLANK(H55),ISBLANK(I55),ISBLANK(J55)),"","YES")</f>
        <v>YES</v>
      </c>
      <c r="N55" s="28" t="str">
        <f>IF(AND(ISBLANK(E55),ISBLANK(F55),ISBLANK(G55),ISBLANK(H55),ISBLANK(I55),ISBLANK(J55),ISBLANK(K55)),"","YES")</f>
        <v>YES</v>
      </c>
      <c r="O55" s="7"/>
      <c r="P55" s="7"/>
      <c r="Q55" s="7"/>
      <c r="R55" s="7"/>
      <c r="S55" s="7"/>
      <c r="T55" s="7"/>
      <c r="U55" s="7"/>
      <c r="V55" s="7">
        <v>1</v>
      </c>
      <c r="W55" s="7"/>
      <c r="X55" s="7"/>
      <c r="Y55" s="7"/>
    </row>
    <row r="56" spans="1:25" ht="21" hidden="1" customHeight="1" x14ac:dyDescent="0.25">
      <c r="A56" s="13">
        <v>2</v>
      </c>
      <c r="B56" s="20">
        <v>217</v>
      </c>
      <c r="C56" s="21" t="s">
        <v>573</v>
      </c>
      <c r="D56" s="20" t="s">
        <v>316</v>
      </c>
      <c r="E56" s="28"/>
      <c r="F56" s="28"/>
      <c r="G56" s="28"/>
      <c r="H56" s="28"/>
      <c r="I56" s="28"/>
      <c r="J56" s="28"/>
      <c r="K56" s="28"/>
      <c r="L56" s="7"/>
      <c r="M56" s="28" t="str">
        <f>IF(AND(ISBLANK(E56),ISBLANK(F56),ISBLANK(G56),ISBLANK(H56),ISBLANK(I56),ISBLANK(J56)),"","YES")</f>
        <v/>
      </c>
      <c r="N56" s="28" t="str">
        <f>IF(AND(ISBLANK(E56),ISBLANK(F56),ISBLANK(G56),ISBLANK(H56),ISBLANK(I56),ISBLANK(J56),ISBLANK(K56)),"","YES")</f>
        <v/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21" hidden="1" customHeight="1" x14ac:dyDescent="0.25">
      <c r="A57" s="13">
        <v>2</v>
      </c>
      <c r="B57" s="20">
        <v>218</v>
      </c>
      <c r="C57" s="21" t="s">
        <v>572</v>
      </c>
      <c r="D57" s="20" t="s">
        <v>315</v>
      </c>
      <c r="E57" s="28"/>
      <c r="F57" s="28"/>
      <c r="G57" s="28"/>
      <c r="H57" s="28"/>
      <c r="I57" s="28"/>
      <c r="J57" s="28"/>
      <c r="K57" s="28"/>
      <c r="L57" s="43"/>
      <c r="M57" s="28" t="str">
        <f>IF(AND(ISBLANK(E57),ISBLANK(F57),ISBLANK(G57),ISBLANK(H57),ISBLANK(I57),ISBLANK(J57)),"","YES")</f>
        <v/>
      </c>
      <c r="N57" s="28" t="str">
        <f>IF(AND(ISBLANK(E57),ISBLANK(F57),ISBLANK(G57),ISBLANK(H57),ISBLANK(I57),ISBLANK(J57),ISBLANK(K57)),"","YES")</f>
        <v/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21" customHeight="1" x14ac:dyDescent="0.25">
      <c r="A58" s="13">
        <v>2</v>
      </c>
      <c r="B58" s="20">
        <v>219</v>
      </c>
      <c r="C58" s="21" t="s">
        <v>571</v>
      </c>
      <c r="D58" s="20" t="s">
        <v>314</v>
      </c>
      <c r="E58" s="28"/>
      <c r="F58" s="28"/>
      <c r="G58" s="28"/>
      <c r="H58" s="28"/>
      <c r="I58" s="28" t="s">
        <v>12</v>
      </c>
      <c r="J58" s="28"/>
      <c r="K58" s="28"/>
      <c r="L58" s="7"/>
      <c r="M58" s="28" t="str">
        <f>IF(AND(ISBLANK(E58),ISBLANK(F58),ISBLANK(G58),ISBLANK(H58),ISBLANK(I58),ISBLANK(J58)),"","YES")</f>
        <v>YES</v>
      </c>
      <c r="N58" s="28" t="str">
        <f>IF(AND(ISBLANK(E58),ISBLANK(F58),ISBLANK(G58),ISBLANK(H58),ISBLANK(I58),ISBLANK(J58),ISBLANK(K58)),"","YES")</f>
        <v>YES</v>
      </c>
      <c r="O58" s="7"/>
      <c r="P58" s="7"/>
      <c r="Q58" s="7"/>
      <c r="R58" s="7"/>
      <c r="S58" s="7"/>
      <c r="T58" s="7"/>
      <c r="U58" s="7"/>
      <c r="V58" s="7"/>
      <c r="W58" s="7">
        <v>1</v>
      </c>
      <c r="X58" s="7"/>
      <c r="Y58" s="7"/>
    </row>
    <row r="59" spans="1:25" ht="21" hidden="1" customHeight="1" x14ac:dyDescent="0.25">
      <c r="A59" s="13">
        <v>2</v>
      </c>
      <c r="B59" s="20">
        <v>220</v>
      </c>
      <c r="C59" s="21" t="s">
        <v>570</v>
      </c>
      <c r="D59" s="20" t="s">
        <v>312</v>
      </c>
      <c r="E59" s="28"/>
      <c r="F59" s="28"/>
      <c r="G59" s="28"/>
      <c r="H59" s="28"/>
      <c r="I59" s="28"/>
      <c r="J59" s="28"/>
      <c r="K59" s="28"/>
      <c r="L59" s="43"/>
      <c r="M59" s="28" t="str">
        <f>IF(AND(ISBLANK(E59),ISBLANK(F59),ISBLANK(G59),ISBLANK(H59),ISBLANK(I59),ISBLANK(J59)),"","YES")</f>
        <v/>
      </c>
      <c r="N59" s="28" t="str">
        <f>IF(AND(ISBLANK(E59),ISBLANK(F59),ISBLANK(G59),ISBLANK(H59),ISBLANK(I59),ISBLANK(J59),ISBLANK(K59)),"","YES")</f>
        <v/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21" hidden="1" customHeight="1" x14ac:dyDescent="0.25">
      <c r="A60" s="13">
        <v>2</v>
      </c>
      <c r="B60" s="20">
        <v>221</v>
      </c>
      <c r="C60" s="21" t="s">
        <v>569</v>
      </c>
      <c r="D60" s="20" t="s">
        <v>310</v>
      </c>
      <c r="E60" s="28"/>
      <c r="F60" s="28"/>
      <c r="G60" s="28"/>
      <c r="H60" s="28"/>
      <c r="I60" s="28"/>
      <c r="J60" s="28"/>
      <c r="K60" s="28"/>
      <c r="L60" s="43"/>
      <c r="M60" s="28" t="str">
        <f>IF(AND(ISBLANK(E60),ISBLANK(F60),ISBLANK(G60),ISBLANK(H60),ISBLANK(I60),ISBLANK(J60)),"","YES")</f>
        <v/>
      </c>
      <c r="N60" s="28" t="str">
        <f>IF(AND(ISBLANK(E60),ISBLANK(F60),ISBLANK(G60),ISBLANK(H60),ISBLANK(I60),ISBLANK(J60),ISBLANK(K60)),"","YES")</f>
        <v/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21" customHeight="1" x14ac:dyDescent="0.25">
      <c r="A61" s="13">
        <v>2</v>
      </c>
      <c r="B61" s="20">
        <v>222</v>
      </c>
      <c r="C61" s="21" t="s">
        <v>568</v>
      </c>
      <c r="D61" s="20" t="s">
        <v>309</v>
      </c>
      <c r="E61" s="28"/>
      <c r="F61" s="28"/>
      <c r="G61" s="28"/>
      <c r="H61" s="28" t="s">
        <v>10</v>
      </c>
      <c r="I61" s="28"/>
      <c r="J61" s="28"/>
      <c r="K61" s="28"/>
      <c r="L61" s="7"/>
      <c r="M61" s="28" t="str">
        <f>IF(AND(ISBLANK(E61),ISBLANK(F61),ISBLANK(G61),ISBLANK(H61),ISBLANK(I61),ISBLANK(J61)),"","YES")</f>
        <v>YES</v>
      </c>
      <c r="N61" s="28" t="str">
        <f>IF(AND(ISBLANK(E61),ISBLANK(F61),ISBLANK(G61),ISBLANK(H61),ISBLANK(I61),ISBLANK(J61),ISBLANK(K61)),"","YES")</f>
        <v>YES</v>
      </c>
      <c r="O61" s="7"/>
      <c r="P61" s="7"/>
      <c r="Q61" s="7"/>
      <c r="R61" s="7"/>
      <c r="S61" s="7"/>
      <c r="T61" s="7"/>
      <c r="U61" s="7">
        <v>1</v>
      </c>
      <c r="V61" s="7"/>
      <c r="W61" s="7"/>
      <c r="X61" s="7"/>
      <c r="Y61" s="7"/>
    </row>
    <row r="62" spans="1:25" ht="21" hidden="1" customHeight="1" x14ac:dyDescent="0.25">
      <c r="A62" s="13">
        <v>2</v>
      </c>
      <c r="B62" s="20">
        <v>222</v>
      </c>
      <c r="C62" s="21" t="s">
        <v>17</v>
      </c>
      <c r="D62" s="20" t="s">
        <v>308</v>
      </c>
      <c r="E62" s="28"/>
      <c r="F62" s="28"/>
      <c r="G62" s="28"/>
      <c r="H62" s="28"/>
      <c r="I62" s="28"/>
      <c r="J62" s="28"/>
      <c r="K62" s="28"/>
      <c r="L62" s="7"/>
      <c r="M62" s="28" t="str">
        <f>IF(AND(ISBLANK(E62),ISBLANK(F62),ISBLANK(G62),ISBLANK(H62),ISBLANK(I62),ISBLANK(J62)),"","YES")</f>
        <v/>
      </c>
      <c r="N62" s="28" t="str">
        <f>IF(AND(ISBLANK(E62),ISBLANK(F62),ISBLANK(G62),ISBLANK(H62),ISBLANK(I62),ISBLANK(J62),ISBLANK(K62)),"","YES")</f>
        <v/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21" hidden="1" customHeight="1" x14ac:dyDescent="0.25">
      <c r="A63" s="13">
        <v>2</v>
      </c>
      <c r="B63" s="20">
        <v>223</v>
      </c>
      <c r="C63" s="21" t="s">
        <v>567</v>
      </c>
      <c r="D63" s="20" t="s">
        <v>306</v>
      </c>
      <c r="E63" s="28"/>
      <c r="F63" s="28"/>
      <c r="G63" s="28"/>
      <c r="H63" s="28"/>
      <c r="I63" s="28"/>
      <c r="J63" s="28"/>
      <c r="K63" s="28"/>
      <c r="L63" s="43"/>
      <c r="M63" s="28" t="str">
        <f>IF(AND(ISBLANK(E63),ISBLANK(F63),ISBLANK(G63),ISBLANK(H63),ISBLANK(I63),ISBLANK(J63)),"","YES")</f>
        <v/>
      </c>
      <c r="N63" s="28" t="str">
        <f>IF(AND(ISBLANK(E63),ISBLANK(F63),ISBLANK(G63),ISBLANK(H63),ISBLANK(I63),ISBLANK(J63),ISBLANK(K63)),"","YES")</f>
        <v/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21" hidden="1" customHeight="1" x14ac:dyDescent="0.25">
      <c r="A64" s="13">
        <v>2</v>
      </c>
      <c r="B64" s="20">
        <v>223</v>
      </c>
      <c r="C64" s="21" t="s">
        <v>17</v>
      </c>
      <c r="D64" s="20" t="s">
        <v>304</v>
      </c>
      <c r="E64" s="28"/>
      <c r="F64" s="28"/>
      <c r="G64" s="28"/>
      <c r="H64" s="28"/>
      <c r="I64" s="28"/>
      <c r="J64" s="28"/>
      <c r="K64" s="28"/>
      <c r="L64" s="7"/>
      <c r="M64" s="28" t="str">
        <f>IF(AND(ISBLANK(E64),ISBLANK(F64),ISBLANK(G64),ISBLANK(H64),ISBLANK(I64),ISBLANK(J64)),"","YES")</f>
        <v/>
      </c>
      <c r="N64" s="28" t="str">
        <f>IF(AND(ISBLANK(E64),ISBLANK(F64),ISBLANK(G64),ISBLANK(H64),ISBLANK(I64),ISBLANK(J64),ISBLANK(K64)),"","YES")</f>
        <v/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21" hidden="1" customHeight="1" x14ac:dyDescent="0.25">
      <c r="A65" s="13">
        <v>2</v>
      </c>
      <c r="B65" s="20">
        <v>224</v>
      </c>
      <c r="C65" s="21" t="s">
        <v>566</v>
      </c>
      <c r="D65" s="20" t="s">
        <v>303</v>
      </c>
      <c r="E65" s="28"/>
      <c r="F65" s="28"/>
      <c r="G65" s="28"/>
      <c r="H65" s="28"/>
      <c r="I65" s="28"/>
      <c r="J65" s="28"/>
      <c r="K65" s="28"/>
      <c r="L65" s="43"/>
      <c r="M65" s="28" t="str">
        <f>IF(AND(ISBLANK(E65),ISBLANK(F65),ISBLANK(G65),ISBLANK(H65),ISBLANK(I65),ISBLANK(J65)),"","YES")</f>
        <v/>
      </c>
      <c r="N65" s="28" t="str">
        <f>IF(AND(ISBLANK(E65),ISBLANK(F65),ISBLANK(G65),ISBLANK(H65),ISBLANK(I65),ISBLANK(J65),ISBLANK(K65)),"","YES")</f>
        <v/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21" hidden="1" customHeight="1" x14ac:dyDescent="0.25">
      <c r="A66" s="13">
        <v>2</v>
      </c>
      <c r="B66" s="20">
        <v>224</v>
      </c>
      <c r="C66" s="21" t="s">
        <v>17</v>
      </c>
      <c r="D66" s="20" t="s">
        <v>302</v>
      </c>
      <c r="E66" s="28"/>
      <c r="F66" s="28"/>
      <c r="G66" s="28"/>
      <c r="H66" s="28"/>
      <c r="I66" s="28"/>
      <c r="J66" s="28"/>
      <c r="K66" s="28"/>
      <c r="L66" s="7"/>
      <c r="M66" s="28" t="str">
        <f>IF(AND(ISBLANK(E66),ISBLANK(F66),ISBLANK(G66),ISBLANK(H66),ISBLANK(I66),ISBLANK(J66)),"","YES")</f>
        <v/>
      </c>
      <c r="N66" s="28" t="str">
        <f>IF(AND(ISBLANK(E66),ISBLANK(F66),ISBLANK(G66),ISBLANK(H66),ISBLANK(I66),ISBLANK(J66),ISBLANK(K66)),"","YES")</f>
        <v/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21" customHeight="1" x14ac:dyDescent="0.25">
      <c r="A67" s="13">
        <v>2</v>
      </c>
      <c r="B67" s="20">
        <v>225</v>
      </c>
      <c r="C67" s="21" t="s">
        <v>565</v>
      </c>
      <c r="D67" s="20" t="s">
        <v>298</v>
      </c>
      <c r="E67" s="28"/>
      <c r="F67" s="28"/>
      <c r="G67" s="28"/>
      <c r="H67" s="28"/>
      <c r="I67" s="28" t="s">
        <v>12</v>
      </c>
      <c r="J67" s="28"/>
      <c r="K67" s="28"/>
      <c r="L67" s="7"/>
      <c r="M67" s="28" t="str">
        <f>IF(AND(ISBLANK(E67),ISBLANK(F67),ISBLANK(G67),ISBLANK(H67),ISBLANK(I67),ISBLANK(J67)),"","YES")</f>
        <v>YES</v>
      </c>
      <c r="N67" s="28" t="str">
        <f>IF(AND(ISBLANK(E67),ISBLANK(F67),ISBLANK(G67),ISBLANK(H67),ISBLANK(I67),ISBLANK(J67),ISBLANK(K67)),"","YES")</f>
        <v>YES</v>
      </c>
      <c r="O67" s="7"/>
      <c r="P67" s="7"/>
      <c r="Q67" s="7"/>
      <c r="R67" s="7"/>
      <c r="S67" s="7"/>
      <c r="T67" s="7"/>
      <c r="U67" s="7"/>
      <c r="V67" s="7">
        <v>1</v>
      </c>
      <c r="W67" s="7"/>
      <c r="X67" s="7"/>
      <c r="Y67" s="7"/>
    </row>
    <row r="68" spans="1:25" ht="21" hidden="1" customHeight="1" x14ac:dyDescent="0.25">
      <c r="A68" s="13">
        <v>2</v>
      </c>
      <c r="B68" s="20">
        <v>226</v>
      </c>
      <c r="C68" s="21" t="s">
        <v>17</v>
      </c>
      <c r="D68" s="20" t="s">
        <v>297</v>
      </c>
      <c r="E68" s="28"/>
      <c r="F68" s="28"/>
      <c r="G68" s="28"/>
      <c r="H68" s="28"/>
      <c r="I68" s="28"/>
      <c r="J68" s="28"/>
      <c r="K68" s="28"/>
      <c r="L68" s="43"/>
      <c r="M68" s="28" t="str">
        <f>IF(AND(ISBLANK(E68),ISBLANK(F68),ISBLANK(G68),ISBLANK(H68),ISBLANK(I68),ISBLANK(J68)),"","YES")</f>
        <v/>
      </c>
      <c r="N68" s="28" t="str">
        <f>IF(AND(ISBLANK(E68),ISBLANK(F68),ISBLANK(G68),ISBLANK(H68),ISBLANK(I68),ISBLANK(J68),ISBLANK(K68)),"","YES")</f>
        <v/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21" hidden="1" customHeight="1" x14ac:dyDescent="0.25">
      <c r="A69" s="13">
        <v>2</v>
      </c>
      <c r="B69" s="20">
        <v>232</v>
      </c>
      <c r="C69" s="21" t="s">
        <v>564</v>
      </c>
      <c r="D69" s="48" t="s">
        <v>421</v>
      </c>
      <c r="E69" s="28"/>
      <c r="F69" s="28"/>
      <c r="G69" s="28"/>
      <c r="H69" s="28"/>
      <c r="I69" s="28"/>
      <c r="J69" s="28"/>
      <c r="K69" s="28"/>
      <c r="L69" s="7"/>
      <c r="M69" s="28" t="str">
        <f>IF(AND(ISBLANK(E69),ISBLANK(F69),ISBLANK(G69),ISBLANK(H69),ISBLANK(I69),ISBLANK(J69)),"","YES")</f>
        <v/>
      </c>
      <c r="N69" s="28" t="str">
        <f>IF(AND(ISBLANK(E69),ISBLANK(F69),ISBLANK(G69),ISBLANK(H69),ISBLANK(I69),ISBLANK(J69),ISBLANK(K69)),"","YES")</f>
        <v/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21" hidden="1" customHeight="1" x14ac:dyDescent="0.25">
      <c r="A70" s="13">
        <v>2</v>
      </c>
      <c r="B70" s="20">
        <v>233</v>
      </c>
      <c r="C70" s="21" t="s">
        <v>563</v>
      </c>
      <c r="D70" s="48" t="s">
        <v>421</v>
      </c>
      <c r="E70" s="28"/>
      <c r="F70" s="28"/>
      <c r="G70" s="28"/>
      <c r="H70" s="28"/>
      <c r="I70" s="28"/>
      <c r="J70" s="28"/>
      <c r="K70" s="28"/>
      <c r="L70" s="7"/>
      <c r="M70" s="28" t="str">
        <f>IF(AND(ISBLANK(E70),ISBLANK(F70),ISBLANK(G70),ISBLANK(H70),ISBLANK(I70),ISBLANK(J70)),"","YES")</f>
        <v/>
      </c>
      <c r="N70" s="28" t="str">
        <f>IF(AND(ISBLANK(E70),ISBLANK(F70),ISBLANK(G70),ISBLANK(H70),ISBLANK(I70),ISBLANK(J70),ISBLANK(K70)),"","YES")</f>
        <v/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21" customHeight="1" x14ac:dyDescent="0.25">
      <c r="A71" s="13">
        <v>3</v>
      </c>
      <c r="B71" s="20">
        <v>301</v>
      </c>
      <c r="C71" s="21" t="s">
        <v>17</v>
      </c>
      <c r="D71" s="20" t="s">
        <v>222</v>
      </c>
      <c r="E71" s="28"/>
      <c r="F71" s="28"/>
      <c r="G71" s="28"/>
      <c r="H71" s="28"/>
      <c r="I71" s="28" t="s">
        <v>12</v>
      </c>
      <c r="J71" s="28"/>
      <c r="K71" s="28"/>
      <c r="L71" s="7"/>
      <c r="M71" s="28" t="str">
        <f>IF(AND(ISBLANK(E71),ISBLANK(F71),ISBLANK(G71),ISBLANK(H71),ISBLANK(I71),ISBLANK(J71)),"","YES")</f>
        <v>YES</v>
      </c>
      <c r="N71" s="28" t="str">
        <f>IF(AND(ISBLANK(E71),ISBLANK(F71),ISBLANK(G71),ISBLANK(H71),ISBLANK(I71),ISBLANK(J71),ISBLANK(K71)),"","YES")</f>
        <v>YES</v>
      </c>
      <c r="O71" s="7"/>
      <c r="P71" s="7"/>
      <c r="Q71" s="7"/>
      <c r="R71" s="7"/>
      <c r="S71" s="7"/>
      <c r="T71" s="7"/>
      <c r="U71" s="7"/>
      <c r="V71" s="7">
        <v>1</v>
      </c>
      <c r="W71" s="7"/>
      <c r="X71" s="7"/>
      <c r="Y71" s="7"/>
    </row>
    <row r="72" spans="1:25" ht="21" hidden="1" customHeight="1" x14ac:dyDescent="0.25">
      <c r="A72" s="13">
        <v>3</v>
      </c>
      <c r="B72" s="20">
        <v>301</v>
      </c>
      <c r="C72" s="21" t="s">
        <v>562</v>
      </c>
      <c r="D72" s="20" t="s">
        <v>220</v>
      </c>
      <c r="E72" s="28"/>
      <c r="F72" s="28"/>
      <c r="G72" s="28"/>
      <c r="H72" s="28"/>
      <c r="I72" s="28"/>
      <c r="J72" s="28"/>
      <c r="K72" s="28"/>
      <c r="L72" s="7"/>
      <c r="M72" s="28" t="str">
        <f>IF(AND(ISBLANK(E72),ISBLANK(F72),ISBLANK(G72),ISBLANK(H72),ISBLANK(I72),ISBLANK(J72)),"","YES")</f>
        <v/>
      </c>
      <c r="N72" s="28" t="str">
        <f>IF(AND(ISBLANK(E72),ISBLANK(F72),ISBLANK(G72),ISBLANK(H72),ISBLANK(I72),ISBLANK(J72),ISBLANK(K72)),"","YES")</f>
        <v/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21" customHeight="1" x14ac:dyDescent="0.25">
      <c r="A73" s="13">
        <v>3</v>
      </c>
      <c r="B73" s="20">
        <v>302</v>
      </c>
      <c r="C73" s="21" t="s">
        <v>561</v>
      </c>
      <c r="D73" s="20" t="s">
        <v>219</v>
      </c>
      <c r="E73" s="28"/>
      <c r="F73" s="28"/>
      <c r="G73" s="28"/>
      <c r="H73" s="28"/>
      <c r="I73" s="28" t="s">
        <v>12</v>
      </c>
      <c r="J73" s="28"/>
      <c r="K73" s="28"/>
      <c r="L73" s="43"/>
      <c r="M73" s="28" t="str">
        <f>IF(AND(ISBLANK(E73),ISBLANK(F73),ISBLANK(G73),ISBLANK(H73),ISBLANK(I73),ISBLANK(J73)),"","YES")</f>
        <v>YES</v>
      </c>
      <c r="N73" s="28" t="str">
        <f>IF(AND(ISBLANK(E73),ISBLANK(F73),ISBLANK(G73),ISBLANK(H73),ISBLANK(I73),ISBLANK(J73),ISBLANK(K73)),"","YES")</f>
        <v>YES</v>
      </c>
      <c r="O73" s="7"/>
      <c r="P73" s="7"/>
      <c r="Q73" s="7"/>
      <c r="R73" s="7"/>
      <c r="S73" s="7"/>
      <c r="T73" s="7"/>
      <c r="U73" s="7">
        <v>1</v>
      </c>
      <c r="V73" s="7"/>
      <c r="W73" s="7"/>
      <c r="X73" s="7"/>
      <c r="Y73" s="7"/>
    </row>
    <row r="74" spans="1:25" ht="21" hidden="1" customHeight="1" x14ac:dyDescent="0.25">
      <c r="A74" s="13">
        <v>3</v>
      </c>
      <c r="B74" s="20">
        <v>303</v>
      </c>
      <c r="C74" s="21" t="s">
        <v>17</v>
      </c>
      <c r="D74" s="20" t="s">
        <v>216</v>
      </c>
      <c r="E74" s="28"/>
      <c r="F74" s="28"/>
      <c r="G74" s="28"/>
      <c r="H74" s="28"/>
      <c r="I74" s="28"/>
      <c r="J74" s="28"/>
      <c r="K74" s="28"/>
      <c r="L74" s="7"/>
      <c r="M74" s="28" t="str">
        <f>IF(AND(ISBLANK(E74),ISBLANK(F74),ISBLANK(G74),ISBLANK(H74),ISBLANK(I74),ISBLANK(J74)),"","YES")</f>
        <v/>
      </c>
      <c r="N74" s="28" t="str">
        <f>IF(AND(ISBLANK(E74),ISBLANK(F74),ISBLANK(G74),ISBLANK(H74),ISBLANK(I74),ISBLANK(J74),ISBLANK(K74)),"","YES")</f>
        <v/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21" hidden="1" customHeight="1" x14ac:dyDescent="0.25">
      <c r="A75" s="13">
        <v>3</v>
      </c>
      <c r="B75" s="20">
        <v>303</v>
      </c>
      <c r="C75" s="21" t="s">
        <v>560</v>
      </c>
      <c r="D75" s="20" t="s">
        <v>214</v>
      </c>
      <c r="E75" s="28"/>
      <c r="F75" s="28"/>
      <c r="G75" s="28"/>
      <c r="H75" s="28"/>
      <c r="I75" s="28"/>
      <c r="J75" s="28"/>
      <c r="K75" s="28"/>
      <c r="L75" s="7"/>
      <c r="M75" s="28" t="str">
        <f>IF(AND(ISBLANK(E75),ISBLANK(F75),ISBLANK(G75),ISBLANK(H75),ISBLANK(I75),ISBLANK(J75)),"","YES")</f>
        <v/>
      </c>
      <c r="N75" s="28" t="str">
        <f>IF(AND(ISBLANK(E75),ISBLANK(F75),ISBLANK(G75),ISBLANK(H75),ISBLANK(I75),ISBLANK(J75),ISBLANK(K75)),"","YES")</f>
        <v/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21" customHeight="1" x14ac:dyDescent="0.25">
      <c r="A76" s="13">
        <v>3</v>
      </c>
      <c r="B76" s="20">
        <v>304</v>
      </c>
      <c r="C76" s="21" t="s">
        <v>17</v>
      </c>
      <c r="D76" s="20" t="s">
        <v>212</v>
      </c>
      <c r="E76" s="28" t="s">
        <v>8</v>
      </c>
      <c r="F76" s="28"/>
      <c r="G76" s="28"/>
      <c r="H76" s="28"/>
      <c r="I76" s="28"/>
      <c r="J76" s="28"/>
      <c r="K76" s="28"/>
      <c r="L76" s="7"/>
      <c r="M76" s="28" t="str">
        <f>IF(AND(ISBLANK(E76),ISBLANK(F76),ISBLANK(G76),ISBLANK(H76),ISBLANK(I76),ISBLANK(J76)),"","YES")</f>
        <v>YES</v>
      </c>
      <c r="N76" s="28" t="str">
        <f>IF(AND(ISBLANK(E76),ISBLANK(F76),ISBLANK(G76),ISBLANK(H76),ISBLANK(I76),ISBLANK(J76),ISBLANK(K76)),"","YES")</f>
        <v>YES</v>
      </c>
      <c r="O76" s="7">
        <v>1</v>
      </c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21" hidden="1" customHeight="1" x14ac:dyDescent="0.25">
      <c r="A77" s="13">
        <v>3</v>
      </c>
      <c r="B77" s="20">
        <v>304</v>
      </c>
      <c r="C77" s="21" t="s">
        <v>559</v>
      </c>
      <c r="D77" s="20" t="s">
        <v>211</v>
      </c>
      <c r="E77" s="28"/>
      <c r="F77" s="28"/>
      <c r="G77" s="28"/>
      <c r="H77" s="28"/>
      <c r="I77" s="28"/>
      <c r="J77" s="28"/>
      <c r="K77" s="28"/>
      <c r="L77" s="43"/>
      <c r="M77" s="28" t="str">
        <f>IF(AND(ISBLANK(E77),ISBLANK(F77),ISBLANK(G77),ISBLANK(H77),ISBLANK(I77),ISBLANK(J77)),"","YES")</f>
        <v/>
      </c>
      <c r="N77" s="28" t="str">
        <f>IF(AND(ISBLANK(E77),ISBLANK(F77),ISBLANK(G77),ISBLANK(H77),ISBLANK(I77),ISBLANK(J77),ISBLANK(K77)),"","YES")</f>
        <v/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21" customHeight="1" x14ac:dyDescent="0.25">
      <c r="A78" s="13">
        <v>3</v>
      </c>
      <c r="B78" s="20">
        <v>305</v>
      </c>
      <c r="C78" s="21"/>
      <c r="D78" s="20" t="s">
        <v>208</v>
      </c>
      <c r="E78" s="28"/>
      <c r="F78" s="28"/>
      <c r="G78" s="28"/>
      <c r="H78" s="28"/>
      <c r="I78" s="28" t="s">
        <v>12</v>
      </c>
      <c r="J78" s="28"/>
      <c r="K78" s="28"/>
      <c r="L78" s="7"/>
      <c r="M78" s="28" t="str">
        <f>IF(AND(ISBLANK(E78),ISBLANK(F78),ISBLANK(G78),ISBLANK(H78),ISBLANK(I78),ISBLANK(J78)),"","YES")</f>
        <v>YES</v>
      </c>
      <c r="N78" s="28" t="str">
        <f>IF(AND(ISBLANK(E78),ISBLANK(F78),ISBLANK(G78),ISBLANK(H78),ISBLANK(I78),ISBLANK(J78),ISBLANK(K78)),"","YES")</f>
        <v>YES</v>
      </c>
      <c r="O78" s="7"/>
      <c r="P78" s="7"/>
      <c r="Q78" s="7"/>
      <c r="R78" s="7"/>
      <c r="S78" s="7"/>
      <c r="T78" s="7"/>
      <c r="U78" s="7"/>
      <c r="V78" s="7">
        <v>1</v>
      </c>
      <c r="W78" s="7"/>
      <c r="X78" s="7"/>
      <c r="Y78" s="7"/>
    </row>
    <row r="79" spans="1:25" ht="21" customHeight="1" x14ac:dyDescent="0.25">
      <c r="A79" s="13">
        <v>3</v>
      </c>
      <c r="B79" s="20">
        <v>305</v>
      </c>
      <c r="C79" s="21" t="s">
        <v>558</v>
      </c>
      <c r="D79" s="20" t="s">
        <v>207</v>
      </c>
      <c r="E79" s="28"/>
      <c r="F79" s="28"/>
      <c r="G79" s="28"/>
      <c r="H79" s="28" t="s">
        <v>12</v>
      </c>
      <c r="I79" s="28" t="s">
        <v>12</v>
      </c>
      <c r="J79" s="28"/>
      <c r="K79" s="28"/>
      <c r="L79" s="7"/>
      <c r="M79" s="28" t="str">
        <f>IF(AND(ISBLANK(E79),ISBLANK(F79),ISBLANK(G79),ISBLANK(H79),ISBLANK(I79),ISBLANK(J79)),"","YES")</f>
        <v>YES</v>
      </c>
      <c r="N79" s="28" t="str">
        <f>IF(AND(ISBLANK(E79),ISBLANK(F79),ISBLANK(G79),ISBLANK(H79),ISBLANK(I79),ISBLANK(J79),ISBLANK(K79)),"","YES")</f>
        <v>YES</v>
      </c>
      <c r="O79" s="7"/>
      <c r="P79" s="7"/>
      <c r="Q79" s="7"/>
      <c r="R79" s="7"/>
      <c r="S79" s="7"/>
      <c r="T79" s="7"/>
      <c r="U79" s="7"/>
      <c r="V79" s="7">
        <v>1</v>
      </c>
      <c r="W79" s="7"/>
      <c r="X79" s="7"/>
      <c r="Y79" s="7"/>
    </row>
    <row r="80" spans="1:25" ht="21" hidden="1" customHeight="1" x14ac:dyDescent="0.25">
      <c r="A80" s="13">
        <v>3</v>
      </c>
      <c r="B80" s="20">
        <v>306</v>
      </c>
      <c r="D80" s="20" t="s">
        <v>204</v>
      </c>
      <c r="E80" s="28"/>
      <c r="F80" s="28"/>
      <c r="G80" s="28"/>
      <c r="H80" s="28"/>
      <c r="I80" s="28"/>
      <c r="J80" s="28"/>
      <c r="K80" s="28"/>
      <c r="L80" s="7"/>
      <c r="M80" s="28" t="str">
        <f>IF(AND(ISBLANK(E80),ISBLANK(F80),ISBLANK(G80),ISBLANK(H80),ISBLANK(I80),ISBLANK(J80)),"","YES")</f>
        <v/>
      </c>
      <c r="N80" s="28" t="str">
        <f>IF(AND(ISBLANK(E80),ISBLANK(F80),ISBLANK(G80),ISBLANK(H80),ISBLANK(I80),ISBLANK(J80),ISBLANK(K80)),"","YES")</f>
        <v/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21" hidden="1" customHeight="1" x14ac:dyDescent="0.25">
      <c r="A81" s="13">
        <v>3</v>
      </c>
      <c r="B81" s="20">
        <v>306</v>
      </c>
      <c r="C81" s="21">
        <v>16427</v>
      </c>
      <c r="D81" s="20" t="s">
        <v>202</v>
      </c>
      <c r="E81" s="28"/>
      <c r="F81" s="28"/>
      <c r="G81" s="28"/>
      <c r="H81" s="28"/>
      <c r="I81" s="28"/>
      <c r="J81" s="28"/>
      <c r="K81" s="28"/>
      <c r="L81" s="7"/>
      <c r="M81" s="28" t="str">
        <f>IF(AND(ISBLANK(E81),ISBLANK(F81),ISBLANK(G81),ISBLANK(H81),ISBLANK(I81),ISBLANK(J81)),"","YES")</f>
        <v/>
      </c>
      <c r="N81" s="28" t="str">
        <f>IF(AND(ISBLANK(E81),ISBLANK(F81),ISBLANK(G81),ISBLANK(H81),ISBLANK(I81),ISBLANK(J81),ISBLANK(K81)),"","YES")</f>
        <v/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21" hidden="1" customHeight="1" x14ac:dyDescent="0.25">
      <c r="A82" s="13">
        <v>3</v>
      </c>
      <c r="B82" s="20">
        <v>307</v>
      </c>
      <c r="C82" s="21" t="s">
        <v>557</v>
      </c>
      <c r="D82" s="20" t="s">
        <v>200</v>
      </c>
      <c r="E82" s="28"/>
      <c r="F82" s="28"/>
      <c r="G82" s="28"/>
      <c r="H82" s="28"/>
      <c r="I82" s="28"/>
      <c r="J82" s="28"/>
      <c r="K82" s="28"/>
      <c r="L82" s="7"/>
      <c r="M82" s="28" t="str">
        <f>IF(AND(ISBLANK(E82),ISBLANK(F82),ISBLANK(G82),ISBLANK(H82),ISBLANK(I82),ISBLANK(J82)),"","YES")</f>
        <v/>
      </c>
      <c r="N82" s="28" t="str">
        <f>IF(AND(ISBLANK(E82),ISBLANK(F82),ISBLANK(G82),ISBLANK(H82),ISBLANK(I82),ISBLANK(J82),ISBLANK(K82)),"","YES")</f>
        <v/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21" hidden="1" customHeight="1" x14ac:dyDescent="0.25">
      <c r="A83" s="13">
        <v>3</v>
      </c>
      <c r="B83" s="20">
        <v>307</v>
      </c>
      <c r="D83" s="20" t="s">
        <v>199</v>
      </c>
      <c r="E83" s="28"/>
      <c r="F83" s="28"/>
      <c r="G83" s="28"/>
      <c r="H83" s="28"/>
      <c r="I83" s="28"/>
      <c r="J83" s="28"/>
      <c r="K83" s="28"/>
      <c r="L83" s="43"/>
      <c r="M83" s="28" t="str">
        <f>IF(AND(ISBLANK(E83),ISBLANK(F83),ISBLANK(G83),ISBLANK(H83),ISBLANK(I83),ISBLANK(J83)),"","YES")</f>
        <v/>
      </c>
      <c r="N83" s="28" t="str">
        <f>IF(AND(ISBLANK(E83),ISBLANK(F83),ISBLANK(G83),ISBLANK(H83),ISBLANK(I83),ISBLANK(J83),ISBLANK(K83)),"","YES")</f>
        <v/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21" customHeight="1" x14ac:dyDescent="0.25">
      <c r="A84" s="13">
        <v>3</v>
      </c>
      <c r="B84" s="20">
        <v>308</v>
      </c>
      <c r="C84" s="21" t="s">
        <v>17</v>
      </c>
      <c r="D84" s="20" t="s">
        <v>196</v>
      </c>
      <c r="E84" s="28" t="s">
        <v>8</v>
      </c>
      <c r="F84" s="28"/>
      <c r="G84" s="28"/>
      <c r="H84" s="28"/>
      <c r="I84" s="28"/>
      <c r="J84" s="28"/>
      <c r="K84" s="28"/>
      <c r="L84" s="7"/>
      <c r="M84" s="28" t="str">
        <f>IF(AND(ISBLANK(E84),ISBLANK(F84),ISBLANK(G84),ISBLANK(H84),ISBLANK(I84),ISBLANK(J84)),"","YES")</f>
        <v>YES</v>
      </c>
      <c r="N84" s="28" t="str">
        <f>IF(AND(ISBLANK(E84),ISBLANK(F84),ISBLANK(G84),ISBLANK(H84),ISBLANK(I84),ISBLANK(J84),ISBLANK(K84)),"","YES")</f>
        <v>YES</v>
      </c>
      <c r="O84" s="7">
        <v>1</v>
      </c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21" hidden="1" customHeight="1" x14ac:dyDescent="0.25">
      <c r="A85" s="13">
        <v>3</v>
      </c>
      <c r="B85" s="20">
        <v>308</v>
      </c>
      <c r="C85" s="21" t="s">
        <v>556</v>
      </c>
      <c r="D85" s="20" t="s">
        <v>194</v>
      </c>
      <c r="E85" s="28"/>
      <c r="F85" s="28"/>
      <c r="G85" s="28"/>
      <c r="H85" s="28"/>
      <c r="I85" s="28"/>
      <c r="J85" s="28"/>
      <c r="K85" s="28"/>
      <c r="L85" s="43"/>
      <c r="M85" s="28" t="str">
        <f>IF(AND(ISBLANK(E85),ISBLANK(F85),ISBLANK(G85),ISBLANK(H85),ISBLANK(I85),ISBLANK(J85)),"","YES")</f>
        <v/>
      </c>
      <c r="N85" s="28" t="str">
        <f>IF(AND(ISBLANK(E85),ISBLANK(F85),ISBLANK(G85),ISBLANK(H85),ISBLANK(I85),ISBLANK(J85),ISBLANK(K85)),"","YES")</f>
        <v/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21" customHeight="1" x14ac:dyDescent="0.25">
      <c r="A86" s="13">
        <v>3</v>
      </c>
      <c r="B86" s="20">
        <v>309</v>
      </c>
      <c r="C86" s="21">
        <v>16040</v>
      </c>
      <c r="D86" s="20" t="s">
        <v>192</v>
      </c>
      <c r="E86" s="28"/>
      <c r="F86" s="28"/>
      <c r="G86" s="28"/>
      <c r="H86" s="28"/>
      <c r="I86" s="28" t="s">
        <v>12</v>
      </c>
      <c r="J86" s="28"/>
      <c r="K86" s="28"/>
      <c r="L86" s="7"/>
      <c r="M86" s="28" t="str">
        <f>IF(AND(ISBLANK(E86),ISBLANK(F86),ISBLANK(G86),ISBLANK(H86),ISBLANK(I86),ISBLANK(J86)),"","YES")</f>
        <v>YES</v>
      </c>
      <c r="N86" s="28" t="str">
        <f>IF(AND(ISBLANK(E86),ISBLANK(F86),ISBLANK(G86),ISBLANK(H86),ISBLANK(I86),ISBLANK(J86),ISBLANK(K86)),"","YES")</f>
        <v>YES</v>
      </c>
      <c r="O86" s="7"/>
      <c r="P86" s="7"/>
      <c r="Q86" s="7"/>
      <c r="R86" s="7"/>
      <c r="S86" s="7"/>
      <c r="T86" s="7"/>
      <c r="U86" s="7">
        <v>1</v>
      </c>
      <c r="V86" s="7"/>
      <c r="W86" s="7"/>
      <c r="X86" s="7"/>
      <c r="Y86" s="7"/>
    </row>
    <row r="87" spans="1:25" ht="21" hidden="1" customHeight="1" x14ac:dyDescent="0.25">
      <c r="A87" s="13">
        <v>3</v>
      </c>
      <c r="B87" s="20">
        <v>309</v>
      </c>
      <c r="C87" s="21"/>
      <c r="D87" s="20" t="s">
        <v>190</v>
      </c>
      <c r="E87" s="28"/>
      <c r="F87" s="28"/>
      <c r="G87" s="28"/>
      <c r="H87" s="28"/>
      <c r="I87" s="28"/>
      <c r="J87" s="28"/>
      <c r="K87" s="28"/>
      <c r="L87" s="7"/>
      <c r="M87" s="28" t="str">
        <f>IF(AND(ISBLANK(E87),ISBLANK(F87),ISBLANK(G87),ISBLANK(H87),ISBLANK(I87),ISBLANK(J87)),"","YES")</f>
        <v/>
      </c>
      <c r="N87" s="28" t="str">
        <f>IF(AND(ISBLANK(E87),ISBLANK(F87),ISBLANK(G87),ISBLANK(H87),ISBLANK(I87),ISBLANK(J87),ISBLANK(K87)),"","YES")</f>
        <v/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21" hidden="1" customHeight="1" x14ac:dyDescent="0.25">
      <c r="A88" s="13">
        <v>3</v>
      </c>
      <c r="B88" s="20">
        <v>310</v>
      </c>
      <c r="C88" s="21" t="s">
        <v>555</v>
      </c>
      <c r="D88" s="20" t="s">
        <v>188</v>
      </c>
      <c r="E88" s="28"/>
      <c r="F88" s="28"/>
      <c r="G88" s="28"/>
      <c r="H88" s="28"/>
      <c r="I88" s="28"/>
      <c r="J88" s="28"/>
      <c r="K88" s="28"/>
      <c r="L88" s="7"/>
      <c r="M88" s="28" t="str">
        <f>IF(AND(ISBLANK(E88),ISBLANK(F88),ISBLANK(G88),ISBLANK(H88),ISBLANK(I88),ISBLANK(J88)),"","YES")</f>
        <v/>
      </c>
      <c r="N88" s="28" t="str">
        <f>IF(AND(ISBLANK(E88),ISBLANK(F88),ISBLANK(G88),ISBLANK(H88),ISBLANK(I88),ISBLANK(J88),ISBLANK(K88)),"","YES")</f>
        <v/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21" hidden="1" customHeight="1" x14ac:dyDescent="0.25">
      <c r="A89" s="13">
        <v>3</v>
      </c>
      <c r="B89" s="20">
        <v>311</v>
      </c>
      <c r="C89" s="21" t="s">
        <v>554</v>
      </c>
      <c r="D89" s="20" t="s">
        <v>186</v>
      </c>
      <c r="E89" s="28"/>
      <c r="F89" s="28"/>
      <c r="G89" s="28"/>
      <c r="H89" s="28"/>
      <c r="I89" s="28"/>
      <c r="J89" s="28"/>
      <c r="K89" s="28"/>
      <c r="L89" s="7"/>
      <c r="M89" s="28" t="str">
        <f>IF(AND(ISBLANK(E89),ISBLANK(F89),ISBLANK(G89),ISBLANK(H89),ISBLANK(I89),ISBLANK(J89)),"","YES")</f>
        <v/>
      </c>
      <c r="N89" s="28" t="str">
        <f>IF(AND(ISBLANK(E89),ISBLANK(F89),ISBLANK(G89),ISBLANK(H89),ISBLANK(I89),ISBLANK(J89),ISBLANK(K89)),"","YES")</f>
        <v/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21" hidden="1" customHeight="1" x14ac:dyDescent="0.25">
      <c r="A90" s="13">
        <v>3</v>
      </c>
      <c r="B90" s="20">
        <v>312</v>
      </c>
      <c r="C90" s="21" t="s">
        <v>553</v>
      </c>
      <c r="D90" s="20" t="s">
        <v>184</v>
      </c>
      <c r="E90" s="28"/>
      <c r="F90" s="28"/>
      <c r="G90" s="28"/>
      <c r="H90" s="28"/>
      <c r="I90" s="28"/>
      <c r="J90" s="28"/>
      <c r="K90" s="28"/>
      <c r="L90" s="7"/>
      <c r="M90" s="28" t="str">
        <f>IF(AND(ISBLANK(E90),ISBLANK(F90),ISBLANK(G90),ISBLANK(H90),ISBLANK(I90),ISBLANK(J90)),"","YES")</f>
        <v/>
      </c>
      <c r="N90" s="28" t="str">
        <f>IF(AND(ISBLANK(E90),ISBLANK(F90),ISBLANK(G90),ISBLANK(H90),ISBLANK(I90),ISBLANK(J90),ISBLANK(K90)),"","YES")</f>
        <v/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21" hidden="1" customHeight="1" x14ac:dyDescent="0.25">
      <c r="A91" s="13">
        <v>3</v>
      </c>
      <c r="B91" s="20">
        <v>312</v>
      </c>
      <c r="C91" s="21" t="s">
        <v>17</v>
      </c>
      <c r="D91" s="20" t="s">
        <v>182</v>
      </c>
      <c r="E91" s="28"/>
      <c r="F91" s="28"/>
      <c r="G91" s="28"/>
      <c r="H91" s="28"/>
      <c r="I91" s="28"/>
      <c r="J91" s="28"/>
      <c r="K91" s="28"/>
      <c r="L91" s="7"/>
      <c r="M91" s="28" t="str">
        <f>IF(AND(ISBLANK(E91),ISBLANK(F91),ISBLANK(G91),ISBLANK(H91),ISBLANK(I91),ISBLANK(J91)),"","YES")</f>
        <v/>
      </c>
      <c r="N91" s="28" t="str">
        <f>IF(AND(ISBLANK(E91),ISBLANK(F91),ISBLANK(G91),ISBLANK(H91),ISBLANK(I91),ISBLANK(J91),ISBLANK(K91)),"","YES")</f>
        <v/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21" hidden="1" customHeight="1" x14ac:dyDescent="0.25">
      <c r="A92" s="13">
        <v>3</v>
      </c>
      <c r="B92" s="20">
        <v>313</v>
      </c>
      <c r="C92" s="21" t="s">
        <v>552</v>
      </c>
      <c r="D92" s="20" t="s">
        <v>180</v>
      </c>
      <c r="E92" s="28"/>
      <c r="F92" s="28"/>
      <c r="G92" s="28"/>
      <c r="H92" s="28"/>
      <c r="I92" s="28"/>
      <c r="J92" s="28"/>
      <c r="K92" s="28"/>
      <c r="L92" s="7"/>
      <c r="M92" s="28" t="str">
        <f>IF(AND(ISBLANK(E92),ISBLANK(F92),ISBLANK(G92),ISBLANK(H92),ISBLANK(I92),ISBLANK(J92)),"","YES")</f>
        <v/>
      </c>
      <c r="N92" s="28" t="str">
        <f>IF(AND(ISBLANK(E92),ISBLANK(F92),ISBLANK(G92),ISBLANK(H92),ISBLANK(I92),ISBLANK(J92),ISBLANK(K92)),"","YES")</f>
        <v/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21" hidden="1" customHeight="1" x14ac:dyDescent="0.25">
      <c r="A93" s="13">
        <v>3</v>
      </c>
      <c r="B93" s="20">
        <v>314</v>
      </c>
      <c r="C93" s="21" t="s">
        <v>551</v>
      </c>
      <c r="D93" s="20" t="s">
        <v>178</v>
      </c>
      <c r="E93" s="28"/>
      <c r="F93" s="28"/>
      <c r="G93" s="28"/>
      <c r="H93" s="28"/>
      <c r="I93" s="28"/>
      <c r="J93" s="28"/>
      <c r="K93" s="28"/>
      <c r="L93" s="7"/>
      <c r="M93" s="28" t="str">
        <f>IF(AND(ISBLANK(E93),ISBLANK(F93),ISBLANK(G93),ISBLANK(H93),ISBLANK(I93),ISBLANK(J93)),"","YES")</f>
        <v/>
      </c>
      <c r="N93" s="28" t="str">
        <f>IF(AND(ISBLANK(E93),ISBLANK(F93),ISBLANK(G93),ISBLANK(H93),ISBLANK(I93),ISBLANK(J93),ISBLANK(K93)),"","YES")</f>
        <v/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21" hidden="1" customHeight="1" x14ac:dyDescent="0.25">
      <c r="A94" s="13">
        <v>3</v>
      </c>
      <c r="B94" s="20">
        <v>314</v>
      </c>
      <c r="C94" s="21" t="s">
        <v>17</v>
      </c>
      <c r="D94" s="20" t="s">
        <v>176</v>
      </c>
      <c r="E94" s="28"/>
      <c r="F94" s="28"/>
      <c r="G94" s="28"/>
      <c r="H94" s="28"/>
      <c r="I94" s="28"/>
      <c r="J94" s="28"/>
      <c r="K94" s="28"/>
      <c r="L94" s="7"/>
      <c r="M94" s="28" t="str">
        <f>IF(AND(ISBLANK(E94),ISBLANK(F94),ISBLANK(G94),ISBLANK(H94),ISBLANK(I94),ISBLANK(J94)),"","YES")</f>
        <v/>
      </c>
      <c r="N94" s="28" t="str">
        <f>IF(AND(ISBLANK(E94),ISBLANK(F94),ISBLANK(G94),ISBLANK(H94),ISBLANK(I94),ISBLANK(J94),ISBLANK(K94)),"","YES")</f>
        <v/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21" hidden="1" customHeight="1" x14ac:dyDescent="0.25">
      <c r="A95" s="13">
        <v>3</v>
      </c>
      <c r="B95" s="20">
        <v>315</v>
      </c>
      <c r="C95" s="21" t="s">
        <v>550</v>
      </c>
      <c r="D95" s="20" t="s">
        <v>175</v>
      </c>
      <c r="E95" s="28"/>
      <c r="F95" s="28"/>
      <c r="G95" s="28"/>
      <c r="H95" s="28"/>
      <c r="I95" s="28"/>
      <c r="J95" s="28"/>
      <c r="K95" s="28"/>
      <c r="L95" s="7"/>
      <c r="M95" s="28" t="str">
        <f>IF(AND(ISBLANK(E95),ISBLANK(F95),ISBLANK(G95),ISBLANK(H95),ISBLANK(I95),ISBLANK(J95)),"","YES")</f>
        <v/>
      </c>
      <c r="N95" s="28" t="str">
        <f>IF(AND(ISBLANK(E95),ISBLANK(F95),ISBLANK(G95),ISBLANK(H95),ISBLANK(I95),ISBLANK(J95),ISBLANK(K95)),"","YES")</f>
        <v/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21" hidden="1" customHeight="1" x14ac:dyDescent="0.25">
      <c r="A96" s="13">
        <v>3</v>
      </c>
      <c r="B96" s="20">
        <v>315</v>
      </c>
      <c r="C96" s="21" t="s">
        <v>17</v>
      </c>
      <c r="D96" s="20" t="s">
        <v>172</v>
      </c>
      <c r="E96" s="28"/>
      <c r="F96" s="28"/>
      <c r="G96" s="28"/>
      <c r="H96" s="28"/>
      <c r="I96" s="28"/>
      <c r="J96" s="28"/>
      <c r="K96" s="28"/>
      <c r="L96" s="7"/>
      <c r="M96" s="28" t="str">
        <f>IF(AND(ISBLANK(E96),ISBLANK(F96),ISBLANK(G96),ISBLANK(H96),ISBLANK(I96),ISBLANK(J96)),"","YES")</f>
        <v/>
      </c>
      <c r="N96" s="28" t="str">
        <f>IF(AND(ISBLANK(E96),ISBLANK(F96),ISBLANK(G96),ISBLANK(H96),ISBLANK(I96),ISBLANK(J96),ISBLANK(K96)),"","YES")</f>
        <v/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21" customHeight="1" x14ac:dyDescent="0.25">
      <c r="A97" s="13">
        <v>3</v>
      </c>
      <c r="B97" s="20">
        <v>316</v>
      </c>
      <c r="C97" s="21" t="s">
        <v>549</v>
      </c>
      <c r="D97" s="20" t="s">
        <v>170</v>
      </c>
      <c r="E97" s="28"/>
      <c r="F97" s="28"/>
      <c r="G97" s="28"/>
      <c r="H97" s="28"/>
      <c r="I97" s="28" t="s">
        <v>10</v>
      </c>
      <c r="J97" s="28"/>
      <c r="K97" s="28" t="s">
        <v>6</v>
      </c>
      <c r="L97" s="7"/>
      <c r="M97" s="28" t="str">
        <f>IF(AND(ISBLANK(E97),ISBLANK(F97),ISBLANK(G97),ISBLANK(H97),ISBLANK(I97),ISBLANK(J97)),"","YES")</f>
        <v>YES</v>
      </c>
      <c r="N97" s="28" t="str">
        <f>IF(AND(ISBLANK(E97),ISBLANK(F97),ISBLANK(G97),ISBLANK(H97),ISBLANK(I97),ISBLANK(J97),ISBLANK(K97)),"","YES")</f>
        <v>YES</v>
      </c>
      <c r="O97" s="7"/>
      <c r="P97" s="7"/>
      <c r="Q97" s="7"/>
      <c r="R97" s="7"/>
      <c r="S97" s="7"/>
      <c r="T97" s="7">
        <v>1</v>
      </c>
      <c r="U97" s="7"/>
      <c r="V97" s="7"/>
      <c r="W97" s="7"/>
      <c r="X97" s="7"/>
      <c r="Y97" s="7"/>
    </row>
    <row r="98" spans="1:25" ht="21" hidden="1" customHeight="1" x14ac:dyDescent="0.25">
      <c r="A98" s="13">
        <v>3</v>
      </c>
      <c r="B98" s="20">
        <v>316</v>
      </c>
      <c r="C98" s="21" t="s">
        <v>17</v>
      </c>
      <c r="D98" s="20" t="s">
        <v>168</v>
      </c>
      <c r="E98" s="28"/>
      <c r="F98" s="28"/>
      <c r="G98" s="28"/>
      <c r="H98" s="28"/>
      <c r="I98" s="28"/>
      <c r="J98" s="28"/>
      <c r="K98" s="28"/>
      <c r="L98" s="7"/>
      <c r="M98" s="28" t="str">
        <f>IF(AND(ISBLANK(E98),ISBLANK(F98),ISBLANK(G98),ISBLANK(H98),ISBLANK(I98),ISBLANK(J98)),"","YES")</f>
        <v/>
      </c>
      <c r="N98" s="28" t="str">
        <f>IF(AND(ISBLANK(E98),ISBLANK(F98),ISBLANK(G98),ISBLANK(H98),ISBLANK(I98),ISBLANK(J98),ISBLANK(K98)),"","YES")</f>
        <v/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21" hidden="1" customHeight="1" x14ac:dyDescent="0.25">
      <c r="A99" s="13">
        <v>3</v>
      </c>
      <c r="B99" s="20">
        <v>317</v>
      </c>
      <c r="C99" s="21" t="s">
        <v>548</v>
      </c>
      <c r="D99" s="20" t="s">
        <v>167</v>
      </c>
      <c r="E99" s="28"/>
      <c r="F99" s="28"/>
      <c r="G99" s="28"/>
      <c r="H99" s="28"/>
      <c r="I99" s="28"/>
      <c r="J99" s="28"/>
      <c r="K99" s="28"/>
      <c r="L99" s="7"/>
      <c r="M99" s="28" t="str">
        <f>IF(AND(ISBLANK(E99),ISBLANK(F99),ISBLANK(G99),ISBLANK(H99),ISBLANK(I99),ISBLANK(J99)),"","YES")</f>
        <v/>
      </c>
      <c r="N99" s="28" t="str">
        <f>IF(AND(ISBLANK(E99),ISBLANK(F99),ISBLANK(G99),ISBLANK(H99),ISBLANK(I99),ISBLANK(J99),ISBLANK(K99)),"","YES")</f>
        <v/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21" hidden="1" customHeight="1" x14ac:dyDescent="0.25">
      <c r="A100" s="13">
        <v>3</v>
      </c>
      <c r="B100" s="20">
        <v>317</v>
      </c>
      <c r="C100" s="21" t="s">
        <v>17</v>
      </c>
      <c r="D100" s="20" t="s">
        <v>164</v>
      </c>
      <c r="E100" s="28"/>
      <c r="F100" s="28"/>
      <c r="G100" s="28"/>
      <c r="H100" s="28"/>
      <c r="I100" s="28"/>
      <c r="J100" s="28"/>
      <c r="K100" s="28"/>
      <c r="L100" s="7"/>
      <c r="M100" s="28" t="str">
        <f>IF(AND(ISBLANK(E100),ISBLANK(F100),ISBLANK(G100),ISBLANK(H100),ISBLANK(I100),ISBLANK(J100)),"","YES")</f>
        <v/>
      </c>
      <c r="N100" s="28" t="str">
        <f>IF(AND(ISBLANK(E100),ISBLANK(F100),ISBLANK(G100),ISBLANK(H100),ISBLANK(I100),ISBLANK(J100),ISBLANK(K100)),"","YES")</f>
        <v/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21" hidden="1" customHeight="1" x14ac:dyDescent="0.25">
      <c r="A101" s="13">
        <v>3</v>
      </c>
      <c r="B101" s="20">
        <v>319</v>
      </c>
      <c r="C101" s="21" t="s">
        <v>547</v>
      </c>
      <c r="D101" s="20" t="s">
        <v>162</v>
      </c>
      <c r="E101" s="28"/>
      <c r="F101" s="28"/>
      <c r="G101" s="28"/>
      <c r="H101" s="28"/>
      <c r="I101" s="28"/>
      <c r="J101" s="28"/>
      <c r="K101" s="28"/>
      <c r="L101" s="7"/>
      <c r="M101" s="28" t="str">
        <f>IF(AND(ISBLANK(E101),ISBLANK(F101),ISBLANK(G101),ISBLANK(H101),ISBLANK(I101),ISBLANK(J101)),"","YES")</f>
        <v/>
      </c>
      <c r="N101" s="28" t="str">
        <f>IF(AND(ISBLANK(E101),ISBLANK(F101),ISBLANK(G101),ISBLANK(H101),ISBLANK(I101),ISBLANK(J101),ISBLANK(K101)),"","YES")</f>
        <v/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21" hidden="1" customHeight="1" x14ac:dyDescent="0.25">
      <c r="A102" s="13">
        <v>3</v>
      </c>
      <c r="B102" s="20">
        <v>320</v>
      </c>
      <c r="C102" s="21" t="s">
        <v>546</v>
      </c>
      <c r="D102" s="20" t="s">
        <v>160</v>
      </c>
      <c r="E102" s="28"/>
      <c r="F102" s="28"/>
      <c r="G102" s="28"/>
      <c r="H102" s="28"/>
      <c r="I102" s="28"/>
      <c r="J102" s="28"/>
      <c r="K102" s="28"/>
      <c r="L102" s="7"/>
      <c r="M102" s="28" t="str">
        <f>IF(AND(ISBLANK(E102),ISBLANK(F102),ISBLANK(G102),ISBLANK(H102),ISBLANK(I102),ISBLANK(J102)),"","YES")</f>
        <v/>
      </c>
      <c r="N102" s="28" t="str">
        <f>IF(AND(ISBLANK(E102),ISBLANK(F102),ISBLANK(G102),ISBLANK(H102),ISBLANK(I102),ISBLANK(J102),ISBLANK(K102)),"","YES")</f>
        <v/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21" hidden="1" customHeight="1" x14ac:dyDescent="0.25">
      <c r="A103" s="13">
        <v>3</v>
      </c>
      <c r="B103" s="20">
        <v>321</v>
      </c>
      <c r="C103" s="21">
        <v>16036</v>
      </c>
      <c r="D103" s="20" t="s">
        <v>159</v>
      </c>
      <c r="E103" s="28"/>
      <c r="F103" s="28"/>
      <c r="G103" s="28"/>
      <c r="H103" s="28"/>
      <c r="I103" s="28" t="s">
        <v>10</v>
      </c>
      <c r="J103" s="28"/>
      <c r="K103" s="28"/>
      <c r="L103" s="7"/>
      <c r="M103" s="28"/>
      <c r="N103" s="28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21" hidden="1" customHeight="1" x14ac:dyDescent="0.25">
      <c r="A104" s="13">
        <v>3</v>
      </c>
      <c r="B104" s="20">
        <v>322</v>
      </c>
      <c r="C104" s="21" t="s">
        <v>545</v>
      </c>
      <c r="D104" s="20" t="s">
        <v>156</v>
      </c>
      <c r="E104" s="28"/>
      <c r="F104" s="28"/>
      <c r="G104" s="28"/>
      <c r="H104" s="28"/>
      <c r="I104" s="28"/>
      <c r="J104" s="28"/>
      <c r="K104" s="28"/>
      <c r="L104" s="7"/>
      <c r="M104" s="28" t="str">
        <f>IF(AND(ISBLANK(E104),ISBLANK(F104),ISBLANK(G104),ISBLANK(H104),ISBLANK(I104),ISBLANK(J104)),"","YES")</f>
        <v/>
      </c>
      <c r="N104" s="28" t="str">
        <f>IF(AND(ISBLANK(E104),ISBLANK(F104),ISBLANK(G104),ISBLANK(H104),ISBLANK(I104),ISBLANK(J104),ISBLANK(K104)),"","YES")</f>
        <v/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21" hidden="1" customHeight="1" x14ac:dyDescent="0.25">
      <c r="A105" s="13">
        <v>3</v>
      </c>
      <c r="B105" s="20">
        <v>322</v>
      </c>
      <c r="C105" s="21" t="s">
        <v>17</v>
      </c>
      <c r="D105" s="20" t="s">
        <v>154</v>
      </c>
      <c r="E105" s="28"/>
      <c r="F105" s="28"/>
      <c r="G105" s="28"/>
      <c r="H105" s="28"/>
      <c r="I105" s="28"/>
      <c r="J105" s="28"/>
      <c r="K105" s="28"/>
      <c r="L105" s="7"/>
      <c r="M105" s="28" t="str">
        <f>IF(AND(ISBLANK(E105),ISBLANK(F105),ISBLANK(G105),ISBLANK(H105),ISBLANK(I105),ISBLANK(J105)),"","YES")</f>
        <v/>
      </c>
      <c r="N105" s="28" t="str">
        <f>IF(AND(ISBLANK(E105),ISBLANK(F105),ISBLANK(G105),ISBLANK(H105),ISBLANK(I105),ISBLANK(J105),ISBLANK(K105)),"","YES")</f>
        <v/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21" hidden="1" customHeight="1" x14ac:dyDescent="0.25">
      <c r="A106" s="13">
        <v>3</v>
      </c>
      <c r="B106" s="20">
        <v>323</v>
      </c>
      <c r="C106" s="21" t="s">
        <v>544</v>
      </c>
      <c r="D106" s="20" t="s">
        <v>152</v>
      </c>
      <c r="E106" s="28"/>
      <c r="F106" s="28"/>
      <c r="G106" s="28"/>
      <c r="H106" s="28"/>
      <c r="I106" s="28"/>
      <c r="J106" s="28"/>
      <c r="K106" s="28"/>
      <c r="L106" s="7"/>
      <c r="M106" s="28" t="str">
        <f>IF(AND(ISBLANK(E106),ISBLANK(F106),ISBLANK(G106),ISBLANK(H106),ISBLANK(I106),ISBLANK(J106)),"","YES")</f>
        <v/>
      </c>
      <c r="N106" s="28" t="str">
        <f>IF(AND(ISBLANK(E106),ISBLANK(F106),ISBLANK(G106),ISBLANK(H106),ISBLANK(I106),ISBLANK(J106),ISBLANK(K106)),"","YES")</f>
        <v/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21" hidden="1" customHeight="1" x14ac:dyDescent="0.25">
      <c r="A107" s="13">
        <v>3</v>
      </c>
      <c r="B107" s="20">
        <v>323</v>
      </c>
      <c r="C107" s="21" t="s">
        <v>17</v>
      </c>
      <c r="D107" s="20" t="s">
        <v>151</v>
      </c>
      <c r="E107" s="28"/>
      <c r="F107" s="28"/>
      <c r="G107" s="28"/>
      <c r="H107" s="28"/>
      <c r="I107" s="28"/>
      <c r="J107" s="28"/>
      <c r="K107" s="28"/>
      <c r="L107" s="7"/>
      <c r="M107" s="28" t="str">
        <f>IF(AND(ISBLANK(E107),ISBLANK(F107),ISBLANK(G107),ISBLANK(H107),ISBLANK(I107),ISBLANK(J107)),"","YES")</f>
        <v/>
      </c>
      <c r="N107" s="28" t="str">
        <f>IF(AND(ISBLANK(E107),ISBLANK(F107),ISBLANK(G107),ISBLANK(H107),ISBLANK(I107),ISBLANK(J107),ISBLANK(K107)),"","YES")</f>
        <v/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21" hidden="1" customHeight="1" x14ac:dyDescent="0.25">
      <c r="A108" s="13">
        <v>3</v>
      </c>
      <c r="B108" s="20">
        <v>324</v>
      </c>
      <c r="C108" s="21" t="s">
        <v>543</v>
      </c>
      <c r="D108" s="20" t="s">
        <v>148</v>
      </c>
      <c r="E108" s="28"/>
      <c r="F108" s="28"/>
      <c r="G108" s="28"/>
      <c r="H108" s="28"/>
      <c r="I108" s="28"/>
      <c r="J108" s="28"/>
      <c r="K108" s="28"/>
      <c r="L108" s="7"/>
      <c r="M108" s="28" t="str">
        <f>IF(AND(ISBLANK(E108),ISBLANK(F108),ISBLANK(G108),ISBLANK(H108),ISBLANK(I108),ISBLANK(J108)),"","YES")</f>
        <v/>
      </c>
      <c r="N108" s="28" t="str">
        <f>IF(AND(ISBLANK(E108),ISBLANK(F108),ISBLANK(G108),ISBLANK(H108),ISBLANK(I108),ISBLANK(J108),ISBLANK(K108)),"","YES")</f>
        <v/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21" hidden="1" customHeight="1" x14ac:dyDescent="0.25">
      <c r="A109" s="13">
        <v>3</v>
      </c>
      <c r="B109" s="20">
        <v>324</v>
      </c>
      <c r="C109" s="21" t="s">
        <v>17</v>
      </c>
      <c r="D109" s="20" t="s">
        <v>146</v>
      </c>
      <c r="E109" s="28"/>
      <c r="F109" s="28"/>
      <c r="G109" s="28"/>
      <c r="H109" s="28"/>
      <c r="I109" s="28"/>
      <c r="J109" s="28"/>
      <c r="K109" s="28"/>
      <c r="L109" s="7"/>
      <c r="M109" s="28" t="str">
        <f>IF(AND(ISBLANK(E109),ISBLANK(F109),ISBLANK(G109),ISBLANK(H109),ISBLANK(I109),ISBLANK(J109)),"","YES")</f>
        <v/>
      </c>
      <c r="N109" s="28" t="str">
        <f>IF(AND(ISBLANK(E109),ISBLANK(F109),ISBLANK(G109),ISBLANK(H109),ISBLANK(I109),ISBLANK(J109),ISBLANK(K109)),"","YES")</f>
        <v/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21" customHeight="1" x14ac:dyDescent="0.25">
      <c r="A110" s="13">
        <v>3</v>
      </c>
      <c r="B110" s="20">
        <v>325</v>
      </c>
      <c r="C110" s="21" t="s">
        <v>542</v>
      </c>
      <c r="D110" s="20" t="s">
        <v>144</v>
      </c>
      <c r="E110" s="28"/>
      <c r="F110" s="28"/>
      <c r="G110" s="28"/>
      <c r="H110" s="28"/>
      <c r="I110" s="28"/>
      <c r="J110" s="28" t="s">
        <v>12</v>
      </c>
      <c r="K110" s="28"/>
      <c r="L110" s="7"/>
      <c r="M110" s="28" t="str">
        <f>IF(AND(ISBLANK(E110),ISBLANK(F110),ISBLANK(G110),ISBLANK(H110),ISBLANK(I110),ISBLANK(J110)),"","YES")</f>
        <v>YES</v>
      </c>
      <c r="N110" s="28" t="str">
        <f>IF(AND(ISBLANK(E110),ISBLANK(F110),ISBLANK(G110),ISBLANK(H110),ISBLANK(I110),ISBLANK(J110),ISBLANK(K110)),"","YES")</f>
        <v>YES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>
        <v>1</v>
      </c>
    </row>
    <row r="111" spans="1:25" ht="21" hidden="1" customHeight="1" x14ac:dyDescent="0.25">
      <c r="A111" s="13">
        <v>3</v>
      </c>
      <c r="B111" s="20">
        <v>325</v>
      </c>
      <c r="C111" s="21" t="s">
        <v>17</v>
      </c>
      <c r="D111" s="20" t="s">
        <v>143</v>
      </c>
      <c r="E111" s="28"/>
      <c r="F111" s="28"/>
      <c r="G111" s="28"/>
      <c r="H111" s="28"/>
      <c r="I111" s="28"/>
      <c r="J111" s="28"/>
      <c r="K111" s="28"/>
      <c r="L111" s="7"/>
      <c r="M111" s="28" t="str">
        <f>IF(AND(ISBLANK(E111),ISBLANK(F111),ISBLANK(G111),ISBLANK(H111),ISBLANK(I111),ISBLANK(J111)),"","YES")</f>
        <v/>
      </c>
      <c r="N111" s="28" t="str">
        <f>IF(AND(ISBLANK(E111),ISBLANK(F111),ISBLANK(G111),ISBLANK(H111),ISBLANK(I111),ISBLANK(J111),ISBLANK(K111)),"","YES")</f>
        <v/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21" hidden="1" customHeight="1" x14ac:dyDescent="0.25">
      <c r="A112" s="13">
        <v>3</v>
      </c>
      <c r="B112" s="20">
        <v>326</v>
      </c>
      <c r="C112" s="21" t="s">
        <v>541</v>
      </c>
      <c r="D112" s="20" t="s">
        <v>140</v>
      </c>
      <c r="E112" s="28"/>
      <c r="F112" s="28"/>
      <c r="G112" s="28"/>
      <c r="H112" s="28"/>
      <c r="I112" s="28"/>
      <c r="J112" s="28"/>
      <c r="K112" s="28"/>
      <c r="L112" s="7"/>
      <c r="M112" s="28" t="str">
        <f>IF(AND(ISBLANK(E112),ISBLANK(F112),ISBLANK(G112),ISBLANK(H112),ISBLANK(I112),ISBLANK(J112)),"","YES")</f>
        <v/>
      </c>
      <c r="N112" s="28" t="str">
        <f>IF(AND(ISBLANK(E112),ISBLANK(F112),ISBLANK(G112),ISBLANK(H112),ISBLANK(I112),ISBLANK(J112),ISBLANK(K112)),"","YES")</f>
        <v/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6" ht="21" customHeight="1" x14ac:dyDescent="0.2">
      <c r="A113" s="25"/>
      <c r="B113" s="25"/>
      <c r="C113" s="26"/>
      <c r="D113" s="25"/>
      <c r="E113" s="24">
        <f>COUNTA(E2:E112)</f>
        <v>2</v>
      </c>
      <c r="F113" s="24">
        <f>COUNTA(F2:F112)</f>
        <v>0</v>
      </c>
      <c r="G113" s="24">
        <f>COUNTA(G2:G112)</f>
        <v>0</v>
      </c>
      <c r="H113" s="24">
        <f>COUNTA(H2:H112)</f>
        <v>3</v>
      </c>
      <c r="I113" s="24">
        <f>COUNTA(I2:I112)</f>
        <v>11</v>
      </c>
      <c r="J113" s="24">
        <f>COUNTA(J2:J112)</f>
        <v>2</v>
      </c>
      <c r="K113" s="24">
        <f>COUNTA(K2:K112)</f>
        <v>1</v>
      </c>
      <c r="L113" s="24">
        <f>COUNTA(L2:L112)</f>
        <v>3</v>
      </c>
      <c r="M113" s="18">
        <f>COUNTIF(M2:M112,"YES")</f>
        <v>16</v>
      </c>
      <c r="N113" s="18">
        <f>COUNTIF(N2:N112,"YES")</f>
        <v>16</v>
      </c>
      <c r="O113" s="24">
        <f>COUNTA(#REF!)</f>
        <v>1</v>
      </c>
      <c r="P113" s="24">
        <f>COUNTA(Z2:Z112)</f>
        <v>0</v>
      </c>
      <c r="Q113" s="24">
        <f>COUNTA(AA2:AA112)</f>
        <v>0</v>
      </c>
      <c r="R113" s="24">
        <f>COUNTA(AB2:AB112)</f>
        <v>0</v>
      </c>
      <c r="S113" s="24">
        <f>COUNTA(AC2:AC112)</f>
        <v>0</v>
      </c>
      <c r="T113" s="24">
        <f>COUNTA(AD2:AD112)</f>
        <v>0</v>
      </c>
      <c r="U113" s="24">
        <f>COUNTA(AE2:AE112)</f>
        <v>0</v>
      </c>
      <c r="V113" s="24">
        <f>COUNTA(AF2:AF112)</f>
        <v>0</v>
      </c>
      <c r="W113" s="24">
        <f>COUNTA(AG2:AG112)</f>
        <v>0</v>
      </c>
      <c r="X113" s="24">
        <f>COUNTA(AH2:AH112)</f>
        <v>0</v>
      </c>
      <c r="Y113" s="24">
        <f>COUNTA(AI2:AI112)</f>
        <v>0</v>
      </c>
    </row>
    <row r="114" spans="1:26" s="15" customFormat="1" ht="21" hidden="1" customHeight="1" x14ac:dyDescent="0.3">
      <c r="A114" s="47"/>
      <c r="B114" s="20"/>
      <c r="C114" s="21"/>
      <c r="D114" s="20" t="s">
        <v>12</v>
      </c>
      <c r="E114" s="19"/>
      <c r="F114" s="23"/>
      <c r="G114" s="19"/>
      <c r="H114" s="18">
        <f>COUNTIF(H2:H112,"No Cxn")</f>
        <v>1</v>
      </c>
      <c r="I114" s="18">
        <f>COUNTIF(I2:I112,"No Cxn")</f>
        <v>9</v>
      </c>
      <c r="J114" s="18">
        <f>COUNTIF(J2:J112,"No Cxn")</f>
        <v>2</v>
      </c>
      <c r="K114" s="19"/>
      <c r="L114" s="17"/>
      <c r="M114" s="17"/>
      <c r="N114" s="1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1"/>
    </row>
    <row r="115" spans="1:26" s="15" customFormat="1" ht="21" hidden="1" customHeight="1" x14ac:dyDescent="0.3">
      <c r="A115" s="47"/>
      <c r="B115" s="20"/>
      <c r="C115" s="21"/>
      <c r="D115" s="20" t="s">
        <v>11</v>
      </c>
      <c r="E115" s="19"/>
      <c r="F115" s="23"/>
      <c r="G115" s="19"/>
      <c r="H115" s="18">
        <f>COUNTIF(H2:H112,"Stuck")</f>
        <v>0</v>
      </c>
      <c r="I115" s="18">
        <f>COUNTIF(I2:I112,"Stuck")</f>
        <v>0</v>
      </c>
      <c r="J115" s="18">
        <f>COUNTIF(J2:J112,"Stuck")</f>
        <v>0</v>
      </c>
      <c r="K115" s="19"/>
      <c r="L115" s="17"/>
      <c r="M115" s="17"/>
      <c r="N115" s="1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1"/>
    </row>
    <row r="116" spans="1:26" s="15" customFormat="1" ht="21" hidden="1" customHeight="1" x14ac:dyDescent="0.3">
      <c r="A116" s="47"/>
      <c r="B116" s="20"/>
      <c r="C116" s="21"/>
      <c r="D116" s="20" t="s">
        <v>10</v>
      </c>
      <c r="E116" s="18">
        <f>COUNTIF(E2:E112,"In")</f>
        <v>0</v>
      </c>
      <c r="F116" s="19"/>
      <c r="G116" s="19"/>
      <c r="H116" s="18">
        <f>COUNTIF(H2:H112,"In")</f>
        <v>2</v>
      </c>
      <c r="I116" s="18">
        <f>COUNTIF(I2:I112,"In")</f>
        <v>2</v>
      </c>
      <c r="J116" s="18">
        <f>COUNTIF(J2:J112,"In")</f>
        <v>0</v>
      </c>
      <c r="K116" s="19"/>
      <c r="L116" s="17"/>
      <c r="M116" s="17"/>
      <c r="N116" s="1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1"/>
    </row>
    <row r="117" spans="1:26" s="15" customFormat="1" ht="21" hidden="1" customHeight="1" x14ac:dyDescent="0.3">
      <c r="A117" s="47"/>
      <c r="B117" s="20"/>
      <c r="C117" s="21"/>
      <c r="D117" s="20" t="s">
        <v>9</v>
      </c>
      <c r="E117" s="18">
        <f>COUNTIF(E2:E113,"Out")</f>
        <v>0</v>
      </c>
      <c r="F117" s="23"/>
      <c r="G117" s="19"/>
      <c r="H117" s="18">
        <f>COUNTIF(H2:H113,"Out")</f>
        <v>0</v>
      </c>
      <c r="I117" s="18">
        <f>COUNTIF(I2:I113,"Out")</f>
        <v>0</v>
      </c>
      <c r="J117" s="18">
        <f>COUNTIF(J2:J113,"Out")</f>
        <v>0</v>
      </c>
      <c r="K117" s="19"/>
      <c r="L117" s="17"/>
      <c r="M117" s="17"/>
      <c r="N117" s="1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1"/>
    </row>
    <row r="118" spans="1:26" s="15" customFormat="1" ht="21" hidden="1" customHeight="1" x14ac:dyDescent="0.3">
      <c r="A118" s="47"/>
      <c r="B118" s="20"/>
      <c r="C118" s="21"/>
      <c r="D118" s="20" t="s">
        <v>8</v>
      </c>
      <c r="E118" s="18">
        <f>COUNTIF(E2:E112,"Loose")</f>
        <v>2</v>
      </c>
      <c r="F118" s="18">
        <f>COUNTIF(F2:F112,"Loose")</f>
        <v>0</v>
      </c>
      <c r="G118" s="18">
        <f>COUNTIF(G2:G112,"Loose")</f>
        <v>0</v>
      </c>
      <c r="H118" s="19"/>
      <c r="I118" s="19"/>
      <c r="J118" s="19"/>
      <c r="K118" s="19"/>
      <c r="L118" s="17"/>
      <c r="M118" s="17"/>
      <c r="N118" s="1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1"/>
    </row>
    <row r="119" spans="1:26" s="15" customFormat="1" ht="21" hidden="1" customHeight="1" x14ac:dyDescent="0.3">
      <c r="A119" s="47"/>
      <c r="B119" s="20"/>
      <c r="C119" s="21"/>
      <c r="D119" s="20" t="s">
        <v>7</v>
      </c>
      <c r="E119" s="19"/>
      <c r="F119" s="18">
        <f>COUNTIF(F2:F112,"Missing")</f>
        <v>0</v>
      </c>
      <c r="G119" s="18">
        <f>COUNTIF(G2:G112,"Missing")</f>
        <v>0</v>
      </c>
      <c r="H119" s="19"/>
      <c r="I119" s="19"/>
      <c r="J119" s="19"/>
      <c r="K119" s="18">
        <f>COUNTIF(K2:K112,"Missing")</f>
        <v>0</v>
      </c>
      <c r="L119" s="17"/>
      <c r="M119" s="17"/>
      <c r="N119" s="1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1"/>
    </row>
    <row r="120" spans="1:26" s="15" customFormat="1" ht="21" hidden="1" customHeight="1" x14ac:dyDescent="0.3">
      <c r="A120" s="47"/>
      <c r="B120" s="20"/>
      <c r="C120" s="21"/>
      <c r="D120" s="20" t="s">
        <v>6</v>
      </c>
      <c r="E120" s="19"/>
      <c r="F120" s="18">
        <f>COUNTIF(F2:F112,"Broken")</f>
        <v>0</v>
      </c>
      <c r="G120" s="19"/>
      <c r="H120" s="19"/>
      <c r="I120" s="19"/>
      <c r="J120" s="19"/>
      <c r="K120" s="18">
        <f>COUNTIF(K2:K112,"Broken")</f>
        <v>1</v>
      </c>
      <c r="L120" s="17"/>
      <c r="M120" s="17"/>
      <c r="N120" s="1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1"/>
    </row>
    <row r="121" spans="1:26" ht="21" customHeight="1" x14ac:dyDescent="0.25">
      <c r="A121" s="22"/>
      <c r="B121" s="45"/>
      <c r="C121" s="46"/>
      <c r="D121" s="45"/>
      <c r="E121" s="15"/>
      <c r="F121" s="15"/>
      <c r="G121" s="15"/>
      <c r="H121" s="15"/>
      <c r="I121" s="15"/>
      <c r="J121" s="15"/>
      <c r="K121" s="15"/>
      <c r="L121" s="15"/>
      <c r="M121" s="28"/>
      <c r="N121" s="28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6" ht="21" customHeight="1" x14ac:dyDescent="0.3">
      <c r="A122" s="44" t="s">
        <v>540</v>
      </c>
      <c r="B122" s="5"/>
      <c r="C122" s="6"/>
      <c r="D122" s="5"/>
      <c r="M122" s="28" t="str">
        <f>IF(AND(ISBLANK(E122),ISBLANK(F122),ISBLANK(G122),ISBLANK(H122),ISBLANK(I122),ISBLANK(J122)),"","YES")</f>
        <v/>
      </c>
      <c r="N122" s="28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6" ht="21" customHeight="1" x14ac:dyDescent="0.25">
      <c r="A123" s="13">
        <v>1</v>
      </c>
      <c r="B123" s="20">
        <v>123</v>
      </c>
      <c r="C123" s="21" t="s">
        <v>539</v>
      </c>
      <c r="D123" s="20" t="s">
        <v>473</v>
      </c>
      <c r="E123" s="7"/>
      <c r="F123" s="7"/>
      <c r="G123" s="7"/>
      <c r="H123" s="7"/>
      <c r="I123" s="7"/>
      <c r="J123" s="7"/>
      <c r="K123" s="7"/>
      <c r="L123" s="7"/>
      <c r="M123" s="28" t="str">
        <f>IF(AND(ISBLANK(E123),ISBLANK(F123),ISBLANK(G123),ISBLANK(H123),ISBLANK(I123),ISBLANK(J123)),"","YES")</f>
        <v/>
      </c>
      <c r="N123" s="28"/>
      <c r="O123" s="7"/>
      <c r="P123" s="30"/>
      <c r="Q123" s="7"/>
      <c r="R123" s="7"/>
      <c r="S123" s="7"/>
      <c r="T123" s="7"/>
      <c r="U123" s="7"/>
      <c r="V123" s="7"/>
      <c r="W123" s="7"/>
      <c r="X123" s="7"/>
      <c r="Y123" s="7"/>
    </row>
    <row r="124" spans="1:26" ht="21" customHeight="1" x14ac:dyDescent="0.25">
      <c r="A124" s="13">
        <v>1</v>
      </c>
      <c r="B124" s="20">
        <v>124</v>
      </c>
      <c r="C124" s="21" t="s">
        <v>538</v>
      </c>
      <c r="D124" s="20" t="s">
        <v>17</v>
      </c>
      <c r="E124" s="7"/>
      <c r="F124" s="7"/>
      <c r="G124" s="7"/>
      <c r="H124" s="7"/>
      <c r="I124" s="7"/>
      <c r="J124" s="7"/>
      <c r="K124" s="7"/>
      <c r="L124" s="43"/>
      <c r="M124" s="28" t="str">
        <f>IF(AND(ISBLANK(E124),ISBLANK(F124),ISBLANK(G124),ISBLANK(H124),ISBLANK(I124),ISBLANK(J124)),"","YES")</f>
        <v/>
      </c>
      <c r="N124" s="28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6" ht="21" customHeight="1" x14ac:dyDescent="0.25">
      <c r="L125" s="42"/>
      <c r="M125" s="41"/>
      <c r="N125" s="41"/>
      <c r="O125" s="7"/>
      <c r="P125" s="30"/>
      <c r="Q125" s="7"/>
      <c r="R125" s="7"/>
      <c r="S125" s="7"/>
      <c r="T125" s="7"/>
      <c r="U125" s="7"/>
      <c r="V125" s="7"/>
      <c r="W125" s="7"/>
      <c r="X125" s="7"/>
      <c r="Y125" s="7"/>
    </row>
    <row r="126" spans="1:26" ht="21" customHeight="1" x14ac:dyDescent="0.2">
      <c r="K126" s="42"/>
      <c r="L126" s="42"/>
      <c r="M126" s="41"/>
      <c r="N126" s="41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6" ht="21" customHeight="1" x14ac:dyDescent="0.2">
      <c r="L127" s="42"/>
      <c r="M127" s="41"/>
      <c r="N127" s="41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6" ht="21" customHeight="1" x14ac:dyDescent="0.2">
      <c r="M128" s="41"/>
      <c r="N128" s="41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2:25" ht="21" customHeight="1" x14ac:dyDescent="0.2">
      <c r="L129" s="42"/>
      <c r="M129" s="41"/>
      <c r="N129" s="41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2:25" ht="21" customHeight="1" x14ac:dyDescent="0.2">
      <c r="L130" s="42"/>
      <c r="M130" s="41"/>
      <c r="N130" s="41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2:25" ht="21" customHeight="1" x14ac:dyDescent="0.2">
      <c r="L131" s="42"/>
      <c r="M131" s="41"/>
      <c r="N131" s="41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2:25" ht="21" customHeight="1" x14ac:dyDescent="0.2">
      <c r="L132" s="42"/>
      <c r="M132" s="41"/>
      <c r="N132" s="41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2:25" ht="21" customHeight="1" x14ac:dyDescent="0.2">
      <c r="L133" s="42"/>
      <c r="M133" s="41"/>
      <c r="N133" s="41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2:25" ht="21" customHeight="1" x14ac:dyDescent="0.2">
      <c r="L134" s="42"/>
      <c r="M134" s="41"/>
      <c r="N134" s="41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2:25" ht="21" customHeight="1" x14ac:dyDescent="0.2">
      <c r="L135" s="42"/>
      <c r="M135" s="41"/>
      <c r="N135" s="41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2:25" ht="21" customHeight="1" x14ac:dyDescent="0.2">
      <c r="L136" s="42"/>
      <c r="M136" s="41"/>
      <c r="N136" s="41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2:25" ht="21" customHeight="1" x14ac:dyDescent="0.2">
      <c r="L137" s="42"/>
      <c r="M137" s="41"/>
      <c r="N137" s="41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2:25" ht="21" customHeight="1" x14ac:dyDescent="0.2">
      <c r="L138" s="42"/>
      <c r="M138" s="41"/>
      <c r="N138" s="41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2:25" ht="21" customHeight="1" x14ac:dyDescent="0.2">
      <c r="L139" s="42"/>
      <c r="M139" s="41"/>
      <c r="N139" s="41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2:25" ht="21" customHeight="1" x14ac:dyDescent="0.2">
      <c r="L140" s="42"/>
      <c r="M140" s="41"/>
      <c r="N140" s="41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2:25" ht="21" customHeight="1" x14ac:dyDescent="0.2">
      <c r="L141" s="42"/>
      <c r="M141" s="41"/>
      <c r="N141" s="41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2:25" ht="21" customHeight="1" x14ac:dyDescent="0.2">
      <c r="L142" s="42"/>
      <c r="M142" s="41"/>
      <c r="N142" s="41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2:25" ht="21" customHeight="1" x14ac:dyDescent="0.2">
      <c r="L143" s="42"/>
      <c r="M143" s="41"/>
      <c r="N143" s="41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2:25" ht="21" customHeight="1" x14ac:dyDescent="0.2">
      <c r="L144" s="42"/>
      <c r="M144" s="41"/>
      <c r="N144" s="41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2:25" ht="21" customHeight="1" x14ac:dyDescent="0.2">
      <c r="L145" s="42"/>
      <c r="M145" s="41"/>
      <c r="N145" s="41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2:25" ht="21" customHeight="1" x14ac:dyDescent="0.2">
      <c r="L146" s="42"/>
      <c r="M146" s="41"/>
      <c r="N146" s="41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2:25" ht="21" customHeight="1" x14ac:dyDescent="0.2">
      <c r="L147" s="42"/>
      <c r="M147" s="41"/>
      <c r="N147" s="41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2:25" ht="21" customHeight="1" x14ac:dyDescent="0.2">
      <c r="L148" s="42"/>
      <c r="M148" s="41"/>
      <c r="N148" s="41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2:25" ht="21" customHeight="1" x14ac:dyDescent="0.2">
      <c r="L149" s="42"/>
      <c r="M149" s="41"/>
      <c r="N149" s="41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2:25" ht="21" customHeight="1" x14ac:dyDescent="0.2">
      <c r="L150" s="42"/>
      <c r="M150" s="41"/>
      <c r="N150" s="41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2:25" ht="21" customHeight="1" x14ac:dyDescent="0.2">
      <c r="L151" s="42"/>
      <c r="M151" s="41"/>
      <c r="N151" s="41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2:25" ht="21" customHeight="1" x14ac:dyDescent="0.2">
      <c r="L152" s="42"/>
      <c r="M152" s="41"/>
      <c r="N152" s="41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2:25" ht="21" customHeight="1" x14ac:dyDescent="0.2">
      <c r="L153" s="42"/>
      <c r="M153" s="41"/>
      <c r="N153" s="41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2:25" ht="21" customHeight="1" x14ac:dyDescent="0.2">
      <c r="L154" s="42"/>
      <c r="M154" s="41"/>
      <c r="N154" s="41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2:25" ht="21" customHeight="1" x14ac:dyDescent="0.2">
      <c r="L155" s="42"/>
      <c r="M155" s="41"/>
      <c r="N155" s="41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2:25" ht="21" customHeight="1" x14ac:dyDescent="0.2">
      <c r="L156" s="42"/>
      <c r="M156" s="41"/>
      <c r="N156" s="41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2:25" ht="21" customHeight="1" x14ac:dyDescent="0.2">
      <c r="L157" s="42"/>
      <c r="M157" s="41"/>
      <c r="N157" s="41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2:25" ht="21" customHeight="1" x14ac:dyDescent="0.2">
      <c r="L158" s="42"/>
      <c r="M158" s="41"/>
      <c r="N158" s="41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2:25" ht="21" customHeight="1" x14ac:dyDescent="0.2">
      <c r="L159" s="42"/>
      <c r="M159" s="41"/>
      <c r="N159" s="41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2:25" ht="21" customHeight="1" x14ac:dyDescent="0.2">
      <c r="L160" s="42"/>
      <c r="M160" s="41"/>
      <c r="N160" s="41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2:25" ht="21" customHeight="1" x14ac:dyDescent="0.2">
      <c r="L161" s="42"/>
      <c r="M161" s="41"/>
      <c r="N161" s="41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2:25" ht="21" customHeight="1" x14ac:dyDescent="0.2">
      <c r="L162" s="42"/>
      <c r="M162" s="41"/>
      <c r="N162" s="41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2:25" ht="21" customHeight="1" x14ac:dyDescent="0.2">
      <c r="L163" s="42"/>
      <c r="M163" s="41"/>
      <c r="N163" s="41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2:25" ht="21" customHeight="1" x14ac:dyDescent="0.2">
      <c r="L164" s="42"/>
      <c r="M164" s="41"/>
      <c r="N164" s="41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2:25" ht="21" customHeight="1" x14ac:dyDescent="0.2">
      <c r="L165" s="42"/>
      <c r="M165" s="41"/>
      <c r="N165" s="41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2:25" ht="21" customHeight="1" x14ac:dyDescent="0.2">
      <c r="L166" s="42"/>
      <c r="M166" s="41"/>
      <c r="N166" s="41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2:25" ht="21" customHeight="1" x14ac:dyDescent="0.2">
      <c r="L167" s="42"/>
      <c r="M167" s="41"/>
      <c r="N167" s="41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2:25" ht="21" customHeight="1" x14ac:dyDescent="0.2">
      <c r="L168" s="42"/>
      <c r="M168" s="41"/>
      <c r="N168" s="41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2:25" ht="21" customHeight="1" x14ac:dyDescent="0.2">
      <c r="L169" s="42"/>
      <c r="M169" s="41"/>
      <c r="N169" s="41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2:25" ht="21" customHeight="1" x14ac:dyDescent="0.2">
      <c r="L170" s="42"/>
      <c r="M170" s="41"/>
      <c r="N170" s="41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2:25" ht="21" customHeight="1" x14ac:dyDescent="0.2">
      <c r="L171" s="42"/>
      <c r="M171" s="41"/>
      <c r="N171" s="41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2:25" ht="21" customHeight="1" x14ac:dyDescent="0.2">
      <c r="L172" s="42"/>
      <c r="M172" s="41"/>
      <c r="N172" s="41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2:25" ht="21" customHeight="1" x14ac:dyDescent="0.2">
      <c r="L173" s="42"/>
      <c r="M173" s="41"/>
      <c r="N173" s="41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2:25" ht="21" customHeight="1" x14ac:dyDescent="0.2">
      <c r="L174" s="42"/>
      <c r="M174" s="41"/>
      <c r="N174" s="41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2:25" ht="21" customHeight="1" x14ac:dyDescent="0.2">
      <c r="L175" s="42"/>
      <c r="M175" s="41"/>
      <c r="N175" s="41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2:25" ht="21" customHeight="1" x14ac:dyDescent="0.2">
      <c r="L176" s="42"/>
      <c r="M176" s="41"/>
      <c r="N176" s="41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2:25" ht="21" customHeight="1" x14ac:dyDescent="0.2">
      <c r="L177" s="42"/>
      <c r="M177" s="41"/>
      <c r="N177" s="41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2:25" ht="21" customHeight="1" x14ac:dyDescent="0.2">
      <c r="L178" s="42"/>
      <c r="M178" s="41"/>
      <c r="N178" s="41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2:25" ht="21" customHeight="1" x14ac:dyDescent="0.2">
      <c r="L179" s="42"/>
      <c r="M179" s="41"/>
      <c r="N179" s="41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2:25" ht="21" customHeight="1" x14ac:dyDescent="0.2">
      <c r="L180" s="42"/>
      <c r="M180" s="41"/>
      <c r="N180" s="41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2:25" ht="21" customHeight="1" x14ac:dyDescent="0.2">
      <c r="L181" s="42"/>
      <c r="M181" s="41"/>
      <c r="N181" s="41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2:25" ht="21" customHeight="1" x14ac:dyDescent="0.2">
      <c r="L182" s="42"/>
      <c r="M182" s="41"/>
      <c r="N182" s="41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2:25" ht="21" customHeight="1" x14ac:dyDescent="0.2">
      <c r="L183" s="42"/>
      <c r="M183" s="41"/>
      <c r="N183" s="41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2:25" ht="21" customHeight="1" x14ac:dyDescent="0.2">
      <c r="L184" s="42"/>
      <c r="M184" s="41"/>
      <c r="N184" s="41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2:25" ht="21" customHeight="1" x14ac:dyDescent="0.2">
      <c r="L185" s="42"/>
      <c r="M185" s="41"/>
      <c r="N185" s="41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2:25" ht="21" customHeight="1" x14ac:dyDescent="0.2">
      <c r="L186" s="42"/>
      <c r="M186" s="41"/>
      <c r="N186" s="41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2:25" ht="21" customHeight="1" x14ac:dyDescent="0.2">
      <c r="L187" s="42"/>
      <c r="M187" s="41"/>
      <c r="N187" s="41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2:25" ht="21" customHeight="1" x14ac:dyDescent="0.2">
      <c r="L188" s="42"/>
      <c r="M188" s="41"/>
      <c r="N188" s="41"/>
      <c r="O188" s="7" t="s">
        <v>536</v>
      </c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2:25" ht="21" customHeight="1" x14ac:dyDescent="0.2">
      <c r="L189" s="42"/>
      <c r="M189" s="41"/>
      <c r="N189" s="41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2:25" ht="21" customHeight="1" x14ac:dyDescent="0.2">
      <c r="L190" s="42"/>
      <c r="M190" s="41"/>
      <c r="N190" s="41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2:25" ht="21" customHeight="1" x14ac:dyDescent="0.2">
      <c r="L191" s="42"/>
      <c r="M191" s="41"/>
      <c r="N191" s="41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2:25" ht="21" customHeight="1" x14ac:dyDescent="0.2">
      <c r="L192" s="42"/>
      <c r="M192" s="41"/>
      <c r="N192" s="41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2:25" ht="21" customHeight="1" x14ac:dyDescent="0.2">
      <c r="L193" s="42"/>
      <c r="M193" s="41"/>
      <c r="N193" s="41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2:25" ht="21" customHeight="1" x14ac:dyDescent="0.2">
      <c r="L194" s="42"/>
      <c r="M194" s="41"/>
      <c r="N194" s="41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2:25" ht="21" customHeight="1" x14ac:dyDescent="0.2">
      <c r="L195" s="42"/>
      <c r="M195" s="41"/>
      <c r="N195" s="41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2:25" ht="21" customHeight="1" x14ac:dyDescent="0.2">
      <c r="L196" s="42"/>
      <c r="M196" s="41"/>
      <c r="N196" s="41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2:25" ht="21" customHeight="1" x14ac:dyDescent="0.2">
      <c r="L197" s="42"/>
      <c r="M197" s="41"/>
      <c r="N197" s="41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2:25" ht="21" customHeight="1" x14ac:dyDescent="0.2">
      <c r="L198" s="42"/>
      <c r="M198" s="41"/>
      <c r="N198" s="41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2:25" ht="21" customHeight="1" x14ac:dyDescent="0.2">
      <c r="L199" s="42"/>
      <c r="M199" s="41"/>
      <c r="N199" s="41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2:25" ht="21" customHeight="1" x14ac:dyDescent="0.2">
      <c r="L200" s="42"/>
      <c r="M200" s="41"/>
      <c r="N200" s="41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2:25" ht="21" customHeight="1" x14ac:dyDescent="0.2">
      <c r="L201" s="42"/>
      <c r="M201" s="41"/>
      <c r="N201" s="41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2:25" ht="21" customHeight="1" x14ac:dyDescent="0.2">
      <c r="L202" s="42"/>
      <c r="M202" s="41"/>
      <c r="N202" s="41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2:25" ht="21" customHeight="1" x14ac:dyDescent="0.2">
      <c r="L203" s="42"/>
      <c r="M203" s="41"/>
      <c r="N203" s="41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2:25" ht="21" customHeight="1" x14ac:dyDescent="0.2">
      <c r="L204" s="42"/>
      <c r="M204" s="41"/>
      <c r="N204" s="41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2:25" ht="21" customHeight="1" x14ac:dyDescent="0.2">
      <c r="L205" s="42"/>
      <c r="M205" s="41"/>
      <c r="N205" s="41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2:25" ht="21" customHeight="1" x14ac:dyDescent="0.2">
      <c r="L206" s="42"/>
      <c r="M206" s="41"/>
      <c r="N206" s="41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2:25" ht="21" customHeight="1" x14ac:dyDescent="0.2">
      <c r="L207" s="42"/>
      <c r="M207" s="41"/>
      <c r="N207" s="41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2:25" ht="21" customHeight="1" x14ac:dyDescent="0.2">
      <c r="L208" s="42"/>
      <c r="M208" s="41"/>
      <c r="N208" s="41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2:25" ht="21" customHeight="1" x14ac:dyDescent="0.2">
      <c r="L209" s="42"/>
      <c r="M209" s="41"/>
      <c r="N209" s="41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2:25" ht="21" customHeight="1" x14ac:dyDescent="0.2">
      <c r="L210" s="42"/>
      <c r="M210" s="41"/>
      <c r="N210" s="41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2:25" ht="21" customHeight="1" x14ac:dyDescent="0.2">
      <c r="L211" s="42"/>
      <c r="M211" s="41"/>
      <c r="N211" s="41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2:25" ht="21" customHeight="1" x14ac:dyDescent="0.2">
      <c r="L212" s="42"/>
      <c r="M212" s="41"/>
      <c r="N212" s="41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2:25" ht="21" customHeight="1" x14ac:dyDescent="0.2">
      <c r="L213" s="42"/>
      <c r="M213" s="41"/>
      <c r="N213" s="41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2:25" ht="21" customHeight="1" x14ac:dyDescent="0.2">
      <c r="L214" s="42"/>
      <c r="M214" s="41"/>
      <c r="N214" s="41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2:25" ht="21" customHeight="1" x14ac:dyDescent="0.2">
      <c r="L215" s="42"/>
      <c r="M215" s="41"/>
      <c r="N215" s="41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2:25" ht="21" customHeight="1" x14ac:dyDescent="0.2">
      <c r="L216" s="42"/>
      <c r="M216" s="41"/>
      <c r="N216" s="41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2:25" ht="21" customHeight="1" x14ac:dyDescent="0.2">
      <c r="L217" s="42"/>
      <c r="M217" s="41"/>
      <c r="N217" s="41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2:25" ht="21" customHeight="1" x14ac:dyDescent="0.2">
      <c r="L218" s="42"/>
      <c r="M218" s="41"/>
      <c r="N218" s="41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2:25" ht="21" customHeight="1" x14ac:dyDescent="0.2">
      <c r="L219" s="42"/>
      <c r="M219" s="41"/>
      <c r="N219" s="41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2:25" ht="21" customHeight="1" x14ac:dyDescent="0.2">
      <c r="L220" s="42"/>
      <c r="M220" s="41"/>
      <c r="N220" s="41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2:25" ht="21" customHeight="1" x14ac:dyDescent="0.2">
      <c r="L221" s="42"/>
      <c r="M221" s="41"/>
      <c r="N221" s="41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2:25" ht="21" customHeight="1" x14ac:dyDescent="0.2">
      <c r="L222" s="42"/>
      <c r="M222" s="41"/>
      <c r="N222" s="41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2:25" ht="21" customHeight="1" x14ac:dyDescent="0.2">
      <c r="L223" s="42"/>
      <c r="M223" s="41"/>
      <c r="N223" s="41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2:25" ht="21" customHeight="1" x14ac:dyDescent="0.2">
      <c r="L224" s="42"/>
      <c r="M224" s="41"/>
      <c r="N224" s="41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2:25" ht="21" customHeight="1" x14ac:dyDescent="0.2">
      <c r="L225" s="42"/>
      <c r="M225" s="41"/>
      <c r="N225" s="41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2:25" ht="21" customHeight="1" x14ac:dyDescent="0.2">
      <c r="L226" s="42"/>
      <c r="M226" s="41"/>
      <c r="N226" s="41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2:25" ht="21" customHeight="1" x14ac:dyDescent="0.2">
      <c r="L227" s="42"/>
      <c r="M227" s="41"/>
      <c r="N227" s="41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2:25" ht="21" customHeight="1" x14ac:dyDescent="0.2">
      <c r="L228" s="42"/>
      <c r="M228" s="41"/>
      <c r="N228" s="41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2:25" ht="21" customHeight="1" x14ac:dyDescent="0.2">
      <c r="L229" s="42"/>
      <c r="M229" s="41"/>
      <c r="N229" s="41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2:25" ht="21" customHeight="1" x14ac:dyDescent="0.2">
      <c r="L230" s="42"/>
      <c r="M230" s="41"/>
      <c r="N230" s="41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2:25" ht="21" customHeight="1" x14ac:dyDescent="0.2">
      <c r="L231" s="42"/>
      <c r="M231" s="41"/>
      <c r="N231" s="41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2:25" ht="21" customHeight="1" x14ac:dyDescent="0.2">
      <c r="L232" s="42"/>
      <c r="M232" s="41"/>
      <c r="N232" s="41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2:25" ht="21" customHeight="1" x14ac:dyDescent="0.2">
      <c r="L233" s="42"/>
      <c r="M233" s="41"/>
      <c r="N233" s="41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2:25" ht="21" customHeight="1" x14ac:dyDescent="0.2">
      <c r="L234" s="42"/>
      <c r="M234" s="41"/>
      <c r="N234" s="41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2:25" ht="21" customHeight="1" x14ac:dyDescent="0.2">
      <c r="L235" s="42"/>
      <c r="M235" s="41"/>
      <c r="N235" s="41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2:25" ht="21" customHeight="1" x14ac:dyDescent="0.2">
      <c r="L236" s="42"/>
      <c r="M236" s="41"/>
      <c r="N236" s="41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2:25" ht="21" customHeight="1" x14ac:dyDescent="0.2">
      <c r="L237" s="42"/>
      <c r="M237" s="41"/>
      <c r="N237" s="41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2:25" ht="21" customHeight="1" x14ac:dyDescent="0.2">
      <c r="L238" s="42"/>
      <c r="M238" s="41"/>
      <c r="N238" s="41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2:25" ht="21" customHeight="1" x14ac:dyDescent="0.2">
      <c r="L239" s="42"/>
      <c r="M239" s="41"/>
      <c r="N239" s="41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2:25" ht="21" customHeight="1" x14ac:dyDescent="0.2">
      <c r="L240" s="42"/>
      <c r="M240" s="41"/>
      <c r="N240" s="41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2:25" ht="21" customHeight="1" x14ac:dyDescent="0.2">
      <c r="L241" s="42"/>
      <c r="M241" s="41"/>
      <c r="N241" s="41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2:25" ht="21" customHeight="1" x14ac:dyDescent="0.2">
      <c r="L242" s="42"/>
      <c r="M242" s="41"/>
      <c r="N242" s="41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2:25" ht="21" customHeight="1" x14ac:dyDescent="0.2">
      <c r="L243" s="42"/>
      <c r="M243" s="41"/>
      <c r="N243" s="41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2:25" ht="21" customHeight="1" x14ac:dyDescent="0.2">
      <c r="L244" s="42"/>
      <c r="M244" s="41"/>
      <c r="N244" s="41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2:25" ht="21" customHeight="1" x14ac:dyDescent="0.2">
      <c r="L245" s="42"/>
      <c r="M245" s="41"/>
      <c r="N245" s="41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2:25" ht="21" customHeight="1" x14ac:dyDescent="0.2">
      <c r="L246" s="42"/>
      <c r="M246" s="41"/>
      <c r="N246" s="41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2:25" ht="21" customHeight="1" x14ac:dyDescent="0.2">
      <c r="L247" s="42"/>
      <c r="M247" s="41"/>
      <c r="N247" s="41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2:25" ht="21" customHeight="1" x14ac:dyDescent="0.2">
      <c r="L248" s="42"/>
      <c r="M248" s="41"/>
      <c r="N248" s="41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2:25" ht="21" customHeight="1" x14ac:dyDescent="0.2">
      <c r="L249" s="42"/>
      <c r="M249" s="41"/>
      <c r="N249" s="41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2:25" ht="21" customHeight="1" x14ac:dyDescent="0.2">
      <c r="L250" s="42"/>
      <c r="M250" s="41"/>
      <c r="N250" s="41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2:25" ht="21" customHeight="1" x14ac:dyDescent="0.2">
      <c r="L251" s="42"/>
      <c r="M251" s="41"/>
      <c r="N251" s="41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2:25" ht="21" customHeight="1" x14ac:dyDescent="0.2">
      <c r="L252" s="42"/>
      <c r="M252" s="41"/>
      <c r="N252" s="41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2:25" ht="21" customHeight="1" x14ac:dyDescent="0.2">
      <c r="L253" s="42"/>
      <c r="M253" s="41"/>
      <c r="N253" s="41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2:25" ht="21" customHeight="1" x14ac:dyDescent="0.2">
      <c r="L254" s="42"/>
      <c r="M254" s="41"/>
      <c r="N254" s="41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2:25" ht="21" customHeight="1" x14ac:dyDescent="0.2">
      <c r="L255" s="42"/>
      <c r="M255" s="41"/>
      <c r="N255" s="41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2:25" ht="21" customHeight="1" x14ac:dyDescent="0.2">
      <c r="L256" s="42"/>
      <c r="M256" s="41"/>
      <c r="N256" s="41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2:25" ht="21" customHeight="1" x14ac:dyDescent="0.2">
      <c r="L257" s="42"/>
      <c r="M257" s="41"/>
      <c r="N257" s="41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2:25" ht="21" customHeight="1" x14ac:dyDescent="0.2">
      <c r="L258" s="42"/>
      <c r="M258" s="41"/>
      <c r="N258" s="41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2:25" ht="21" customHeight="1" x14ac:dyDescent="0.2">
      <c r="L259" s="42"/>
      <c r="M259" s="41"/>
      <c r="N259" s="41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2:25" ht="21" customHeight="1" x14ac:dyDescent="0.2">
      <c r="L260" s="42"/>
      <c r="M260" s="41"/>
      <c r="N260" s="41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2:25" ht="21" customHeight="1" x14ac:dyDescent="0.2">
      <c r="L261" s="42"/>
      <c r="M261" s="41"/>
      <c r="N261" s="41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2:25" ht="21" customHeight="1" x14ac:dyDescent="0.2">
      <c r="L262" s="42"/>
      <c r="M262" s="41"/>
      <c r="N262" s="41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2:25" ht="21" customHeight="1" x14ac:dyDescent="0.2">
      <c r="L263" s="42"/>
      <c r="M263" s="41"/>
      <c r="N263" s="41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2:25" ht="21" customHeight="1" x14ac:dyDescent="0.2">
      <c r="L264" s="42"/>
      <c r="M264" s="41"/>
      <c r="N264" s="41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2:25" ht="21" customHeight="1" x14ac:dyDescent="0.2">
      <c r="L265" s="42"/>
      <c r="M265" s="41"/>
      <c r="N265" s="41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2:25" ht="21" customHeight="1" x14ac:dyDescent="0.2">
      <c r="L266" s="42"/>
      <c r="M266" s="41"/>
      <c r="N266" s="41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2:25" ht="21" customHeight="1" x14ac:dyDescent="0.2">
      <c r="L267" s="42"/>
      <c r="M267" s="41"/>
      <c r="N267" s="41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2:25" ht="21" customHeight="1" x14ac:dyDescent="0.2">
      <c r="L268" s="42"/>
      <c r="M268" s="41"/>
      <c r="N268" s="41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2:25" ht="21" customHeight="1" x14ac:dyDescent="0.2">
      <c r="L269" s="42"/>
      <c r="M269" s="41"/>
      <c r="N269" s="41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2:25" ht="21" customHeight="1" x14ac:dyDescent="0.2">
      <c r="L270" s="42"/>
      <c r="M270" s="41"/>
      <c r="N270" s="41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2:25" ht="21" customHeight="1" x14ac:dyDescent="0.2">
      <c r="L271" s="42"/>
      <c r="M271" s="41"/>
      <c r="N271" s="41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2:25" ht="21" customHeight="1" x14ac:dyDescent="0.2">
      <c r="L272" s="42"/>
      <c r="M272" s="41"/>
      <c r="N272" s="41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2:25" ht="21" customHeight="1" x14ac:dyDescent="0.2">
      <c r="L273" s="42"/>
      <c r="M273" s="41"/>
      <c r="N273" s="41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2:25" ht="21" customHeight="1" x14ac:dyDescent="0.2">
      <c r="L274" s="42"/>
      <c r="M274" s="41"/>
      <c r="N274" s="41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2:25" ht="21" customHeight="1" x14ac:dyDescent="0.2">
      <c r="L275" s="42"/>
      <c r="M275" s="41"/>
      <c r="N275" s="41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2:25" ht="21" customHeight="1" x14ac:dyDescent="0.2">
      <c r="L276" s="42"/>
      <c r="M276" s="41"/>
      <c r="N276" s="41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2:25" ht="21" customHeight="1" x14ac:dyDescent="0.2">
      <c r="L277" s="42"/>
      <c r="M277" s="41"/>
      <c r="N277" s="41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2:25" ht="21" customHeight="1" x14ac:dyDescent="0.2">
      <c r="L278" s="42"/>
      <c r="M278" s="41"/>
      <c r="N278" s="41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2:25" ht="21" customHeight="1" x14ac:dyDescent="0.2">
      <c r="L279" s="42"/>
      <c r="M279" s="41"/>
      <c r="N279" s="41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2:25" ht="21" customHeight="1" x14ac:dyDescent="0.2">
      <c r="L280" s="42"/>
      <c r="M280" s="41"/>
      <c r="N280" s="41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2:25" ht="21" customHeight="1" x14ac:dyDescent="0.2">
      <c r="L281" s="42"/>
      <c r="M281" s="41"/>
      <c r="N281" s="41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2:25" ht="21" customHeight="1" x14ac:dyDescent="0.2">
      <c r="L282" s="42"/>
      <c r="M282" s="41"/>
      <c r="N282" s="41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2:25" ht="21" customHeight="1" x14ac:dyDescent="0.2">
      <c r="L283" s="42"/>
      <c r="M283" s="41"/>
      <c r="N283" s="41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2:25" ht="21" customHeight="1" x14ac:dyDescent="0.2">
      <c r="L284" s="42"/>
      <c r="M284" s="41"/>
      <c r="N284" s="41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2:25" ht="21" customHeight="1" x14ac:dyDescent="0.2">
      <c r="L285" s="42"/>
      <c r="M285" s="41"/>
      <c r="N285" s="41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2:25" ht="21" customHeight="1" x14ac:dyDescent="0.2">
      <c r="L286" s="42"/>
      <c r="M286" s="41"/>
      <c r="N286" s="41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2:25" ht="21" customHeight="1" x14ac:dyDescent="0.2">
      <c r="L287" s="42"/>
      <c r="M287" s="41"/>
      <c r="N287" s="41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2:25" ht="21" customHeight="1" x14ac:dyDescent="0.2">
      <c r="L288" s="42"/>
      <c r="M288" s="41"/>
      <c r="N288" s="41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2:25" ht="21" customHeight="1" x14ac:dyDescent="0.2">
      <c r="L289" s="42"/>
      <c r="M289" s="41"/>
      <c r="N289" s="41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2:25" ht="21" customHeight="1" x14ac:dyDescent="0.2">
      <c r="L290" s="42"/>
      <c r="M290" s="41"/>
      <c r="N290" s="41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2:25" ht="21" customHeight="1" x14ac:dyDescent="0.2">
      <c r="L291" s="42"/>
      <c r="M291" s="41"/>
      <c r="N291" s="41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2:25" ht="21" customHeight="1" x14ac:dyDescent="0.2">
      <c r="L292" s="42"/>
      <c r="M292" s="41"/>
      <c r="N292" s="41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2:25" ht="21" customHeight="1" x14ac:dyDescent="0.2">
      <c r="L293" s="42"/>
      <c r="M293" s="41"/>
      <c r="N293" s="41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2:25" ht="21" customHeight="1" x14ac:dyDescent="0.2">
      <c r="L294" s="42"/>
      <c r="M294" s="41"/>
      <c r="N294" s="41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2:25" ht="21" customHeight="1" x14ac:dyDescent="0.2">
      <c r="L295" s="42"/>
      <c r="M295" s="41"/>
      <c r="N295" s="41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2:25" ht="21" customHeight="1" x14ac:dyDescent="0.2">
      <c r="L296" s="42"/>
      <c r="M296" s="41"/>
      <c r="N296" s="41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2:25" ht="21" customHeight="1" x14ac:dyDescent="0.2">
      <c r="L297" s="42"/>
      <c r="M297" s="41"/>
      <c r="N297" s="41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2:25" ht="21" customHeight="1" x14ac:dyDescent="0.2">
      <c r="L298" s="42"/>
      <c r="M298" s="41"/>
      <c r="N298" s="41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2:25" ht="21" customHeight="1" x14ac:dyDescent="0.2">
      <c r="L299" s="42"/>
      <c r="M299" s="41"/>
      <c r="N299" s="41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2:25" ht="21" customHeight="1" x14ac:dyDescent="0.2">
      <c r="L300" s="42"/>
      <c r="M300" s="41"/>
      <c r="N300" s="41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2:25" ht="21" customHeight="1" x14ac:dyDescent="0.2">
      <c r="L301" s="42"/>
      <c r="M301" s="41"/>
      <c r="N301" s="41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2:25" ht="21" customHeight="1" x14ac:dyDescent="0.2">
      <c r="L302" s="42"/>
      <c r="M302" s="41"/>
      <c r="N302" s="41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2:25" ht="21" customHeight="1" x14ac:dyDescent="0.2">
      <c r="L303" s="42"/>
      <c r="M303" s="41"/>
      <c r="N303" s="41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2:25" ht="21" customHeight="1" x14ac:dyDescent="0.2">
      <c r="L304" s="42"/>
      <c r="M304" s="41"/>
      <c r="N304" s="41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2:25" ht="21" customHeight="1" x14ac:dyDescent="0.2">
      <c r="L305" s="42"/>
      <c r="M305" s="41"/>
      <c r="N305" s="41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2:25" ht="21" customHeight="1" x14ac:dyDescent="0.2">
      <c r="L306" s="42"/>
      <c r="M306" s="41"/>
      <c r="N306" s="41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2:25" ht="21" customHeight="1" x14ac:dyDescent="0.2">
      <c r="L307" s="42"/>
      <c r="M307" s="41"/>
      <c r="N307" s="41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2:25" ht="21" customHeight="1" x14ac:dyDescent="0.2">
      <c r="L308" s="42"/>
      <c r="M308" s="41"/>
      <c r="N308" s="41"/>
      <c r="O308" s="7" t="s">
        <v>537</v>
      </c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2:25" ht="21" customHeight="1" x14ac:dyDescent="0.2">
      <c r="L309" s="42"/>
      <c r="M309" s="41"/>
      <c r="N309" s="41"/>
      <c r="O309" s="7" t="s">
        <v>536</v>
      </c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2:25" ht="21" customHeight="1" x14ac:dyDescent="0.2">
      <c r="L310" s="42"/>
      <c r="M310" s="41"/>
      <c r="N310" s="41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2:25" ht="21" customHeight="1" x14ac:dyDescent="0.2">
      <c r="L311" s="42"/>
      <c r="M311" s="41"/>
      <c r="N311" s="41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2:25" ht="21" customHeight="1" x14ac:dyDescent="0.2">
      <c r="L312" s="42"/>
      <c r="M312" s="41"/>
      <c r="N312" s="41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2:25" ht="21" customHeight="1" x14ac:dyDescent="0.2">
      <c r="L313" s="42"/>
      <c r="M313" s="41"/>
      <c r="N313" s="41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2:25" ht="21" customHeight="1" x14ac:dyDescent="0.2">
      <c r="L314" s="42"/>
      <c r="M314" s="41"/>
      <c r="N314" s="41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2:25" ht="21" customHeight="1" x14ac:dyDescent="0.2">
      <c r="L315" s="42"/>
      <c r="M315" s="41"/>
      <c r="N315" s="41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2:25" ht="21" customHeight="1" x14ac:dyDescent="0.2">
      <c r="L316" s="42"/>
      <c r="M316" s="41"/>
      <c r="N316" s="41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2:25" ht="21" customHeight="1" x14ac:dyDescent="0.2">
      <c r="L317" s="42"/>
      <c r="M317" s="41"/>
      <c r="N317" s="41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2:25" ht="21" customHeight="1" x14ac:dyDescent="0.2">
      <c r="L318" s="42"/>
      <c r="M318" s="41"/>
      <c r="N318" s="41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2:25" ht="21" customHeight="1" x14ac:dyDescent="0.2">
      <c r="L319" s="42"/>
      <c r="M319" s="41"/>
      <c r="N319" s="41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2:25" ht="21" customHeight="1" x14ac:dyDescent="0.2">
      <c r="L320" s="42"/>
      <c r="M320" s="41"/>
      <c r="N320" s="41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2:25" ht="21" customHeight="1" x14ac:dyDescent="0.2">
      <c r="L321" s="42"/>
      <c r="M321" s="41"/>
      <c r="N321" s="41"/>
      <c r="O321" s="7" t="s">
        <v>2</v>
      </c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2:25" ht="21" customHeight="1" x14ac:dyDescent="0.2">
      <c r="L322" s="42"/>
      <c r="M322" s="41"/>
      <c r="N322" s="41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2:25" ht="21" customHeight="1" x14ac:dyDescent="0.2">
      <c r="L323" s="42"/>
      <c r="M323" s="41"/>
      <c r="N323" s="41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2:25" ht="21" customHeight="1" x14ac:dyDescent="0.2">
      <c r="L324" s="42"/>
      <c r="M324" s="41"/>
      <c r="N324" s="41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2:25" ht="21" customHeight="1" x14ac:dyDescent="0.2">
      <c r="L325" s="42"/>
      <c r="M325" s="41"/>
      <c r="N325" s="41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2:25" ht="21" customHeight="1" x14ac:dyDescent="0.2">
      <c r="L326" s="42"/>
      <c r="M326" s="41"/>
      <c r="N326" s="41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2:25" ht="21" customHeight="1" x14ac:dyDescent="0.2">
      <c r="L327" s="42"/>
      <c r="M327" s="41"/>
      <c r="N327" s="41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2:25" ht="21" customHeight="1" x14ac:dyDescent="0.2">
      <c r="L328" s="42"/>
      <c r="M328" s="41"/>
      <c r="N328" s="41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2:25" ht="21" customHeight="1" x14ac:dyDescent="0.2">
      <c r="L329" s="42"/>
      <c r="M329" s="41"/>
      <c r="N329" s="41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2:25" ht="21" customHeight="1" x14ac:dyDescent="0.2">
      <c r="L330" s="42"/>
      <c r="M330" s="41"/>
      <c r="N330" s="41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2:25" ht="21" customHeight="1" x14ac:dyDescent="0.2">
      <c r="L331" s="42"/>
      <c r="M331" s="41"/>
      <c r="N331" s="41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2:25" ht="21" customHeight="1" x14ac:dyDescent="0.2">
      <c r="L332" s="42"/>
      <c r="M332" s="41"/>
      <c r="N332" s="41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2:25" ht="21" customHeight="1" x14ac:dyDescent="0.2">
      <c r="L333" s="42"/>
      <c r="M333" s="41"/>
      <c r="N333" s="41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2:25" ht="21" customHeight="1" x14ac:dyDescent="0.2">
      <c r="L334" s="42"/>
      <c r="M334" s="41"/>
      <c r="N334" s="41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2:25" ht="21" customHeight="1" x14ac:dyDescent="0.2">
      <c r="L335" s="42"/>
      <c r="M335" s="41"/>
      <c r="N335" s="41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2:25" ht="21" customHeight="1" x14ac:dyDescent="0.2">
      <c r="L336" s="42"/>
      <c r="M336" s="41"/>
      <c r="N336" s="41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2:25" ht="21" customHeight="1" x14ac:dyDescent="0.2">
      <c r="L337" s="42"/>
      <c r="M337" s="41"/>
      <c r="N337" s="41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2:25" ht="21" customHeight="1" x14ac:dyDescent="0.2">
      <c r="L338" s="42"/>
      <c r="M338" s="41"/>
      <c r="N338" s="41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2:25" ht="21" customHeight="1" x14ac:dyDescent="0.2">
      <c r="L339" s="42"/>
      <c r="M339" s="41"/>
      <c r="N339" s="41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2:25" ht="21" customHeight="1" x14ac:dyDescent="0.2">
      <c r="L340" s="42"/>
      <c r="M340" s="41"/>
      <c r="N340" s="41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2:25" ht="21" customHeight="1" x14ac:dyDescent="0.2">
      <c r="L341" s="42"/>
      <c r="M341" s="41"/>
      <c r="N341" s="41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2:25" ht="21" customHeight="1" x14ac:dyDescent="0.2">
      <c r="L342" s="42"/>
      <c r="M342" s="41"/>
      <c r="N342" s="41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2:25" ht="21" customHeight="1" x14ac:dyDescent="0.2">
      <c r="L343" s="42"/>
      <c r="M343" s="41"/>
      <c r="N343" s="41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2:25" ht="21" customHeight="1" x14ac:dyDescent="0.2">
      <c r="L344" s="42"/>
      <c r="M344" s="41"/>
      <c r="N344" s="41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2:25" ht="21" customHeight="1" x14ac:dyDescent="0.2">
      <c r="L345" s="42"/>
      <c r="M345" s="41"/>
      <c r="N345" s="41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2:25" ht="21" customHeight="1" x14ac:dyDescent="0.2">
      <c r="L346" s="42"/>
      <c r="M346" s="41"/>
      <c r="N346" s="41"/>
      <c r="O346" s="8" t="s">
        <v>2</v>
      </c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2:25" ht="21" customHeight="1" x14ac:dyDescent="0.2">
      <c r="L347" s="42"/>
      <c r="M347" s="41"/>
      <c r="N347" s="41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2:25" ht="21" customHeight="1" x14ac:dyDescent="0.2">
      <c r="L348" s="42"/>
      <c r="M348" s="41"/>
      <c r="N348" s="41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2:25" ht="21" customHeight="1" x14ac:dyDescent="0.2">
      <c r="L349" s="42"/>
      <c r="M349" s="41"/>
      <c r="N349" s="41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2:25" ht="21" customHeight="1" x14ac:dyDescent="0.2">
      <c r="L350" s="42"/>
      <c r="M350" s="41"/>
      <c r="N350" s="41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2:25" ht="21" customHeight="1" x14ac:dyDescent="0.2">
      <c r="L351" s="42"/>
      <c r="M351" s="41"/>
      <c r="N351" s="41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2:25" ht="21" customHeight="1" x14ac:dyDescent="0.2">
      <c r="L352" s="42"/>
      <c r="M352" s="41"/>
      <c r="N352" s="41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2:25" ht="21" customHeight="1" x14ac:dyDescent="0.2">
      <c r="L353" s="42"/>
      <c r="M353" s="41"/>
      <c r="N353" s="41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2:25" ht="21" customHeight="1" x14ac:dyDescent="0.2">
      <c r="L354" s="42"/>
      <c r="M354" s="41"/>
      <c r="N354" s="41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2:25" ht="21" customHeight="1" x14ac:dyDescent="0.2">
      <c r="L355" s="42"/>
      <c r="M355" s="41"/>
      <c r="N355" s="41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2:25" ht="21" customHeight="1" x14ac:dyDescent="0.2">
      <c r="L356" s="42"/>
      <c r="M356" s="41"/>
      <c r="N356" s="41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2:25" ht="21" customHeight="1" x14ac:dyDescent="0.2">
      <c r="L357" s="42"/>
      <c r="M357" s="41"/>
      <c r="N357" s="41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2:25" ht="21" customHeight="1" x14ac:dyDescent="0.2">
      <c r="L358" s="42"/>
      <c r="M358" s="41"/>
      <c r="N358" s="41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2:25" ht="21" customHeight="1" x14ac:dyDescent="0.2">
      <c r="L359" s="42"/>
      <c r="M359" s="41"/>
      <c r="N359" s="41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2:25" ht="21" customHeight="1" x14ac:dyDescent="0.2">
      <c r="L360" s="42"/>
      <c r="M360" s="41"/>
      <c r="N360" s="41"/>
      <c r="O360" s="8" t="s">
        <v>2</v>
      </c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2:25" ht="21" customHeight="1" x14ac:dyDescent="0.2">
      <c r="L361" s="42"/>
      <c r="M361" s="41"/>
      <c r="N361" s="41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2:25" ht="21" customHeight="1" x14ac:dyDescent="0.2">
      <c r="L362" s="42"/>
      <c r="M362" s="41"/>
      <c r="N362" s="41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2:25" ht="21" customHeight="1" x14ac:dyDescent="0.2">
      <c r="L363" s="42"/>
      <c r="M363" s="41"/>
      <c r="N363" s="41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2:25" ht="21" customHeight="1" x14ac:dyDescent="0.2">
      <c r="L364" s="42"/>
      <c r="M364" s="41"/>
      <c r="N364" s="41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2:25" ht="21" customHeight="1" x14ac:dyDescent="0.2">
      <c r="L365" s="42"/>
      <c r="M365" s="41"/>
      <c r="N365" s="41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2:25" ht="21" customHeight="1" x14ac:dyDescent="0.2">
      <c r="L366" s="42"/>
      <c r="M366" s="41"/>
      <c r="N366" s="41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2:25" ht="21" customHeight="1" x14ac:dyDescent="0.2">
      <c r="L367" s="42"/>
      <c r="M367" s="41"/>
      <c r="N367" s="41"/>
      <c r="O367" s="8" t="s">
        <v>2</v>
      </c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2:25" ht="21" customHeight="1" x14ac:dyDescent="0.2">
      <c r="L368" s="42"/>
      <c r="M368" s="41"/>
      <c r="N368" s="41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2:25" ht="21" customHeight="1" x14ac:dyDescent="0.2">
      <c r="L369" s="42"/>
      <c r="M369" s="41"/>
      <c r="N369" s="41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2:25" ht="21" customHeight="1" x14ac:dyDescent="0.2">
      <c r="L370" s="42"/>
      <c r="M370" s="41"/>
      <c r="N370" s="41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2:25" ht="21" customHeight="1" x14ac:dyDescent="0.2">
      <c r="L371" s="42"/>
      <c r="M371" s="41"/>
      <c r="N371" s="41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2:25" ht="21" customHeight="1" x14ac:dyDescent="0.2">
      <c r="L372" s="42"/>
      <c r="M372" s="41"/>
      <c r="N372" s="41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2:25" ht="21" customHeight="1" x14ac:dyDescent="0.2">
      <c r="L373" s="42"/>
      <c r="M373" s="41"/>
      <c r="N373" s="41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2:25" ht="21" customHeight="1" x14ac:dyDescent="0.2">
      <c r="L374" s="42"/>
      <c r="M374" s="41"/>
      <c r="N374" s="41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2:25" ht="21" customHeight="1" x14ac:dyDescent="0.2">
      <c r="L375" s="42"/>
      <c r="M375" s="41"/>
      <c r="N375" s="41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2:25" ht="21" customHeight="1" x14ac:dyDescent="0.2">
      <c r="L376" s="42"/>
      <c r="M376" s="41"/>
      <c r="N376" s="41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2:25" ht="21" customHeight="1" x14ac:dyDescent="0.2">
      <c r="L377" s="42"/>
      <c r="M377" s="41"/>
      <c r="N377" s="41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2:25" ht="21" customHeight="1" x14ac:dyDescent="0.2">
      <c r="L378" s="42"/>
      <c r="M378" s="41"/>
      <c r="N378" s="41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2:25" ht="21" customHeight="1" x14ac:dyDescent="0.2">
      <c r="L379" s="42"/>
      <c r="M379" s="41"/>
      <c r="N379" s="41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2:25" ht="21" customHeight="1" x14ac:dyDescent="0.2">
      <c r="L380" s="42"/>
      <c r="M380" s="41"/>
      <c r="N380" s="41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2:25" ht="21" customHeight="1" x14ac:dyDescent="0.2">
      <c r="L381" s="42"/>
      <c r="M381" s="41"/>
      <c r="N381" s="41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2:25" ht="21" customHeight="1" x14ac:dyDescent="0.2">
      <c r="L382" s="42"/>
      <c r="M382" s="41"/>
      <c r="N382" s="41"/>
      <c r="O382" s="8" t="s">
        <v>2</v>
      </c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2:25" ht="21" customHeight="1" x14ac:dyDescent="0.2">
      <c r="L383" s="42"/>
      <c r="M383" s="41"/>
      <c r="N383" s="41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2:25" ht="21" customHeight="1" x14ac:dyDescent="0.2">
      <c r="L384" s="42"/>
      <c r="M384" s="41"/>
      <c r="N384" s="41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2:25" ht="21" customHeight="1" x14ac:dyDescent="0.2">
      <c r="L385" s="42"/>
      <c r="M385" s="41"/>
      <c r="N385" s="41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2:25" ht="21" customHeight="1" x14ac:dyDescent="0.2">
      <c r="L386" s="42"/>
      <c r="M386" s="41"/>
      <c r="N386" s="41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2:25" ht="21" customHeight="1" x14ac:dyDescent="0.2">
      <c r="L387" s="42"/>
      <c r="M387" s="41"/>
      <c r="N387" s="41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2:25" ht="21" customHeight="1" x14ac:dyDescent="0.2">
      <c r="L388" s="42"/>
      <c r="M388" s="41"/>
      <c r="N388" s="41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2:25" ht="21" customHeight="1" x14ac:dyDescent="0.2">
      <c r="L389" s="42"/>
      <c r="M389" s="41"/>
      <c r="N389" s="41"/>
      <c r="O389" s="8" t="s">
        <v>2</v>
      </c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2:25" ht="21" customHeight="1" x14ac:dyDescent="0.2">
      <c r="L390" s="42"/>
      <c r="M390" s="41"/>
      <c r="N390" s="41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2:25" ht="21" customHeight="1" x14ac:dyDescent="0.2">
      <c r="L391" s="42"/>
      <c r="M391" s="41"/>
      <c r="N391" s="41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2:25" ht="21" customHeight="1" x14ac:dyDescent="0.2">
      <c r="L392" s="42"/>
      <c r="M392" s="41"/>
      <c r="N392" s="41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2:25" ht="21" customHeight="1" x14ac:dyDescent="0.2">
      <c r="L393" s="42"/>
      <c r="M393" s="41"/>
      <c r="N393" s="41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2:25" ht="21" customHeight="1" x14ac:dyDescent="0.2">
      <c r="L394" s="42"/>
      <c r="M394" s="41"/>
      <c r="N394" s="41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2:25" ht="21" customHeight="1" x14ac:dyDescent="0.2">
      <c r="L395" s="42"/>
      <c r="M395" s="41"/>
      <c r="N395" s="41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2:25" ht="21" customHeight="1" x14ac:dyDescent="0.2">
      <c r="L396" s="42"/>
      <c r="M396" s="41"/>
      <c r="N396" s="41"/>
      <c r="O396" s="8" t="s">
        <v>2</v>
      </c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2:25" ht="21" customHeight="1" x14ac:dyDescent="0.2">
      <c r="L397" s="42"/>
      <c r="M397" s="41"/>
      <c r="N397" s="41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2:25" ht="21" customHeight="1" x14ac:dyDescent="0.2">
      <c r="L398" s="42"/>
      <c r="M398" s="41"/>
      <c r="N398" s="41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2:25" ht="21" customHeight="1" x14ac:dyDescent="0.2">
      <c r="L399" s="42"/>
      <c r="M399" s="41"/>
      <c r="N399" s="41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2:25" ht="21" customHeight="1" x14ac:dyDescent="0.2">
      <c r="L400" s="42"/>
      <c r="M400" s="41"/>
      <c r="N400" s="41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2:25" ht="21" customHeight="1" x14ac:dyDescent="0.2">
      <c r="L401" s="42"/>
      <c r="M401" s="41"/>
      <c r="N401" s="41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2:25" ht="21" customHeight="1" x14ac:dyDescent="0.2">
      <c r="L402" s="42"/>
      <c r="M402" s="41"/>
      <c r="N402" s="41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2:25" ht="21" customHeight="1" x14ac:dyDescent="0.2">
      <c r="L403" s="42"/>
      <c r="M403" s="41"/>
      <c r="N403" s="41"/>
      <c r="O403" s="8" t="s">
        <v>2</v>
      </c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2:25" ht="21" customHeight="1" x14ac:dyDescent="0.2">
      <c r="L404" s="42"/>
      <c r="M404" s="41"/>
      <c r="N404" s="41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2:25" ht="21" customHeight="1" x14ac:dyDescent="0.2">
      <c r="L405" s="42"/>
      <c r="M405" s="41"/>
      <c r="N405" s="41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2:25" ht="21" customHeight="1" x14ac:dyDescent="0.2">
      <c r="L406" s="42"/>
      <c r="M406" s="41"/>
      <c r="N406" s="41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2:25" ht="21" customHeight="1" x14ac:dyDescent="0.2">
      <c r="L407" s="42"/>
      <c r="M407" s="41"/>
      <c r="N407" s="41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2:25" ht="21" customHeight="1" x14ac:dyDescent="0.2">
      <c r="L408" s="42"/>
      <c r="M408" s="41"/>
      <c r="N408" s="41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2:25" ht="21" customHeight="1" x14ac:dyDescent="0.2">
      <c r="L409" s="42"/>
      <c r="M409" s="41"/>
      <c r="N409" s="41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2:25" ht="21" customHeight="1" x14ac:dyDescent="0.2">
      <c r="L410" s="42"/>
      <c r="M410" s="41"/>
      <c r="N410" s="41"/>
      <c r="O410" s="8" t="s">
        <v>2</v>
      </c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2:25" ht="21" customHeight="1" x14ac:dyDescent="0.2">
      <c r="L411" s="42"/>
      <c r="M411" s="41"/>
      <c r="N411" s="41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2:25" ht="21" customHeight="1" x14ac:dyDescent="0.2">
      <c r="L412" s="42"/>
      <c r="M412" s="41"/>
      <c r="N412" s="41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2:25" ht="21" customHeight="1" x14ac:dyDescent="0.2">
      <c r="L413" s="42"/>
      <c r="M413" s="41"/>
      <c r="N413" s="41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2:25" ht="21" customHeight="1" x14ac:dyDescent="0.2">
      <c r="L414" s="42"/>
      <c r="M414" s="41"/>
      <c r="N414" s="41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2:25" ht="21" customHeight="1" x14ac:dyDescent="0.2">
      <c r="L415" s="42"/>
      <c r="M415" s="41"/>
      <c r="N415" s="41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2:25" ht="21" customHeight="1" x14ac:dyDescent="0.2">
      <c r="L416" s="42"/>
      <c r="M416" s="41"/>
      <c r="N416" s="41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2:25" ht="21" customHeight="1" x14ac:dyDescent="0.2">
      <c r="L417" s="42"/>
      <c r="M417" s="41"/>
      <c r="N417" s="41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2:25" ht="21" customHeight="1" x14ac:dyDescent="0.2">
      <c r="L418" s="42"/>
      <c r="M418" s="41"/>
      <c r="N418" s="41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2:25" ht="21" customHeight="1" x14ac:dyDescent="0.2">
      <c r="L419" s="42"/>
      <c r="M419" s="41"/>
      <c r="N419" s="41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2:25" ht="21" customHeight="1" x14ac:dyDescent="0.2">
      <c r="L420" s="42"/>
      <c r="M420" s="41"/>
      <c r="N420" s="41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2:25" ht="21" customHeight="1" x14ac:dyDescent="0.2">
      <c r="L421" s="42"/>
      <c r="M421" s="41"/>
      <c r="N421" s="41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2:25" ht="21" customHeight="1" x14ac:dyDescent="0.2">
      <c r="L422" s="42"/>
      <c r="M422" s="41"/>
      <c r="N422" s="41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2:25" ht="21" customHeight="1" x14ac:dyDescent="0.2">
      <c r="L423" s="42"/>
      <c r="M423" s="41"/>
      <c r="N423" s="41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2:25" ht="21" customHeight="1" x14ac:dyDescent="0.2">
      <c r="L424" s="42"/>
      <c r="M424" s="41"/>
      <c r="N424" s="41"/>
      <c r="O424" s="8" t="s">
        <v>2</v>
      </c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2:25" ht="21" customHeight="1" x14ac:dyDescent="0.2">
      <c r="L425" s="42"/>
      <c r="M425" s="41"/>
      <c r="N425" s="41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2:25" ht="21" customHeight="1" x14ac:dyDescent="0.2">
      <c r="L426" s="42"/>
      <c r="M426" s="41"/>
      <c r="N426" s="41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2:25" ht="21" customHeight="1" x14ac:dyDescent="0.2">
      <c r="L427" s="42"/>
      <c r="M427" s="41"/>
      <c r="N427" s="41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2:25" ht="21" customHeight="1" x14ac:dyDescent="0.2">
      <c r="L428" s="42"/>
      <c r="M428" s="41"/>
      <c r="N428" s="41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2:25" ht="21" customHeight="1" x14ac:dyDescent="0.2">
      <c r="L429" s="42"/>
      <c r="M429" s="41"/>
      <c r="N429" s="41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2:25" ht="21" customHeight="1" x14ac:dyDescent="0.2">
      <c r="L430" s="42"/>
      <c r="M430" s="41"/>
      <c r="N430" s="41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2:25" ht="21" customHeight="1" x14ac:dyDescent="0.2">
      <c r="L431" s="42"/>
      <c r="M431" s="41"/>
      <c r="N431" s="41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2:25" ht="21" customHeight="1" x14ac:dyDescent="0.2">
      <c r="L432" s="42"/>
      <c r="M432" s="41"/>
      <c r="N432" s="41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2:25" ht="21" customHeight="1" x14ac:dyDescent="0.2">
      <c r="L433" s="42"/>
      <c r="M433" s="41"/>
      <c r="N433" s="41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2:25" ht="21" customHeight="1" x14ac:dyDescent="0.2">
      <c r="L434" s="42"/>
      <c r="M434" s="41"/>
      <c r="N434" s="41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2:25" ht="21" customHeight="1" x14ac:dyDescent="0.2">
      <c r="L435" s="42"/>
      <c r="M435" s="41"/>
      <c r="N435" s="41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2:25" ht="21" customHeight="1" x14ac:dyDescent="0.2">
      <c r="L436" s="42"/>
      <c r="M436" s="41"/>
      <c r="N436" s="41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2:25" ht="21" customHeight="1" x14ac:dyDescent="0.2">
      <c r="L437" s="42"/>
      <c r="M437" s="41"/>
      <c r="N437" s="41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2:25" ht="21" customHeight="1" x14ac:dyDescent="0.2">
      <c r="L438" s="42"/>
      <c r="M438" s="41"/>
      <c r="N438" s="41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2:25" ht="21" customHeight="1" x14ac:dyDescent="0.2">
      <c r="L439" s="42"/>
      <c r="M439" s="41"/>
      <c r="N439" s="41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2:25" ht="21" customHeight="1" x14ac:dyDescent="0.2">
      <c r="L440" s="42"/>
      <c r="M440" s="41"/>
      <c r="N440" s="41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2:25" ht="21" customHeight="1" x14ac:dyDescent="0.2">
      <c r="L441" s="42"/>
      <c r="M441" s="41"/>
      <c r="N441" s="41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2:25" ht="21" customHeight="1" x14ac:dyDescent="0.2"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2:25" ht="21" customHeight="1" x14ac:dyDescent="0.2"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2:25" ht="21" customHeight="1" x14ac:dyDescent="0.2">
      <c r="O444" s="8" t="s">
        <v>2</v>
      </c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2:25" ht="21" customHeight="1" x14ac:dyDescent="0.2"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2:25" ht="21" customHeight="1" x14ac:dyDescent="0.2"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2:25" ht="21" customHeight="1" x14ac:dyDescent="0.2"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2:25" ht="21" customHeight="1" x14ac:dyDescent="0.2"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5:25" ht="21" customHeight="1" x14ac:dyDescent="0.2"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5:25" ht="21" customHeight="1" x14ac:dyDescent="0.2"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5:25" ht="21" customHeight="1" x14ac:dyDescent="0.2"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5:25" ht="21" customHeight="1" x14ac:dyDescent="0.2"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5:25" ht="21" customHeight="1" x14ac:dyDescent="0.2"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5:25" ht="21" customHeight="1" x14ac:dyDescent="0.2">
      <c r="O454" s="8" t="s">
        <v>2</v>
      </c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5:25" ht="21" customHeight="1" x14ac:dyDescent="0.2"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5:25" ht="21" customHeight="1" x14ac:dyDescent="0.2"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5:25" ht="21" customHeight="1" x14ac:dyDescent="0.2"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5:25" ht="21" customHeight="1" x14ac:dyDescent="0.2"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5:25" ht="21" customHeight="1" x14ac:dyDescent="0.2"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5:25" ht="21" customHeight="1" x14ac:dyDescent="0.2"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5:25" ht="21" customHeight="1" x14ac:dyDescent="0.2"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5:25" ht="21" customHeight="1" x14ac:dyDescent="0.2"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5:25" ht="21" customHeight="1" x14ac:dyDescent="0.2"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5:25" ht="21" customHeight="1" x14ac:dyDescent="0.2"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5:25" ht="21" customHeight="1" x14ac:dyDescent="0.2"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5:25" ht="21" customHeight="1" x14ac:dyDescent="0.2"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5:25" ht="21" customHeight="1" x14ac:dyDescent="0.2"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5:25" ht="21" customHeight="1" x14ac:dyDescent="0.2"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5:25" ht="21" customHeight="1" x14ac:dyDescent="0.2"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5:25" ht="21" customHeight="1" x14ac:dyDescent="0.2"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5:25" ht="21" customHeight="1" x14ac:dyDescent="0.2"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5:25" ht="21" customHeight="1" x14ac:dyDescent="0.2"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5:25" ht="21" customHeight="1" x14ac:dyDescent="0.2"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5:25" ht="21" customHeight="1" x14ac:dyDescent="0.2"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5:25" ht="21" customHeight="1" x14ac:dyDescent="0.2"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5:25" ht="21" customHeight="1" x14ac:dyDescent="0.2"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5:25" ht="21" customHeight="1" x14ac:dyDescent="0.2"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5:25" ht="21" customHeight="1" x14ac:dyDescent="0.2"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5:25" ht="21" customHeight="1" x14ac:dyDescent="0.2"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5:25" ht="21" customHeight="1" x14ac:dyDescent="0.2"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5:25" ht="21" customHeight="1" x14ac:dyDescent="0.2"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5:25" ht="21" customHeight="1" x14ac:dyDescent="0.2">
      <c r="O482" s="8" t="s">
        <v>2</v>
      </c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5:25" ht="21" customHeight="1" x14ac:dyDescent="0.2"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5:25" ht="21" customHeight="1" x14ac:dyDescent="0.2"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5:25" ht="21" customHeight="1" x14ac:dyDescent="0.2"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5:25" ht="21" customHeight="1" x14ac:dyDescent="0.2"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5:25" ht="21" customHeight="1" x14ac:dyDescent="0.2"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5:25" ht="21" customHeight="1" x14ac:dyDescent="0.2"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5:25" ht="21" customHeight="1" x14ac:dyDescent="0.2"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5:25" ht="21" customHeight="1" x14ac:dyDescent="0.2"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5:25" ht="21" customHeight="1" x14ac:dyDescent="0.2"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5:25" ht="21" customHeight="1" x14ac:dyDescent="0.2"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5:25" ht="21" customHeight="1" x14ac:dyDescent="0.2"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5:25" ht="21" customHeight="1" x14ac:dyDescent="0.2"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5:25" ht="21" customHeight="1" x14ac:dyDescent="0.2"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5:25" ht="21" customHeight="1" x14ac:dyDescent="0.2"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5:25" ht="21" customHeight="1" x14ac:dyDescent="0.2"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5:25" ht="21" customHeight="1" x14ac:dyDescent="0.2"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5:25" ht="21" customHeight="1" x14ac:dyDescent="0.2"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5:25" ht="21" customHeight="1" x14ac:dyDescent="0.2"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5:25" ht="21" customHeight="1" x14ac:dyDescent="0.2"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5:25" ht="21" customHeight="1" x14ac:dyDescent="0.2"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5:25" ht="21" customHeight="1" x14ac:dyDescent="0.2"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5:25" ht="21" customHeight="1" x14ac:dyDescent="0.2"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5:25" ht="21" customHeight="1" x14ac:dyDescent="0.2"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5:25" ht="21" customHeight="1" x14ac:dyDescent="0.2"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5:25" ht="21" customHeight="1" x14ac:dyDescent="0.2"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5:25" ht="21" customHeight="1" x14ac:dyDescent="0.2"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5:25" ht="21" customHeight="1" x14ac:dyDescent="0.2"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5:25" ht="21" customHeight="1" x14ac:dyDescent="0.2"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5:25" ht="21" customHeight="1" x14ac:dyDescent="0.2"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5:25" ht="21" customHeight="1" x14ac:dyDescent="0.2"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5:25" ht="21" customHeight="1" x14ac:dyDescent="0.2"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5:25" ht="21" customHeight="1" x14ac:dyDescent="0.2"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5:25" ht="21" customHeight="1" x14ac:dyDescent="0.2"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5:25" ht="21" customHeight="1" x14ac:dyDescent="0.2"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5:25" ht="21" customHeight="1" x14ac:dyDescent="0.2"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5:25" ht="21" customHeight="1" x14ac:dyDescent="0.2"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5:25" ht="21" customHeight="1" x14ac:dyDescent="0.2"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5:25" ht="21" customHeight="1" x14ac:dyDescent="0.2"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5:25" ht="21" customHeight="1" x14ac:dyDescent="0.2"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5:25" ht="21" customHeight="1" x14ac:dyDescent="0.2"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5:25" ht="21" customHeight="1" x14ac:dyDescent="0.2"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5:25" ht="21" customHeight="1" x14ac:dyDescent="0.2"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5:25" ht="21" customHeight="1" x14ac:dyDescent="0.2"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5:25" ht="21" customHeight="1" x14ac:dyDescent="0.2"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5:25" ht="21" customHeight="1" x14ac:dyDescent="0.2"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5:25" ht="21" customHeight="1" x14ac:dyDescent="0.2"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5:25" ht="21" customHeight="1" x14ac:dyDescent="0.2"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5:25" ht="21" customHeight="1" x14ac:dyDescent="0.2"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5:25" ht="21" customHeight="1" x14ac:dyDescent="0.2"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5:25" ht="21" customHeight="1" x14ac:dyDescent="0.2"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5:25" ht="21" customHeight="1" x14ac:dyDescent="0.2"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5:25" ht="21" customHeight="1" x14ac:dyDescent="0.2"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5:25" ht="21" customHeight="1" x14ac:dyDescent="0.2"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5:25" ht="21" customHeight="1" x14ac:dyDescent="0.2"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5:25" ht="21" customHeight="1" x14ac:dyDescent="0.2"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5:25" ht="21" customHeight="1" x14ac:dyDescent="0.2"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5:25" ht="21" customHeight="1" x14ac:dyDescent="0.2"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5:25" ht="21" customHeight="1" x14ac:dyDescent="0.2"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5:25" ht="21" customHeight="1" x14ac:dyDescent="0.2"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5:25" ht="21" customHeight="1" x14ac:dyDescent="0.2"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5:25" ht="21" customHeight="1" x14ac:dyDescent="0.2"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5:25" ht="21" customHeight="1" x14ac:dyDescent="0.2"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5:25" ht="21" customHeight="1" x14ac:dyDescent="0.2"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5:25" ht="21" customHeight="1" x14ac:dyDescent="0.2"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5:25" ht="21" customHeight="1" x14ac:dyDescent="0.2"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5:25" ht="21" customHeight="1" x14ac:dyDescent="0.2"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5:25" ht="21" customHeight="1" x14ac:dyDescent="0.2"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5:25" ht="21" customHeight="1" x14ac:dyDescent="0.2"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5:25" ht="21" customHeight="1" x14ac:dyDescent="0.2"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5:25" ht="21" customHeight="1" x14ac:dyDescent="0.2"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5:25" ht="21" customHeight="1" x14ac:dyDescent="0.2"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5:25" ht="21" customHeight="1" x14ac:dyDescent="0.2"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5:25" ht="21" customHeight="1" x14ac:dyDescent="0.2"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5:25" ht="21" customHeight="1" x14ac:dyDescent="0.2"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5:25" ht="21" customHeight="1" x14ac:dyDescent="0.2"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5:25" ht="21" customHeight="1" x14ac:dyDescent="0.2"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5:25" ht="21" customHeight="1" x14ac:dyDescent="0.2"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5:25" ht="21" customHeight="1" x14ac:dyDescent="0.2"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5:25" ht="21" customHeight="1" x14ac:dyDescent="0.2"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5:25" ht="21" customHeight="1" x14ac:dyDescent="0.2"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5:25" ht="21" customHeight="1" x14ac:dyDescent="0.2"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5:25" ht="21" customHeight="1" x14ac:dyDescent="0.2"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5:25" ht="21" customHeight="1" x14ac:dyDescent="0.2"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5:25" ht="21" customHeight="1" x14ac:dyDescent="0.2"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5:25" ht="21" customHeight="1" x14ac:dyDescent="0.2"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5:25" ht="21" customHeight="1" x14ac:dyDescent="0.2"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5:25" ht="21" customHeight="1" x14ac:dyDescent="0.2"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5:25" ht="21" customHeight="1" x14ac:dyDescent="0.2"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5:25" ht="21" customHeight="1" x14ac:dyDescent="0.2"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5:25" ht="21" customHeight="1" x14ac:dyDescent="0.2"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5:25" ht="21" customHeight="1" x14ac:dyDescent="0.2"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5:25" ht="21" customHeight="1" x14ac:dyDescent="0.2">
      <c r="O574" s="7" t="s">
        <v>1</v>
      </c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5:25" ht="21" customHeight="1" x14ac:dyDescent="0.2"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5:25" ht="21" customHeight="1" x14ac:dyDescent="0.2"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5:25" ht="21" customHeight="1" x14ac:dyDescent="0.2"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5:25" ht="21" customHeight="1" x14ac:dyDescent="0.2"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5:25" ht="21" customHeight="1" x14ac:dyDescent="0.2"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5:25" ht="21" customHeight="1" x14ac:dyDescent="0.2"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5:25" ht="21" customHeight="1" x14ac:dyDescent="0.2"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5:25" ht="21" customHeight="1" x14ac:dyDescent="0.2"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5:25" ht="21" customHeight="1" x14ac:dyDescent="0.2"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5:25" ht="21" customHeight="1" x14ac:dyDescent="0.2"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5:25" ht="21" customHeight="1" x14ac:dyDescent="0.2"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5:25" ht="21" customHeight="1" x14ac:dyDescent="0.2"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5:25" ht="21" customHeight="1" x14ac:dyDescent="0.2"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5:25" ht="21" customHeight="1" x14ac:dyDescent="0.2"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5:25" ht="21" customHeight="1" x14ac:dyDescent="0.2">
      <c r="O589" s="7"/>
    </row>
    <row r="590" spans="15:25" ht="21" customHeight="1" x14ac:dyDescent="0.2">
      <c r="O590" s="7"/>
    </row>
    <row r="591" spans="15:25" ht="21" customHeight="1" x14ac:dyDescent="0.2">
      <c r="O591" s="7" t="s">
        <v>0</v>
      </c>
    </row>
    <row r="592" spans="15:25" ht="21" customHeight="1" x14ac:dyDescent="0.2">
      <c r="O592" s="7"/>
    </row>
    <row r="593" spans="2:26" ht="21" customHeight="1" x14ac:dyDescent="0.2">
      <c r="O593" s="7"/>
    </row>
    <row r="594" spans="2:26" ht="21" customHeight="1" x14ac:dyDescent="0.2">
      <c r="O594" s="7"/>
    </row>
    <row r="595" spans="2:26" ht="21" customHeight="1" x14ac:dyDescent="0.2">
      <c r="O595" s="7"/>
    </row>
    <row r="596" spans="2:26" ht="21" customHeight="1" x14ac:dyDescent="0.2">
      <c r="O596" s="7"/>
    </row>
    <row r="597" spans="2:26" s="2" customFormat="1" ht="21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4"/>
      <c r="N597" s="4"/>
      <c r="O597" s="7"/>
      <c r="Z597" s="1"/>
    </row>
    <row r="598" spans="2:26" s="2" customFormat="1" ht="21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4"/>
      <c r="N598" s="4"/>
      <c r="O598" s="7"/>
      <c r="Z598" s="1"/>
    </row>
    <row r="599" spans="2:26" s="2" customFormat="1" ht="21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4"/>
      <c r="N599" s="4"/>
      <c r="O599" s="7"/>
      <c r="Z599" s="1"/>
    </row>
    <row r="600" spans="2:26" s="2" customFormat="1" ht="21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4"/>
      <c r="N600" s="4"/>
      <c r="O600" s="7"/>
      <c r="Z600" s="1"/>
    </row>
    <row r="601" spans="2:26" s="2" customFormat="1" ht="21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4"/>
      <c r="N601" s="4"/>
      <c r="O601" s="7"/>
      <c r="Z601" s="1"/>
    </row>
    <row r="602" spans="2:26" s="2" customFormat="1" ht="21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4"/>
      <c r="N602" s="4"/>
      <c r="O602" s="7"/>
      <c r="Z602" s="1"/>
    </row>
    <row r="603" spans="2:26" s="2" customFormat="1" ht="21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4"/>
      <c r="N603" s="4"/>
      <c r="O603" s="7"/>
      <c r="Z603" s="1"/>
    </row>
    <row r="604" spans="2:26" s="2" customFormat="1" ht="21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4"/>
      <c r="N604" s="4"/>
      <c r="O604" s="7"/>
      <c r="Z604" s="1"/>
    </row>
    <row r="605" spans="2:26" s="2" customFormat="1" ht="21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4"/>
      <c r="N605" s="4"/>
      <c r="O605" s="7"/>
      <c r="Z605" s="1"/>
    </row>
    <row r="606" spans="2:26" s="2" customFormat="1" ht="21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4"/>
      <c r="N606" s="4"/>
      <c r="O606" s="7"/>
      <c r="Z606" s="1"/>
    </row>
    <row r="607" spans="2:26" s="2" customFormat="1" ht="21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4"/>
      <c r="N607" s="4"/>
      <c r="O607" s="7"/>
      <c r="Z607" s="1"/>
    </row>
    <row r="608" spans="2:26" s="2" customFormat="1" ht="21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4"/>
      <c r="N608" s="4"/>
      <c r="O608" s="7"/>
      <c r="Z608" s="1"/>
    </row>
    <row r="609" spans="2:26" s="2" customFormat="1" ht="21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4"/>
      <c r="N609" s="4"/>
      <c r="O609" s="7"/>
      <c r="Z609" s="1"/>
    </row>
    <row r="610" spans="2:26" s="2" customFormat="1" ht="21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4"/>
      <c r="N610" s="4"/>
      <c r="O610" s="7"/>
      <c r="Z610" s="1"/>
    </row>
    <row r="611" spans="2:26" s="2" customFormat="1" ht="21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4"/>
      <c r="N611" s="4"/>
      <c r="O611" s="7"/>
      <c r="Z611" s="1"/>
    </row>
    <row r="612" spans="2:26" s="2" customFormat="1" ht="21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4"/>
      <c r="N612" s="4"/>
      <c r="O612" s="7"/>
      <c r="Z612" s="1"/>
    </row>
    <row r="613" spans="2:26" s="2" customFormat="1" ht="21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4"/>
      <c r="N613" s="4"/>
      <c r="O613" s="7"/>
      <c r="Z613" s="1"/>
    </row>
    <row r="620" spans="2:26" s="2" customFormat="1" ht="21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4"/>
      <c r="N620" s="4"/>
      <c r="O620" s="7"/>
      <c r="Z620" s="1"/>
    </row>
    <row r="621" spans="2:26" s="2" customFormat="1" ht="21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4"/>
      <c r="N621" s="4"/>
      <c r="O621" s="7"/>
      <c r="Z621" s="1"/>
    </row>
    <row r="622" spans="2:26" s="2" customFormat="1" ht="21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4"/>
      <c r="N622" s="4"/>
      <c r="O622" s="7"/>
      <c r="Z622" s="1"/>
    </row>
    <row r="623" spans="2:26" s="2" customFormat="1" ht="21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4"/>
      <c r="N623" s="4"/>
      <c r="O623" s="7"/>
      <c r="Z623" s="1"/>
    </row>
    <row r="624" spans="2:26" s="2" customFormat="1" ht="21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4"/>
      <c r="N624" s="4"/>
      <c r="O624" s="7"/>
      <c r="Z624" s="1"/>
    </row>
    <row r="625" spans="2:26" s="2" customFormat="1" ht="21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4"/>
      <c r="N625" s="4"/>
      <c r="O625" s="7"/>
      <c r="Z625" s="1"/>
    </row>
    <row r="626" spans="2:26" s="2" customFormat="1" ht="21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4"/>
      <c r="N626" s="4"/>
      <c r="O626" s="7"/>
      <c r="Z626" s="1"/>
    </row>
    <row r="627" spans="2:26" s="2" customFormat="1" ht="21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4"/>
      <c r="N627" s="4"/>
      <c r="O627" s="7"/>
      <c r="Z627" s="1"/>
    </row>
    <row r="628" spans="2:26" s="2" customFormat="1" ht="21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4"/>
      <c r="N628" s="4"/>
      <c r="O628" s="7"/>
      <c r="Z628" s="1"/>
    </row>
  </sheetData>
  <autoFilter ref="A1:M120">
    <filterColumn colId="12">
      <customFilters>
        <customFilter operator="notEqual" val=" "/>
      </customFilters>
    </filterColumn>
  </autoFilter>
  <dataValidations count="16">
    <dataValidation type="list" showInputMessage="1" showErrorMessage="1" sqref="E2:E112">
      <formula1>"In,Out,Loose, ,"</formula1>
    </dataValidation>
    <dataValidation type="list" allowBlank="1" showInputMessage="1" showErrorMessage="1" sqref="F2:F112">
      <formula1>"Loose,Missing,Broken"</formula1>
    </dataValidation>
    <dataValidation type="list" allowBlank="1" showInputMessage="1" showErrorMessage="1" sqref="G2:G112">
      <formula1>"Loose,Missing"</formula1>
    </dataValidation>
    <dataValidation type="list" allowBlank="1" showInputMessage="1" showErrorMessage="1" sqref="H2:J112">
      <formula1>"In,Out,No Cxn,Stuck"</formula1>
    </dataValidation>
    <dataValidation type="list" allowBlank="1" showInputMessage="1" showErrorMessage="1" sqref="K2:K112">
      <formula1>"Missing,Broken,Replaced"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fitToWidth="0" orientation="landscape" r:id="rId1"/>
  <headerFooter alignWithMargins="0">
    <oddHeader>&amp;C&amp;"Sylfaen,Regular"&amp;11Alumni - Pierce (ZC)&amp;R&amp;"Sylfaen,Regular"&amp;11Dorm Jack Repairs Assessment 2017</oddHeader>
    <oddFooter>&amp;LCODES:&amp;C&amp;"ARIAL,Bold"Loose;  Missing;  Pushed IN;  Pulled OUT;  B=Broken; No Cxn = No Connection; Stuck = Item is stuck in jack
Page &amp;P of &amp;N&amp;RPierce Hall</oddFooter>
  </headerFooter>
  <rowBreaks count="2" manualBreakCount="2">
    <brk id="24" max="24" man="1"/>
    <brk id="70" max="2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Y627"/>
  <sheetViews>
    <sheetView zoomScaleNormal="100" zoomScaleSheetLayoutView="100" workbookViewId="0">
      <pane ySplit="1" topLeftCell="A2" activePane="bottomLeft" state="frozen"/>
      <selection activeCell="T7" sqref="T7"/>
      <selection pane="bottomLeft" activeCell="Q96" sqref="Q96"/>
    </sheetView>
  </sheetViews>
  <sheetFormatPr defaultRowHeight="21" customHeight="1" x14ac:dyDescent="0.2"/>
  <cols>
    <col min="1" max="1" width="6.5703125" style="2" customWidth="1"/>
    <col min="2" max="2" width="7.140625" style="1" bestFit="1" customWidth="1"/>
    <col min="3" max="3" width="6.140625" style="1" bestFit="1" customWidth="1"/>
    <col min="4" max="4" width="7.5703125" style="1" bestFit="1" customWidth="1"/>
    <col min="5" max="5" width="11.85546875" style="1" customWidth="1"/>
    <col min="6" max="6" width="9.28515625" style="1" customWidth="1"/>
    <col min="7" max="8" width="9.140625" style="1" customWidth="1"/>
    <col min="9" max="9" width="8.28515625" style="1" customWidth="1"/>
    <col min="10" max="10" width="9.28515625" style="1" customWidth="1"/>
    <col min="11" max="11" width="9.42578125" style="1" hidden="1" customWidth="1"/>
    <col min="12" max="12" width="44.7109375" style="1" hidden="1" customWidth="1"/>
    <col min="13" max="13" width="11" style="4" hidden="1" customWidth="1"/>
    <col min="14" max="14" width="14.140625" style="4" hidden="1" customWidth="1"/>
    <col min="15" max="15" width="4.42578125" style="3" customWidth="1"/>
    <col min="16" max="16" width="4.85546875" style="2" bestFit="1" customWidth="1"/>
    <col min="17" max="17" width="4.28515625" style="2" bestFit="1" customWidth="1"/>
    <col min="18" max="18" width="4.85546875" style="2" bestFit="1" customWidth="1"/>
    <col min="19" max="19" width="4.7109375" style="2" bestFit="1" customWidth="1"/>
    <col min="20" max="20" width="4.7109375" style="2" customWidth="1"/>
    <col min="21" max="21" width="2.7109375" style="2" customWidth="1"/>
    <col min="22" max="22" width="3.7109375" style="2" customWidth="1"/>
    <col min="23" max="23" width="4" style="2" customWidth="1"/>
    <col min="24" max="24" width="6.42578125" style="2" customWidth="1"/>
    <col min="25" max="25" width="4.28515625" style="2" customWidth="1"/>
    <col min="26" max="16384" width="9.140625" style="1"/>
  </cols>
  <sheetData>
    <row r="1" spans="1:25" s="33" customFormat="1" ht="45" customHeight="1" x14ac:dyDescent="0.25">
      <c r="A1" s="38" t="s">
        <v>534</v>
      </c>
      <c r="B1" s="38" t="s">
        <v>533</v>
      </c>
      <c r="C1" s="37" t="s">
        <v>532</v>
      </c>
      <c r="D1" s="37" t="s">
        <v>531</v>
      </c>
      <c r="E1" s="36" t="s">
        <v>608</v>
      </c>
      <c r="F1" s="36" t="s">
        <v>682</v>
      </c>
      <c r="G1" s="36" t="s">
        <v>607</v>
      </c>
      <c r="H1" s="36" t="s">
        <v>606</v>
      </c>
      <c r="I1" s="36" t="s">
        <v>605</v>
      </c>
      <c r="J1" s="36" t="s">
        <v>604</v>
      </c>
      <c r="K1" s="36" t="s">
        <v>603</v>
      </c>
      <c r="L1" s="36" t="s">
        <v>523</v>
      </c>
      <c r="M1" s="36" t="s">
        <v>522</v>
      </c>
      <c r="N1" s="36" t="s">
        <v>521</v>
      </c>
      <c r="O1" s="34" t="s">
        <v>520</v>
      </c>
      <c r="P1" s="34" t="s">
        <v>519</v>
      </c>
      <c r="Q1" s="35" t="s">
        <v>518</v>
      </c>
      <c r="R1" s="34" t="s">
        <v>517</v>
      </c>
      <c r="S1" s="34" t="s">
        <v>516</v>
      </c>
      <c r="T1" s="34" t="s">
        <v>515</v>
      </c>
      <c r="U1" s="34" t="s">
        <v>514</v>
      </c>
      <c r="V1" s="35" t="s">
        <v>513</v>
      </c>
      <c r="W1" s="34" t="s">
        <v>512</v>
      </c>
      <c r="X1" s="35" t="s">
        <v>511</v>
      </c>
      <c r="Y1" s="34" t="s">
        <v>510</v>
      </c>
    </row>
    <row r="2" spans="1:25" ht="21" hidden="1" customHeight="1" x14ac:dyDescent="0.25">
      <c r="A2" s="13">
        <v>1</v>
      </c>
      <c r="B2" s="50">
        <v>101</v>
      </c>
      <c r="C2" s="51" t="s">
        <v>17</v>
      </c>
      <c r="D2" s="50" t="s">
        <v>500</v>
      </c>
      <c r="E2" s="28"/>
      <c r="F2" s="28"/>
      <c r="G2" s="28"/>
      <c r="H2" s="28"/>
      <c r="I2" s="28"/>
      <c r="J2" s="28"/>
      <c r="K2" s="28"/>
      <c r="L2" s="17"/>
      <c r="M2" s="28" t="str">
        <f>IF(AND(ISBLANK(E2),ISBLANK(F2),ISBLANK(G2),ISBLANK(H2),ISBLANK(I2),ISBLANK(J2)),"","YES")</f>
        <v/>
      </c>
      <c r="N2" s="28" t="str">
        <f>IF(AND(ISBLANK(E2),ISBLANK(F2),ISBLANK(G2),ISBLANK(H2),ISBLANK(I2),ISBLANK(J2),ISBLANK(K2)),"","YES")</f>
        <v/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21" hidden="1" customHeight="1" x14ac:dyDescent="0.25">
      <c r="A3" s="13">
        <v>1</v>
      </c>
      <c r="B3" s="50">
        <v>101</v>
      </c>
      <c r="C3" s="51" t="s">
        <v>681</v>
      </c>
      <c r="D3" s="50" t="s">
        <v>499</v>
      </c>
      <c r="E3" s="28"/>
      <c r="F3" s="28"/>
      <c r="G3" s="28"/>
      <c r="H3" s="28"/>
      <c r="I3" s="28"/>
      <c r="J3" s="28"/>
      <c r="K3" s="28"/>
      <c r="L3" s="57"/>
      <c r="M3" s="28" t="str">
        <f>IF(AND(ISBLANK(E3),ISBLANK(F3),ISBLANK(G3),ISBLANK(H3),ISBLANK(I3),ISBLANK(J3)),"","YES")</f>
        <v/>
      </c>
      <c r="N3" s="28" t="str">
        <f>IF(AND(ISBLANK(E3),ISBLANK(F3),ISBLANK(G3),ISBLANK(H3),ISBLANK(I3),ISBLANK(J3),ISBLANK(K3)),"","YES")</f>
        <v/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1" hidden="1" customHeight="1" x14ac:dyDescent="0.25">
      <c r="A4" s="13">
        <v>1</v>
      </c>
      <c r="B4" s="50">
        <v>102</v>
      </c>
      <c r="C4" s="51" t="s">
        <v>17</v>
      </c>
      <c r="D4" s="50" t="s">
        <v>599</v>
      </c>
      <c r="E4" s="28"/>
      <c r="F4" s="28"/>
      <c r="G4" s="28"/>
      <c r="H4" s="28"/>
      <c r="I4" s="28"/>
      <c r="J4" s="28"/>
      <c r="K4" s="28"/>
      <c r="L4" s="57"/>
      <c r="M4" s="28" t="str">
        <f>IF(AND(ISBLANK(E4),ISBLANK(F4),ISBLANK(G4),ISBLANK(H4),ISBLANK(I4),ISBLANK(J4)),"","YES")</f>
        <v/>
      </c>
      <c r="N4" s="28" t="str">
        <f>IF(AND(ISBLANK(E4),ISBLANK(F4),ISBLANK(G4),ISBLANK(H4),ISBLANK(I4),ISBLANK(J4),ISBLANK(K4)),"","YES")</f>
        <v/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" hidden="1" customHeight="1" x14ac:dyDescent="0.25">
      <c r="A5" s="13">
        <v>1</v>
      </c>
      <c r="B5" s="50">
        <v>102</v>
      </c>
      <c r="C5" s="51" t="s">
        <v>680</v>
      </c>
      <c r="D5" s="50" t="s">
        <v>496</v>
      </c>
      <c r="E5" s="28"/>
      <c r="F5" s="28"/>
      <c r="G5" s="28"/>
      <c r="H5" s="28"/>
      <c r="I5" s="28"/>
      <c r="J5" s="28"/>
      <c r="K5" s="28"/>
      <c r="L5" s="57"/>
      <c r="M5" s="28" t="str">
        <f>IF(AND(ISBLANK(E5),ISBLANK(F5),ISBLANK(G5),ISBLANK(H5),ISBLANK(I5),ISBLANK(J5)),"","YES")</f>
        <v/>
      </c>
      <c r="N5" s="28" t="str">
        <f>IF(AND(ISBLANK(E5),ISBLANK(F5),ISBLANK(G5),ISBLANK(H5),ISBLANK(I5),ISBLANK(J5),ISBLANK(K5)),"","YES")</f>
        <v/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" hidden="1" customHeight="1" x14ac:dyDescent="0.25">
      <c r="A6" s="13">
        <v>1</v>
      </c>
      <c r="B6" s="50">
        <v>103</v>
      </c>
      <c r="C6" s="51" t="s">
        <v>17</v>
      </c>
      <c r="D6" s="50" t="s">
        <v>494</v>
      </c>
      <c r="E6" s="28"/>
      <c r="F6" s="28"/>
      <c r="G6" s="28"/>
      <c r="H6" s="28"/>
      <c r="I6" s="28"/>
      <c r="J6" s="28"/>
      <c r="K6" s="28"/>
      <c r="L6" s="57"/>
      <c r="M6" s="28" t="str">
        <f>IF(AND(ISBLANK(E6),ISBLANK(F6),ISBLANK(G6),ISBLANK(H6),ISBLANK(I6),ISBLANK(J6)),"","YES")</f>
        <v/>
      </c>
      <c r="N6" s="28" t="str">
        <f>IF(AND(ISBLANK(E6),ISBLANK(F6),ISBLANK(G6),ISBLANK(H6),ISBLANK(I6),ISBLANK(J6),ISBLANK(K6)),"","YES")</f>
        <v/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" hidden="1" customHeight="1" x14ac:dyDescent="0.25">
      <c r="A7" s="13">
        <v>1</v>
      </c>
      <c r="B7" s="50">
        <v>103</v>
      </c>
      <c r="C7" s="51" t="s">
        <v>679</v>
      </c>
      <c r="D7" s="50" t="s">
        <v>493</v>
      </c>
      <c r="E7" s="28"/>
      <c r="F7" s="28"/>
      <c r="G7" s="28"/>
      <c r="H7" s="28"/>
      <c r="I7" s="28"/>
      <c r="J7" s="28"/>
      <c r="K7" s="28"/>
      <c r="L7" s="57"/>
      <c r="M7" s="28" t="str">
        <f>IF(AND(ISBLANK(E7),ISBLANK(F7),ISBLANK(G7),ISBLANK(H7),ISBLANK(I7),ISBLANK(J7)),"","YES")</f>
        <v/>
      </c>
      <c r="N7" s="28" t="str">
        <f>IF(AND(ISBLANK(E7),ISBLANK(F7),ISBLANK(G7),ISBLANK(H7),ISBLANK(I7),ISBLANK(J7),ISBLANK(K7)),"","YES")</f>
        <v/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" hidden="1" customHeight="1" x14ac:dyDescent="0.25">
      <c r="A8" s="13">
        <v>1</v>
      </c>
      <c r="B8" s="50">
        <v>104</v>
      </c>
      <c r="C8" s="51" t="s">
        <v>17</v>
      </c>
      <c r="D8" s="50" t="s">
        <v>492</v>
      </c>
      <c r="E8" s="28"/>
      <c r="F8" s="28"/>
      <c r="G8" s="28"/>
      <c r="H8" s="28"/>
      <c r="I8" s="28"/>
      <c r="J8" s="28"/>
      <c r="K8" s="28"/>
      <c r="L8" s="57"/>
      <c r="M8" s="28" t="str">
        <f>IF(AND(ISBLANK(E8),ISBLANK(F8),ISBLANK(G8),ISBLANK(H8),ISBLANK(I8),ISBLANK(J8)),"","YES")</f>
        <v/>
      </c>
      <c r="N8" s="28" t="str">
        <f>IF(AND(ISBLANK(E8),ISBLANK(F8),ISBLANK(G8),ISBLANK(H8),ISBLANK(I8),ISBLANK(J8),ISBLANK(K8)),"","YES")</f>
        <v/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" hidden="1" customHeight="1" x14ac:dyDescent="0.25">
      <c r="A9" s="13">
        <v>1</v>
      </c>
      <c r="B9" s="50">
        <v>104</v>
      </c>
      <c r="C9" s="51" t="s">
        <v>678</v>
      </c>
      <c r="D9" s="50" t="s">
        <v>490</v>
      </c>
      <c r="E9" s="28"/>
      <c r="F9" s="28"/>
      <c r="G9" s="28"/>
      <c r="H9" s="28"/>
      <c r="I9" s="28"/>
      <c r="J9" s="28"/>
      <c r="K9" s="28"/>
      <c r="L9" s="57"/>
      <c r="M9" s="28" t="str">
        <f>IF(AND(ISBLANK(E9),ISBLANK(F9),ISBLANK(G9),ISBLANK(H9),ISBLANK(I9),ISBLANK(J9)),"","YES")</f>
        <v/>
      </c>
      <c r="N9" s="28" t="str">
        <f>IF(AND(ISBLANK(E9),ISBLANK(F9),ISBLANK(G9),ISBLANK(H9),ISBLANK(I9),ISBLANK(J9),ISBLANK(K9)),"","YES")</f>
        <v/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" hidden="1" customHeight="1" x14ac:dyDescent="0.25">
      <c r="A10" s="13">
        <v>1</v>
      </c>
      <c r="B10" s="50">
        <v>105</v>
      </c>
      <c r="C10" s="51">
        <v>16200</v>
      </c>
      <c r="D10" s="50" t="s">
        <v>489</v>
      </c>
      <c r="E10" s="28"/>
      <c r="F10" s="28"/>
      <c r="G10" s="28"/>
      <c r="H10" s="28"/>
      <c r="I10" s="28"/>
      <c r="J10" s="28"/>
      <c r="K10" s="28"/>
      <c r="L10" s="57"/>
      <c r="M10" s="28" t="str">
        <f>IF(AND(ISBLANK(E10),ISBLANK(F10),ISBLANK(G10),ISBLANK(H10),ISBLANK(I10),ISBLANK(J10)),"","YES")</f>
        <v/>
      </c>
      <c r="N10" s="28" t="str">
        <f>IF(AND(ISBLANK(E10),ISBLANK(F10),ISBLANK(G10),ISBLANK(H10),ISBLANK(I10),ISBLANK(J10),ISBLANK(K10)),"","YES")</f>
        <v/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" hidden="1" customHeight="1" x14ac:dyDescent="0.25">
      <c r="A11" s="13">
        <v>1</v>
      </c>
      <c r="B11" s="50">
        <v>105</v>
      </c>
      <c r="C11" s="51" t="s">
        <v>677</v>
      </c>
      <c r="D11" s="50" t="s">
        <v>487</v>
      </c>
      <c r="E11" s="28"/>
      <c r="F11" s="28"/>
      <c r="G11" s="28"/>
      <c r="H11" s="28"/>
      <c r="I11" s="28"/>
      <c r="J11" s="28"/>
      <c r="K11" s="28"/>
      <c r="L11" s="57"/>
      <c r="M11" s="28" t="str">
        <f>IF(AND(ISBLANK(E11),ISBLANK(F11),ISBLANK(G11),ISBLANK(H11),ISBLANK(I11),ISBLANK(J11)),"","YES")</f>
        <v/>
      </c>
      <c r="N11" s="28" t="str">
        <f>IF(AND(ISBLANK(E11),ISBLANK(F11),ISBLANK(G11),ISBLANK(H11),ISBLANK(I11),ISBLANK(J11),ISBLANK(K11)),"","YES")</f>
        <v/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" hidden="1" customHeight="1" x14ac:dyDescent="0.25">
      <c r="A12" s="13">
        <v>1</v>
      </c>
      <c r="B12" s="50">
        <v>105</v>
      </c>
      <c r="C12" s="51"/>
      <c r="D12" s="50" t="s">
        <v>485</v>
      </c>
      <c r="E12" s="28"/>
      <c r="F12" s="28"/>
      <c r="G12" s="28"/>
      <c r="H12" s="28" t="s">
        <v>10</v>
      </c>
      <c r="I12" s="28"/>
      <c r="J12" s="28"/>
      <c r="K12" s="28"/>
      <c r="L12" s="57"/>
      <c r="M12" s="28"/>
      <c r="N12" s="28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" hidden="1" customHeight="1" x14ac:dyDescent="0.25">
      <c r="A13" s="13">
        <v>1</v>
      </c>
      <c r="B13" s="50">
        <v>108</v>
      </c>
      <c r="C13" s="51" t="s">
        <v>17</v>
      </c>
      <c r="D13" s="50" t="s">
        <v>479</v>
      </c>
      <c r="E13" s="28"/>
      <c r="F13" s="28"/>
      <c r="G13" s="28"/>
      <c r="H13" s="28"/>
      <c r="I13" s="28"/>
      <c r="J13" s="28"/>
      <c r="K13" s="28"/>
      <c r="L13" s="57"/>
      <c r="M13" s="28" t="str">
        <f>IF(AND(ISBLANK(E13),ISBLANK(F13),ISBLANK(G13),ISBLANK(H13),ISBLANK(I13),ISBLANK(J13)),"","YES")</f>
        <v/>
      </c>
      <c r="N13" s="28" t="str">
        <f>IF(AND(ISBLANK(E13),ISBLANK(F13),ISBLANK(G13),ISBLANK(H13),ISBLANK(I13),ISBLANK(J13),ISBLANK(K13)),"","YES")</f>
        <v/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" customHeight="1" x14ac:dyDescent="0.25">
      <c r="A14" s="13">
        <v>1</v>
      </c>
      <c r="B14" s="50">
        <v>108</v>
      </c>
      <c r="C14" s="51" t="s">
        <v>676</v>
      </c>
      <c r="D14" s="50" t="s">
        <v>436</v>
      </c>
      <c r="E14" s="28"/>
      <c r="F14" s="28"/>
      <c r="G14" s="28"/>
      <c r="H14" s="28" t="s">
        <v>10</v>
      </c>
      <c r="I14" s="28"/>
      <c r="J14" s="28"/>
      <c r="K14" s="28"/>
      <c r="L14" s="57" t="s">
        <v>675</v>
      </c>
      <c r="M14" s="28" t="str">
        <f>IF(AND(ISBLANK(E14),ISBLANK(F14),ISBLANK(G14),ISBLANK(H14),ISBLANK(I14),ISBLANK(J14)),"","YES")</f>
        <v>YES</v>
      </c>
      <c r="N14" s="28" t="str">
        <f>IF(AND(ISBLANK(E14),ISBLANK(F14),ISBLANK(G14),ISBLANK(H14),ISBLANK(I14),ISBLANK(J14),ISBLANK(K14)),"","YES")</f>
        <v>YES</v>
      </c>
      <c r="O14" s="7"/>
      <c r="P14" s="7"/>
      <c r="Q14" s="7"/>
      <c r="R14" s="7"/>
      <c r="S14" s="7"/>
      <c r="T14" s="7"/>
      <c r="U14" s="7">
        <v>1</v>
      </c>
      <c r="V14" s="7"/>
      <c r="W14" s="7"/>
      <c r="X14" s="7"/>
      <c r="Y14" s="7"/>
    </row>
    <row r="15" spans="1:25" ht="21" hidden="1" customHeight="1" x14ac:dyDescent="0.25">
      <c r="A15" s="13">
        <v>1</v>
      </c>
      <c r="B15" s="50">
        <v>109</v>
      </c>
      <c r="C15" s="51" t="s">
        <v>17</v>
      </c>
      <c r="D15" s="50" t="s">
        <v>478</v>
      </c>
      <c r="E15" s="28"/>
      <c r="F15" s="28"/>
      <c r="G15" s="28"/>
      <c r="H15" s="28"/>
      <c r="I15" s="28"/>
      <c r="J15" s="28"/>
      <c r="K15" s="28"/>
      <c r="L15" s="57"/>
      <c r="M15" s="28" t="str">
        <f>IF(AND(ISBLANK(E15),ISBLANK(F15),ISBLANK(G15),ISBLANK(H15),ISBLANK(I15),ISBLANK(J15)),"","YES")</f>
        <v/>
      </c>
      <c r="N15" s="28" t="str">
        <f>IF(AND(ISBLANK(E15),ISBLANK(F15),ISBLANK(G15),ISBLANK(H15),ISBLANK(I15),ISBLANK(J15),ISBLANK(K15)),"","YES")</f>
        <v/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" hidden="1" customHeight="1" x14ac:dyDescent="0.25">
      <c r="A16" s="13">
        <v>1</v>
      </c>
      <c r="B16" s="50">
        <v>109</v>
      </c>
      <c r="C16" s="51" t="s">
        <v>674</v>
      </c>
      <c r="D16" s="50" t="s">
        <v>476</v>
      </c>
      <c r="E16" s="28"/>
      <c r="F16" s="28"/>
      <c r="G16" s="28"/>
      <c r="H16" s="28"/>
      <c r="I16" s="28"/>
      <c r="J16" s="28"/>
      <c r="K16" s="28" t="s">
        <v>673</v>
      </c>
      <c r="L16" s="57"/>
      <c r="M16" s="28" t="str">
        <f>IF(AND(ISBLANK(E16),ISBLANK(F16),ISBLANK(G16),ISBLANK(H16),ISBLANK(I16),ISBLANK(J16)),"","YES")</f>
        <v/>
      </c>
      <c r="N16" s="28" t="str">
        <f>IF(AND(ISBLANK(E16),ISBLANK(F16),ISBLANK(G16),ISBLANK(H16),ISBLANK(I16),ISBLANK(J16),ISBLANK(K16)),"","YES")</f>
        <v>YES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" hidden="1" customHeight="1" x14ac:dyDescent="0.25">
      <c r="A17" s="13">
        <v>1</v>
      </c>
      <c r="B17" s="50">
        <v>110</v>
      </c>
      <c r="C17" s="51" t="s">
        <v>672</v>
      </c>
      <c r="D17" s="50" t="s">
        <v>475</v>
      </c>
      <c r="E17" s="28"/>
      <c r="F17" s="28"/>
      <c r="G17" s="28"/>
      <c r="H17" s="28"/>
      <c r="I17" s="28"/>
      <c r="J17" s="28"/>
      <c r="K17" s="28"/>
      <c r="L17" s="57"/>
      <c r="M17" s="28" t="str">
        <f>IF(AND(ISBLANK(E17),ISBLANK(F17),ISBLANK(G17),ISBLANK(H17),ISBLANK(I17),ISBLANK(J17)),"","YES")</f>
        <v/>
      </c>
      <c r="N17" s="28" t="str">
        <f>IF(AND(ISBLANK(E17),ISBLANK(F17),ISBLANK(G17),ISBLANK(H17),ISBLANK(I17),ISBLANK(J17),ISBLANK(K17)),"","YES")</f>
        <v/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" hidden="1" customHeight="1" x14ac:dyDescent="0.25">
      <c r="A18" s="13">
        <v>1</v>
      </c>
      <c r="B18" s="50">
        <v>110</v>
      </c>
      <c r="C18" s="51" t="s">
        <v>17</v>
      </c>
      <c r="D18" s="50" t="s">
        <v>473</v>
      </c>
      <c r="E18" s="28"/>
      <c r="F18" s="28"/>
      <c r="G18" s="28"/>
      <c r="H18" s="28"/>
      <c r="I18" s="28"/>
      <c r="J18" s="28"/>
      <c r="K18" s="28"/>
      <c r="L18" s="57"/>
      <c r="M18" s="28" t="str">
        <f>IF(AND(ISBLANK(E18),ISBLANK(F18),ISBLANK(G18),ISBLANK(H18),ISBLANK(I18),ISBLANK(J18)),"","YES")</f>
        <v/>
      </c>
      <c r="N18" s="28" t="str">
        <f>IF(AND(ISBLANK(E18),ISBLANK(F18),ISBLANK(G18),ISBLANK(H18),ISBLANK(I18),ISBLANK(J18),ISBLANK(K18)),"","YES")</f>
        <v/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" hidden="1" customHeight="1" x14ac:dyDescent="0.25">
      <c r="A19" s="13">
        <v>1</v>
      </c>
      <c r="B19" s="50">
        <v>111</v>
      </c>
      <c r="C19" s="51" t="s">
        <v>17</v>
      </c>
      <c r="D19" s="50" t="s">
        <v>472</v>
      </c>
      <c r="E19" s="28"/>
      <c r="F19" s="28"/>
      <c r="G19" s="28"/>
      <c r="H19" s="28"/>
      <c r="I19" s="28"/>
      <c r="J19" s="28"/>
      <c r="K19" s="28"/>
      <c r="L19" s="57"/>
      <c r="M19" s="28" t="str">
        <f>IF(AND(ISBLANK(E19),ISBLANK(F19),ISBLANK(G19),ISBLANK(H19),ISBLANK(I19),ISBLANK(J19)),"","YES")</f>
        <v/>
      </c>
      <c r="N19" s="28" t="str">
        <f>IF(AND(ISBLANK(E19),ISBLANK(F19),ISBLANK(G19),ISBLANK(H19),ISBLANK(I19),ISBLANK(J19),ISBLANK(K19)),"","YES")</f>
        <v/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" hidden="1" customHeight="1" x14ac:dyDescent="0.25">
      <c r="A20" s="13">
        <v>1</v>
      </c>
      <c r="B20" s="50">
        <v>111</v>
      </c>
      <c r="C20" s="51" t="s">
        <v>671</v>
      </c>
      <c r="D20" s="50" t="s">
        <v>470</v>
      </c>
      <c r="E20" s="28"/>
      <c r="F20" s="28"/>
      <c r="G20" s="28"/>
      <c r="H20" s="28"/>
      <c r="I20" s="28"/>
      <c r="J20" s="28"/>
      <c r="K20" s="28"/>
      <c r="L20" s="57"/>
      <c r="M20" s="28" t="str">
        <f>IF(AND(ISBLANK(E20),ISBLANK(F20),ISBLANK(G20),ISBLANK(H20),ISBLANK(I20),ISBLANK(J20)),"","YES")</f>
        <v/>
      </c>
      <c r="N20" s="28" t="str">
        <f>IF(AND(ISBLANK(E20),ISBLANK(F20),ISBLANK(G20),ISBLANK(H20),ISBLANK(I20),ISBLANK(J20),ISBLANK(K20)),"","YES")</f>
        <v/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" customHeight="1" x14ac:dyDescent="0.25">
      <c r="A21" s="13">
        <v>1</v>
      </c>
      <c r="B21" s="50">
        <v>112</v>
      </c>
      <c r="C21" s="51" t="s">
        <v>17</v>
      </c>
      <c r="D21" s="50" t="s">
        <v>469</v>
      </c>
      <c r="E21" s="28"/>
      <c r="F21" s="28"/>
      <c r="G21" s="28"/>
      <c r="H21" s="28" t="s">
        <v>10</v>
      </c>
      <c r="I21" s="28"/>
      <c r="J21" s="28"/>
      <c r="K21" s="28"/>
      <c r="L21" s="57"/>
      <c r="M21" s="28" t="str">
        <f>IF(AND(ISBLANK(E21),ISBLANK(F21),ISBLANK(G21),ISBLANK(H21),ISBLANK(I21),ISBLANK(J21)),"","YES")</f>
        <v>YES</v>
      </c>
      <c r="N21" s="28" t="str">
        <f>IF(AND(ISBLANK(E21),ISBLANK(F21),ISBLANK(G21),ISBLANK(H21),ISBLANK(I21),ISBLANK(J21),ISBLANK(K21)),"","YES")</f>
        <v>YES</v>
      </c>
      <c r="O21" s="7"/>
      <c r="P21" s="7"/>
      <c r="Q21" s="7"/>
      <c r="R21" s="7"/>
      <c r="S21" s="7"/>
      <c r="T21" s="7"/>
      <c r="U21" s="7">
        <v>1</v>
      </c>
      <c r="V21" s="7"/>
      <c r="W21" s="7"/>
      <c r="X21" s="7"/>
      <c r="Y21" s="7"/>
    </row>
    <row r="22" spans="1:25" ht="21" hidden="1" customHeight="1" x14ac:dyDescent="0.25">
      <c r="A22" s="13">
        <v>1</v>
      </c>
      <c r="B22" s="50">
        <v>112</v>
      </c>
      <c r="C22" s="51" t="s">
        <v>670</v>
      </c>
      <c r="D22" s="50" t="s">
        <v>669</v>
      </c>
      <c r="E22" s="28"/>
      <c r="F22" s="28"/>
      <c r="G22" s="28"/>
      <c r="H22" s="28"/>
      <c r="I22" s="28"/>
      <c r="J22" s="28"/>
      <c r="K22" s="28"/>
      <c r="L22" s="57"/>
      <c r="M22" s="28" t="str">
        <f>IF(AND(ISBLANK(E22),ISBLANK(F22),ISBLANK(G22),ISBLANK(H22),ISBLANK(I22),ISBLANK(J22)),"","YES")</f>
        <v/>
      </c>
      <c r="N22" s="28" t="str">
        <f>IF(AND(ISBLANK(E22),ISBLANK(F22),ISBLANK(G22),ISBLANK(H22),ISBLANK(I22),ISBLANK(J22),ISBLANK(K22)),"","YES")</f>
        <v/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" hidden="1" customHeight="1" x14ac:dyDescent="0.25">
      <c r="A23" s="13">
        <v>1</v>
      </c>
      <c r="B23" s="50">
        <v>113</v>
      </c>
      <c r="C23" s="51" t="s">
        <v>17</v>
      </c>
      <c r="D23" s="50" t="s">
        <v>467</v>
      </c>
      <c r="E23" s="28"/>
      <c r="F23" s="28"/>
      <c r="G23" s="28"/>
      <c r="H23" s="28"/>
      <c r="I23" s="28"/>
      <c r="J23" s="28"/>
      <c r="K23" s="28"/>
      <c r="L23" s="57"/>
      <c r="M23" s="28" t="str">
        <f>IF(AND(ISBLANK(E23),ISBLANK(F23),ISBLANK(G23),ISBLANK(H23),ISBLANK(I23),ISBLANK(J23)),"","YES")</f>
        <v/>
      </c>
      <c r="N23" s="28" t="str">
        <f>IF(AND(ISBLANK(E23),ISBLANK(F23),ISBLANK(G23),ISBLANK(H23),ISBLANK(I23),ISBLANK(J23),ISBLANK(K23)),"","YES")</f>
        <v/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" hidden="1" customHeight="1" x14ac:dyDescent="0.25">
      <c r="A24" s="13">
        <v>1</v>
      </c>
      <c r="B24" s="50">
        <v>113</v>
      </c>
      <c r="C24" s="51" t="s">
        <v>668</v>
      </c>
      <c r="D24" s="50" t="s">
        <v>465</v>
      </c>
      <c r="E24" s="28"/>
      <c r="F24" s="28"/>
      <c r="G24" s="28"/>
      <c r="H24" s="28"/>
      <c r="I24" s="28"/>
      <c r="J24" s="28"/>
      <c r="K24" s="28"/>
      <c r="L24" s="57"/>
      <c r="M24" s="28" t="str">
        <f>IF(AND(ISBLANK(E24),ISBLANK(F24),ISBLANK(G24),ISBLANK(H24),ISBLANK(I24),ISBLANK(J24)),"","YES")</f>
        <v/>
      </c>
      <c r="N24" s="28" t="str">
        <f>IF(AND(ISBLANK(E24),ISBLANK(F24),ISBLANK(G24),ISBLANK(H24),ISBLANK(I24),ISBLANK(J24),ISBLANK(K24)),"","YES")</f>
        <v/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" hidden="1" customHeight="1" x14ac:dyDescent="0.25">
      <c r="A25" s="13">
        <v>1</v>
      </c>
      <c r="B25" s="50">
        <v>114</v>
      </c>
      <c r="C25" s="51" t="s">
        <v>17</v>
      </c>
      <c r="D25" s="50" t="s">
        <v>464</v>
      </c>
      <c r="E25" s="28"/>
      <c r="F25" s="28"/>
      <c r="G25" s="28"/>
      <c r="H25" s="28"/>
      <c r="I25" s="28"/>
      <c r="J25" s="28"/>
      <c r="K25" s="28"/>
      <c r="L25" s="57"/>
      <c r="M25" s="28" t="str">
        <f>IF(AND(ISBLANK(E25),ISBLANK(F25),ISBLANK(G25),ISBLANK(H25),ISBLANK(I25),ISBLANK(J25)),"","YES")</f>
        <v/>
      </c>
      <c r="N25" s="28" t="str">
        <f>IF(AND(ISBLANK(E25),ISBLANK(F25),ISBLANK(G25),ISBLANK(H25),ISBLANK(I25),ISBLANK(J25),ISBLANK(K25)),"","YES")</f>
        <v/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" hidden="1" customHeight="1" x14ac:dyDescent="0.25">
      <c r="A26" s="13">
        <v>1</v>
      </c>
      <c r="B26" s="50">
        <v>114</v>
      </c>
      <c r="C26" s="51" t="s">
        <v>667</v>
      </c>
      <c r="D26" s="50" t="s">
        <v>463</v>
      </c>
      <c r="E26" s="28"/>
      <c r="F26" s="28"/>
      <c r="G26" s="28"/>
      <c r="H26" s="28"/>
      <c r="I26" s="28"/>
      <c r="J26" s="28"/>
      <c r="K26" s="28"/>
      <c r="L26" s="57"/>
      <c r="M26" s="28" t="str">
        <f>IF(AND(ISBLANK(E26),ISBLANK(F26),ISBLANK(G26),ISBLANK(H26),ISBLANK(I26),ISBLANK(J26)),"","YES")</f>
        <v/>
      </c>
      <c r="N26" s="28" t="str">
        <f>IF(AND(ISBLANK(E26),ISBLANK(F26),ISBLANK(G26),ISBLANK(H26),ISBLANK(I26),ISBLANK(J26),ISBLANK(K26)),"","YES")</f>
        <v/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" hidden="1" customHeight="1" x14ac:dyDescent="0.25">
      <c r="A27" s="13">
        <v>1</v>
      </c>
      <c r="B27" s="50">
        <v>115</v>
      </c>
      <c r="C27" s="51" t="s">
        <v>666</v>
      </c>
      <c r="D27" s="50" t="s">
        <v>461</v>
      </c>
      <c r="E27" s="28"/>
      <c r="F27" s="28"/>
      <c r="G27" s="28"/>
      <c r="H27" s="28"/>
      <c r="I27" s="28"/>
      <c r="J27" s="28"/>
      <c r="K27" s="28"/>
      <c r="L27" s="57"/>
      <c r="M27" s="28" t="str">
        <f>IF(AND(ISBLANK(E27),ISBLANK(F27),ISBLANK(G27),ISBLANK(H27),ISBLANK(I27),ISBLANK(J27)),"","YES")</f>
        <v/>
      </c>
      <c r="N27" s="28" t="str">
        <f>IF(AND(ISBLANK(E27),ISBLANK(F27),ISBLANK(G27),ISBLANK(H27),ISBLANK(I27),ISBLANK(J27),ISBLANK(K27)),"","YES")</f>
        <v/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" hidden="1" customHeight="1" x14ac:dyDescent="0.25">
      <c r="A28" s="13">
        <v>1</v>
      </c>
      <c r="B28" s="50">
        <v>115</v>
      </c>
      <c r="C28" s="51" t="s">
        <v>17</v>
      </c>
      <c r="D28" s="50" t="s">
        <v>459</v>
      </c>
      <c r="E28" s="28"/>
      <c r="F28" s="28"/>
      <c r="G28" s="28"/>
      <c r="H28" s="28"/>
      <c r="I28" s="28"/>
      <c r="J28" s="28"/>
      <c r="K28" s="28"/>
      <c r="L28" s="57"/>
      <c r="M28" s="28" t="str">
        <f>IF(AND(ISBLANK(E28),ISBLANK(F28),ISBLANK(G28),ISBLANK(H28),ISBLANK(I28),ISBLANK(J28)),"","YES")</f>
        <v/>
      </c>
      <c r="N28" s="28" t="str">
        <f>IF(AND(ISBLANK(E28),ISBLANK(F28),ISBLANK(G28),ISBLANK(H28),ISBLANK(I28),ISBLANK(J28),ISBLANK(K28)),"","YES")</f>
        <v/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" hidden="1" customHeight="1" x14ac:dyDescent="0.25">
      <c r="A29" s="13">
        <v>1</v>
      </c>
      <c r="B29" s="50">
        <v>116</v>
      </c>
      <c r="C29" s="51" t="s">
        <v>17</v>
      </c>
      <c r="D29" s="50" t="s">
        <v>458</v>
      </c>
      <c r="E29" s="28"/>
      <c r="F29" s="28"/>
      <c r="G29" s="28"/>
      <c r="H29" s="28"/>
      <c r="I29" s="28"/>
      <c r="J29" s="28"/>
      <c r="K29" s="28"/>
      <c r="L29" s="57"/>
      <c r="M29" s="28" t="str">
        <f>IF(AND(ISBLANK(E29),ISBLANK(F29),ISBLANK(G29),ISBLANK(H29),ISBLANK(I29),ISBLANK(J29)),"","YES")</f>
        <v/>
      </c>
      <c r="N29" s="28" t="str">
        <f>IF(AND(ISBLANK(E29),ISBLANK(F29),ISBLANK(G29),ISBLANK(H29),ISBLANK(I29),ISBLANK(J29),ISBLANK(K29)),"","YES")</f>
        <v/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" hidden="1" customHeight="1" x14ac:dyDescent="0.25">
      <c r="A30" s="13">
        <v>1</v>
      </c>
      <c r="B30" s="50">
        <v>116</v>
      </c>
      <c r="C30" s="51" t="s">
        <v>665</v>
      </c>
      <c r="D30" s="50" t="s">
        <v>457</v>
      </c>
      <c r="E30" s="28"/>
      <c r="F30" s="28"/>
      <c r="G30" s="28"/>
      <c r="H30" s="28"/>
      <c r="I30" s="28"/>
      <c r="J30" s="28"/>
      <c r="K30" s="28"/>
      <c r="L30" s="57"/>
      <c r="M30" s="28" t="str">
        <f>IF(AND(ISBLANK(E30),ISBLANK(F30),ISBLANK(G30),ISBLANK(H30),ISBLANK(I30),ISBLANK(J30)),"","YES")</f>
        <v/>
      </c>
      <c r="N30" s="28" t="str">
        <f>IF(AND(ISBLANK(E30),ISBLANK(F30),ISBLANK(G30),ISBLANK(H30),ISBLANK(I30),ISBLANK(J30),ISBLANK(K30)),"","YES")</f>
        <v/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" hidden="1" customHeight="1" x14ac:dyDescent="0.25">
      <c r="A31" s="13">
        <v>1</v>
      </c>
      <c r="B31" s="50">
        <v>117</v>
      </c>
      <c r="C31" s="51" t="s">
        <v>17</v>
      </c>
      <c r="D31" s="50" t="s">
        <v>455</v>
      </c>
      <c r="E31" s="28"/>
      <c r="F31" s="28"/>
      <c r="G31" s="28"/>
      <c r="H31" s="28"/>
      <c r="I31" s="28"/>
      <c r="J31" s="28"/>
      <c r="K31" s="28"/>
      <c r="L31" s="57"/>
      <c r="M31" s="28" t="str">
        <f>IF(AND(ISBLANK(E31),ISBLANK(F31),ISBLANK(G31),ISBLANK(H31),ISBLANK(I31),ISBLANK(J31)),"","YES")</f>
        <v/>
      </c>
      <c r="N31" s="28" t="str">
        <f>IF(AND(ISBLANK(E31),ISBLANK(F31),ISBLANK(G31),ISBLANK(H31),ISBLANK(I31),ISBLANK(J31),ISBLANK(K31)),"","YES")</f>
        <v/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" hidden="1" customHeight="1" x14ac:dyDescent="0.25">
      <c r="A32" s="13">
        <v>1</v>
      </c>
      <c r="B32" s="50">
        <v>117</v>
      </c>
      <c r="C32" s="51" t="s">
        <v>664</v>
      </c>
      <c r="D32" s="50" t="s">
        <v>453</v>
      </c>
      <c r="E32" s="28"/>
      <c r="F32" s="28"/>
      <c r="G32" s="28"/>
      <c r="H32" s="28"/>
      <c r="I32" s="28"/>
      <c r="J32" s="28"/>
      <c r="K32" s="28"/>
      <c r="L32" s="57"/>
      <c r="M32" s="28" t="str">
        <f>IF(AND(ISBLANK(E32),ISBLANK(F32),ISBLANK(G32),ISBLANK(H32),ISBLANK(I32),ISBLANK(J32)),"","YES")</f>
        <v/>
      </c>
      <c r="N32" s="28" t="str">
        <f>IF(AND(ISBLANK(E32),ISBLANK(F32),ISBLANK(G32),ISBLANK(H32),ISBLANK(I32),ISBLANK(J32),ISBLANK(K32)),"","YES")</f>
        <v/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" hidden="1" customHeight="1" x14ac:dyDescent="0.25">
      <c r="A33" s="13">
        <v>1</v>
      </c>
      <c r="B33" s="50">
        <v>120</v>
      </c>
      <c r="C33" s="51" t="s">
        <v>663</v>
      </c>
      <c r="D33" s="50" t="s">
        <v>452</v>
      </c>
      <c r="E33" s="28"/>
      <c r="F33" s="28"/>
      <c r="G33" s="28"/>
      <c r="H33" s="28"/>
      <c r="I33" s="28"/>
      <c r="J33" s="28"/>
      <c r="K33" s="28"/>
      <c r="L33" s="57"/>
      <c r="M33" s="28" t="str">
        <f>IF(AND(ISBLANK(E33),ISBLANK(F33),ISBLANK(G33),ISBLANK(H33),ISBLANK(I33),ISBLANK(J33)),"","YES")</f>
        <v/>
      </c>
      <c r="N33" s="28" t="str">
        <f>IF(AND(ISBLANK(E33),ISBLANK(F33),ISBLANK(G33),ISBLANK(H33),ISBLANK(I33),ISBLANK(J33),ISBLANK(K33)),"","YES")</f>
        <v/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" hidden="1" customHeight="1" x14ac:dyDescent="0.25">
      <c r="A34" s="13">
        <v>1</v>
      </c>
      <c r="B34" s="50">
        <v>120</v>
      </c>
      <c r="C34" s="51" t="s">
        <v>17</v>
      </c>
      <c r="D34" s="50" t="s">
        <v>451</v>
      </c>
      <c r="E34" s="28"/>
      <c r="F34" s="28"/>
      <c r="G34" s="28"/>
      <c r="H34" s="28"/>
      <c r="I34" s="28"/>
      <c r="J34" s="28"/>
      <c r="K34" s="28"/>
      <c r="L34" s="57"/>
      <c r="M34" s="28" t="str">
        <f>IF(AND(ISBLANK(E34),ISBLANK(F34),ISBLANK(G34),ISBLANK(H34),ISBLANK(I34),ISBLANK(J34)),"","YES")</f>
        <v/>
      </c>
      <c r="N34" s="28" t="str">
        <f>IF(AND(ISBLANK(E34),ISBLANK(F34),ISBLANK(G34),ISBLANK(H34),ISBLANK(I34),ISBLANK(J34),ISBLANK(K34)),"","YES")</f>
        <v/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" hidden="1" customHeight="1" x14ac:dyDescent="0.25">
      <c r="A35" s="13">
        <v>1</v>
      </c>
      <c r="B35" s="50">
        <v>121</v>
      </c>
      <c r="C35" s="51" t="s">
        <v>17</v>
      </c>
      <c r="D35" s="50" t="s">
        <v>449</v>
      </c>
      <c r="E35" s="28"/>
      <c r="F35" s="28"/>
      <c r="G35" s="28"/>
      <c r="H35" s="28"/>
      <c r="I35" s="28"/>
      <c r="J35" s="28"/>
      <c r="K35" s="28"/>
      <c r="L35" s="57"/>
      <c r="M35" s="28" t="str">
        <f>IF(AND(ISBLANK(E35),ISBLANK(F35),ISBLANK(G35),ISBLANK(H35),ISBLANK(I35),ISBLANK(J35)),"","YES")</f>
        <v/>
      </c>
      <c r="N35" s="28" t="str">
        <f>IF(AND(ISBLANK(E35),ISBLANK(F35),ISBLANK(G35),ISBLANK(H35),ISBLANK(I35),ISBLANK(J35),ISBLANK(K35)),"","YES")</f>
        <v/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" hidden="1" customHeight="1" x14ac:dyDescent="0.25">
      <c r="A36" s="13">
        <v>1</v>
      </c>
      <c r="B36" s="50">
        <v>121</v>
      </c>
      <c r="C36" s="51" t="s">
        <v>662</v>
      </c>
      <c r="D36" s="50" t="s">
        <v>448</v>
      </c>
      <c r="E36" s="28"/>
      <c r="F36" s="28"/>
      <c r="G36" s="28"/>
      <c r="H36" s="28"/>
      <c r="I36" s="28"/>
      <c r="J36" s="28"/>
      <c r="K36" s="28"/>
      <c r="L36" s="57"/>
      <c r="M36" s="28" t="str">
        <f>IF(AND(ISBLANK(E36),ISBLANK(F36),ISBLANK(G36),ISBLANK(H36),ISBLANK(I36),ISBLANK(J36)),"","YES")</f>
        <v/>
      </c>
      <c r="N36" s="28" t="str">
        <f>IF(AND(ISBLANK(E36),ISBLANK(F36),ISBLANK(G36),ISBLANK(H36),ISBLANK(I36),ISBLANK(J36),ISBLANK(K36)),"","YES")</f>
        <v/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1" hidden="1" customHeight="1" x14ac:dyDescent="0.25">
      <c r="A37" s="13">
        <v>1</v>
      </c>
      <c r="B37" s="50">
        <v>122</v>
      </c>
      <c r="C37" s="51" t="s">
        <v>17</v>
      </c>
      <c r="D37" s="50" t="s">
        <v>446</v>
      </c>
      <c r="E37" s="28"/>
      <c r="F37" s="28"/>
      <c r="G37" s="28"/>
      <c r="H37" s="28"/>
      <c r="I37" s="28"/>
      <c r="J37" s="28"/>
      <c r="K37" s="28"/>
      <c r="L37" s="57"/>
      <c r="M37" s="28" t="str">
        <f>IF(AND(ISBLANK(E37),ISBLANK(F37),ISBLANK(G37),ISBLANK(H37),ISBLANK(I37),ISBLANK(J37)),"","YES")</f>
        <v/>
      </c>
      <c r="N37" s="28" t="str">
        <f>IF(AND(ISBLANK(E37),ISBLANK(F37),ISBLANK(G37),ISBLANK(H37),ISBLANK(I37),ISBLANK(J37),ISBLANK(K37)),"","YES")</f>
        <v/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21" hidden="1" customHeight="1" x14ac:dyDescent="0.25">
      <c r="A38" s="13">
        <v>1</v>
      </c>
      <c r="B38" s="50">
        <v>122</v>
      </c>
      <c r="C38" s="51" t="s">
        <v>661</v>
      </c>
      <c r="D38" s="50" t="s">
        <v>444</v>
      </c>
      <c r="E38" s="28"/>
      <c r="F38" s="28"/>
      <c r="G38" s="28"/>
      <c r="H38" s="28"/>
      <c r="I38" s="28"/>
      <c r="J38" s="28"/>
      <c r="K38" s="28"/>
      <c r="L38" s="57"/>
      <c r="M38" s="28" t="str">
        <f>IF(AND(ISBLANK(E38),ISBLANK(F38),ISBLANK(G38),ISBLANK(H38),ISBLANK(I38),ISBLANK(J38)),"","YES")</f>
        <v/>
      </c>
      <c r="N38" s="28" t="str">
        <f>IF(AND(ISBLANK(E38),ISBLANK(F38),ISBLANK(G38),ISBLANK(H38),ISBLANK(I38),ISBLANK(J38),ISBLANK(K38)),"","YES")</f>
        <v/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21" hidden="1" customHeight="1" x14ac:dyDescent="0.25">
      <c r="A39" s="13">
        <v>1</v>
      </c>
      <c r="B39" s="50">
        <v>123</v>
      </c>
      <c r="C39" s="51" t="s">
        <v>17</v>
      </c>
      <c r="D39" s="50" t="s">
        <v>443</v>
      </c>
      <c r="E39" s="28"/>
      <c r="F39" s="28"/>
      <c r="G39" s="28"/>
      <c r="H39" s="28"/>
      <c r="I39" s="28"/>
      <c r="J39" s="28"/>
      <c r="K39" s="28"/>
      <c r="L39" s="57"/>
      <c r="M39" s="28" t="str">
        <f>IF(AND(ISBLANK(E39),ISBLANK(F39),ISBLANK(G39),ISBLANK(H39),ISBLANK(I39),ISBLANK(J39)),"","YES")</f>
        <v/>
      </c>
      <c r="N39" s="28" t="str">
        <f>IF(AND(ISBLANK(E39),ISBLANK(F39),ISBLANK(G39),ISBLANK(H39),ISBLANK(I39),ISBLANK(J39),ISBLANK(K39)),"","YES")</f>
        <v/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1" hidden="1" customHeight="1" x14ac:dyDescent="0.25">
      <c r="A40" s="13">
        <v>1</v>
      </c>
      <c r="B40" s="50">
        <v>123</v>
      </c>
      <c r="C40" s="51" t="s">
        <v>660</v>
      </c>
      <c r="D40" s="50" t="s">
        <v>442</v>
      </c>
      <c r="E40" s="28"/>
      <c r="F40" s="28"/>
      <c r="G40" s="28"/>
      <c r="H40" s="28"/>
      <c r="I40" s="28"/>
      <c r="J40" s="28"/>
      <c r="K40" s="28"/>
      <c r="L40" s="57"/>
      <c r="M40" s="28" t="str">
        <f>IF(AND(ISBLANK(E40),ISBLANK(F40),ISBLANK(G40),ISBLANK(H40),ISBLANK(I40),ISBLANK(J40)),"","YES")</f>
        <v/>
      </c>
      <c r="N40" s="28" t="str">
        <f>IF(AND(ISBLANK(E40),ISBLANK(F40),ISBLANK(G40),ISBLANK(H40),ISBLANK(I40),ISBLANK(J40),ISBLANK(K40)),"","YES")</f>
        <v/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1" hidden="1" customHeight="1" x14ac:dyDescent="0.25">
      <c r="A41" s="13">
        <v>1</v>
      </c>
      <c r="B41" s="50">
        <v>124</v>
      </c>
      <c r="C41" s="51" t="s">
        <v>17</v>
      </c>
      <c r="D41" s="50" t="s">
        <v>440</v>
      </c>
      <c r="E41" s="28"/>
      <c r="F41" s="28"/>
      <c r="G41" s="28"/>
      <c r="H41" s="28"/>
      <c r="I41" s="28"/>
      <c r="J41" s="28"/>
      <c r="K41" s="28"/>
      <c r="L41" s="57"/>
      <c r="M41" s="28" t="str">
        <f>IF(AND(ISBLANK(E41),ISBLANK(F41),ISBLANK(G41),ISBLANK(H41),ISBLANK(I41),ISBLANK(J41)),"","YES")</f>
        <v/>
      </c>
      <c r="N41" s="28" t="str">
        <f>IF(AND(ISBLANK(E41),ISBLANK(F41),ISBLANK(G41),ISBLANK(H41),ISBLANK(I41),ISBLANK(J41),ISBLANK(K41)),"","YES")</f>
        <v/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21" hidden="1" customHeight="1" x14ac:dyDescent="0.25">
      <c r="A42" s="13">
        <v>1</v>
      </c>
      <c r="B42" s="50">
        <v>124</v>
      </c>
      <c r="C42" s="51" t="s">
        <v>659</v>
      </c>
      <c r="D42" s="50" t="s">
        <v>439</v>
      </c>
      <c r="E42" s="28"/>
      <c r="F42" s="28"/>
      <c r="G42" s="28"/>
      <c r="H42" s="28"/>
      <c r="I42" s="28"/>
      <c r="J42" s="28"/>
      <c r="K42" s="28"/>
      <c r="L42" s="57"/>
      <c r="M42" s="28" t="str">
        <f>IF(AND(ISBLANK(E42),ISBLANK(F42),ISBLANK(G42),ISBLANK(H42),ISBLANK(I42),ISBLANK(J42)),"","YES")</f>
        <v/>
      </c>
      <c r="N42" s="28" t="str">
        <f>IF(AND(ISBLANK(E42),ISBLANK(F42),ISBLANK(G42),ISBLANK(H42),ISBLANK(I42),ISBLANK(J42),ISBLANK(K42)),"","YES")</f>
        <v/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21" hidden="1" customHeight="1" x14ac:dyDescent="0.25">
      <c r="A43" s="13">
        <v>2</v>
      </c>
      <c r="B43" s="50">
        <v>201</v>
      </c>
      <c r="C43" s="51" t="s">
        <v>17</v>
      </c>
      <c r="D43" s="50" t="s">
        <v>361</v>
      </c>
      <c r="E43" s="28"/>
      <c r="F43" s="28"/>
      <c r="G43" s="28"/>
      <c r="H43" s="28"/>
      <c r="I43" s="28"/>
      <c r="J43" s="28"/>
      <c r="K43" s="28"/>
      <c r="L43" s="57"/>
      <c r="M43" s="28" t="str">
        <f>IF(AND(ISBLANK(E43),ISBLANK(F43),ISBLANK(G43),ISBLANK(H43),ISBLANK(I43),ISBLANK(J43)),"","YES")</f>
        <v/>
      </c>
      <c r="N43" s="28" t="str">
        <f>IF(AND(ISBLANK(E43),ISBLANK(F43),ISBLANK(G43),ISBLANK(H43),ISBLANK(I43),ISBLANK(J43),ISBLANK(K43)),"","YES")</f>
        <v/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21" hidden="1" customHeight="1" x14ac:dyDescent="0.25">
      <c r="A44" s="13">
        <v>2</v>
      </c>
      <c r="B44" s="50">
        <v>201</v>
      </c>
      <c r="C44" s="51" t="s">
        <v>658</v>
      </c>
      <c r="D44" s="50" t="s">
        <v>360</v>
      </c>
      <c r="E44" s="28"/>
      <c r="F44" s="28"/>
      <c r="G44" s="28"/>
      <c r="H44" s="28"/>
      <c r="I44" s="28"/>
      <c r="J44" s="28"/>
      <c r="K44" s="28"/>
      <c r="L44" s="57"/>
      <c r="M44" s="28" t="str">
        <f>IF(AND(ISBLANK(E44),ISBLANK(F44),ISBLANK(G44),ISBLANK(H44),ISBLANK(I44),ISBLANK(J44)),"","YES")</f>
        <v/>
      </c>
      <c r="N44" s="28" t="str">
        <f>IF(AND(ISBLANK(E44),ISBLANK(F44),ISBLANK(G44),ISBLANK(H44),ISBLANK(I44),ISBLANK(J44),ISBLANK(K44)),"","YES")</f>
        <v/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21" hidden="1" customHeight="1" x14ac:dyDescent="0.25">
      <c r="A45" s="13">
        <v>2</v>
      </c>
      <c r="B45" s="50">
        <v>202</v>
      </c>
      <c r="C45" s="51" t="s">
        <v>17</v>
      </c>
      <c r="D45" s="50" t="s">
        <v>359</v>
      </c>
      <c r="E45" s="28"/>
      <c r="F45" s="28"/>
      <c r="G45" s="28"/>
      <c r="H45" s="28"/>
      <c r="I45" s="28"/>
      <c r="J45" s="28"/>
      <c r="K45" s="28"/>
      <c r="L45" s="57"/>
      <c r="M45" s="28" t="str">
        <f>IF(AND(ISBLANK(E45),ISBLANK(F45),ISBLANK(G45),ISBLANK(H45),ISBLANK(I45),ISBLANK(J45)),"","YES")</f>
        <v/>
      </c>
      <c r="N45" s="28" t="str">
        <f>IF(AND(ISBLANK(E45),ISBLANK(F45),ISBLANK(G45),ISBLANK(H45),ISBLANK(I45),ISBLANK(J45),ISBLANK(K45)),"","YES")</f>
        <v/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21" hidden="1" customHeight="1" x14ac:dyDescent="0.25">
      <c r="A46" s="13">
        <v>2</v>
      </c>
      <c r="B46" s="50">
        <v>202</v>
      </c>
      <c r="C46" s="51" t="s">
        <v>657</v>
      </c>
      <c r="D46" s="50" t="s">
        <v>357</v>
      </c>
      <c r="E46" s="28"/>
      <c r="F46" s="28"/>
      <c r="G46" s="28"/>
      <c r="H46" s="28"/>
      <c r="I46" s="28"/>
      <c r="J46" s="28"/>
      <c r="K46" s="28"/>
      <c r="L46" s="57"/>
      <c r="M46" s="28" t="str">
        <f>IF(AND(ISBLANK(E46),ISBLANK(F46),ISBLANK(G46),ISBLANK(H46),ISBLANK(I46),ISBLANK(J46)),"","YES")</f>
        <v/>
      </c>
      <c r="N46" s="28" t="str">
        <f>IF(AND(ISBLANK(E46),ISBLANK(F46),ISBLANK(G46),ISBLANK(H46),ISBLANK(I46),ISBLANK(J46),ISBLANK(K46)),"","YES")</f>
        <v/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21" hidden="1" customHeight="1" x14ac:dyDescent="0.25">
      <c r="A47" s="13">
        <v>2</v>
      </c>
      <c r="B47" s="50">
        <v>203</v>
      </c>
      <c r="C47" s="51" t="s">
        <v>17</v>
      </c>
      <c r="D47" s="50" t="s">
        <v>355</v>
      </c>
      <c r="E47" s="28"/>
      <c r="F47" s="28"/>
      <c r="G47" s="28"/>
      <c r="H47" s="28"/>
      <c r="I47" s="28"/>
      <c r="J47" s="28"/>
      <c r="K47" s="28"/>
      <c r="L47" s="57"/>
      <c r="M47" s="28" t="str">
        <f>IF(AND(ISBLANK(E47),ISBLANK(F47),ISBLANK(G47),ISBLANK(H47),ISBLANK(I47),ISBLANK(J47)),"","YES")</f>
        <v/>
      </c>
      <c r="N47" s="28" t="str">
        <f>IF(AND(ISBLANK(E47),ISBLANK(F47),ISBLANK(G47),ISBLANK(H47),ISBLANK(I47),ISBLANK(J47),ISBLANK(K47)),"","YES")</f>
        <v/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21" hidden="1" customHeight="1" x14ac:dyDescent="0.25">
      <c r="A48" s="13">
        <v>2</v>
      </c>
      <c r="B48" s="50">
        <v>203</v>
      </c>
      <c r="C48" s="51" t="s">
        <v>656</v>
      </c>
      <c r="D48" s="50" t="s">
        <v>354</v>
      </c>
      <c r="E48" s="28"/>
      <c r="F48" s="28"/>
      <c r="G48" s="28"/>
      <c r="H48" s="28"/>
      <c r="I48" s="28"/>
      <c r="J48" s="28"/>
      <c r="K48" s="28"/>
      <c r="L48" s="57"/>
      <c r="M48" s="28" t="str">
        <f>IF(AND(ISBLANK(E48),ISBLANK(F48),ISBLANK(G48),ISBLANK(H48),ISBLANK(I48),ISBLANK(J48)),"","YES")</f>
        <v/>
      </c>
      <c r="N48" s="28" t="str">
        <f>IF(AND(ISBLANK(E48),ISBLANK(F48),ISBLANK(G48),ISBLANK(H48),ISBLANK(I48),ISBLANK(J48),ISBLANK(K48)),"","YES")</f>
        <v/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21" hidden="1" customHeight="1" x14ac:dyDescent="0.25">
      <c r="A49" s="13">
        <v>2</v>
      </c>
      <c r="B49" s="50">
        <v>204</v>
      </c>
      <c r="C49" s="51" t="s">
        <v>17</v>
      </c>
      <c r="D49" s="50" t="s">
        <v>353</v>
      </c>
      <c r="E49" s="28"/>
      <c r="F49" s="28"/>
      <c r="G49" s="28"/>
      <c r="H49" s="28"/>
      <c r="I49" s="28"/>
      <c r="J49" s="28"/>
      <c r="K49" s="28"/>
      <c r="L49" s="57"/>
      <c r="M49" s="28" t="str">
        <f>IF(AND(ISBLANK(E49),ISBLANK(F49),ISBLANK(G49),ISBLANK(H49),ISBLANK(I49),ISBLANK(J49)),"","YES")</f>
        <v/>
      </c>
      <c r="N49" s="28" t="str">
        <f>IF(AND(ISBLANK(E49),ISBLANK(F49),ISBLANK(G49),ISBLANK(H49),ISBLANK(I49),ISBLANK(J49),ISBLANK(K49)),"","YES")</f>
        <v/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21" hidden="1" customHeight="1" x14ac:dyDescent="0.25">
      <c r="A50" s="13">
        <v>2</v>
      </c>
      <c r="B50" s="50">
        <v>204</v>
      </c>
      <c r="C50" s="51" t="s">
        <v>655</v>
      </c>
      <c r="D50" s="50" t="s">
        <v>351</v>
      </c>
      <c r="E50" s="28"/>
      <c r="F50" s="28"/>
      <c r="G50" s="28"/>
      <c r="H50" s="28"/>
      <c r="I50" s="28"/>
      <c r="J50" s="28"/>
      <c r="K50" s="28"/>
      <c r="L50" s="57"/>
      <c r="M50" s="28" t="str">
        <f>IF(AND(ISBLANK(E50),ISBLANK(F50),ISBLANK(G50),ISBLANK(H50),ISBLANK(I50),ISBLANK(J50)),"","YES")</f>
        <v/>
      </c>
      <c r="N50" s="28" t="str">
        <f>IF(AND(ISBLANK(E50),ISBLANK(F50),ISBLANK(G50),ISBLANK(H50),ISBLANK(I50),ISBLANK(J50),ISBLANK(K50)),"","YES")</f>
        <v/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21" hidden="1" customHeight="1" x14ac:dyDescent="0.25">
      <c r="A51" s="13">
        <v>2</v>
      </c>
      <c r="B51" s="50">
        <v>205</v>
      </c>
      <c r="C51" s="51" t="s">
        <v>17</v>
      </c>
      <c r="D51" s="50" t="s">
        <v>350</v>
      </c>
      <c r="E51" s="28"/>
      <c r="F51" s="28"/>
      <c r="G51" s="28"/>
      <c r="H51" s="28"/>
      <c r="I51" s="28"/>
      <c r="J51" s="28"/>
      <c r="K51" s="28"/>
      <c r="L51" s="57"/>
      <c r="M51" s="28" t="str">
        <f>IF(AND(ISBLANK(E51),ISBLANK(F51),ISBLANK(G51),ISBLANK(H51),ISBLANK(I51),ISBLANK(J51)),"","YES")</f>
        <v/>
      </c>
      <c r="N51" s="28" t="str">
        <f>IF(AND(ISBLANK(E51),ISBLANK(F51),ISBLANK(G51),ISBLANK(H51),ISBLANK(I51),ISBLANK(J51),ISBLANK(K51)),"","YES")</f>
        <v/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21" hidden="1" customHeight="1" x14ac:dyDescent="0.25">
      <c r="A52" s="13">
        <v>2</v>
      </c>
      <c r="B52" s="50">
        <v>205</v>
      </c>
      <c r="C52" s="51" t="s">
        <v>654</v>
      </c>
      <c r="D52" s="50" t="s">
        <v>348</v>
      </c>
      <c r="E52" s="28"/>
      <c r="F52" s="28"/>
      <c r="G52" s="28"/>
      <c r="H52" s="28"/>
      <c r="I52" s="28"/>
      <c r="J52" s="28"/>
      <c r="K52" s="28"/>
      <c r="L52" s="57"/>
      <c r="M52" s="28" t="str">
        <f>IF(AND(ISBLANK(E52),ISBLANK(F52),ISBLANK(G52),ISBLANK(H52),ISBLANK(I52),ISBLANK(J52)),"","YES")</f>
        <v/>
      </c>
      <c r="N52" s="28" t="str">
        <f>IF(AND(ISBLANK(E52),ISBLANK(F52),ISBLANK(G52),ISBLANK(H52),ISBLANK(I52),ISBLANK(J52),ISBLANK(K52)),"","YES")</f>
        <v/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21" hidden="1" customHeight="1" x14ac:dyDescent="0.25">
      <c r="A53" s="13">
        <v>2</v>
      </c>
      <c r="B53" s="50">
        <v>206</v>
      </c>
      <c r="C53" s="51" t="s">
        <v>17</v>
      </c>
      <c r="D53" s="50" t="s">
        <v>346</v>
      </c>
      <c r="E53" s="28"/>
      <c r="F53" s="28"/>
      <c r="G53" s="28"/>
      <c r="H53" s="28"/>
      <c r="I53" s="28"/>
      <c r="J53" s="28"/>
      <c r="K53" s="28"/>
      <c r="L53" s="57"/>
      <c r="M53" s="28" t="str">
        <f>IF(AND(ISBLANK(E53),ISBLANK(F53),ISBLANK(G53),ISBLANK(H53),ISBLANK(I53),ISBLANK(J53)),"","YES")</f>
        <v/>
      </c>
      <c r="N53" s="28" t="str">
        <f>IF(AND(ISBLANK(E53),ISBLANK(F53),ISBLANK(G53),ISBLANK(H53),ISBLANK(I53),ISBLANK(J53),ISBLANK(K53)),"","YES")</f>
        <v/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21" hidden="1" customHeight="1" x14ac:dyDescent="0.25">
      <c r="A54" s="13">
        <v>2</v>
      </c>
      <c r="B54" s="50">
        <v>206</v>
      </c>
      <c r="C54" s="51" t="s">
        <v>653</v>
      </c>
      <c r="D54" s="50" t="s">
        <v>345</v>
      </c>
      <c r="E54" s="28"/>
      <c r="F54" s="28"/>
      <c r="G54" s="28"/>
      <c r="H54" s="28"/>
      <c r="I54" s="28"/>
      <c r="J54" s="28"/>
      <c r="K54" s="28"/>
      <c r="L54" s="57"/>
      <c r="M54" s="28" t="str">
        <f>IF(AND(ISBLANK(E54),ISBLANK(F54),ISBLANK(G54),ISBLANK(H54),ISBLANK(I54),ISBLANK(J54)),"","YES")</f>
        <v/>
      </c>
      <c r="N54" s="28" t="str">
        <f>IF(AND(ISBLANK(E54),ISBLANK(F54),ISBLANK(G54),ISBLANK(H54),ISBLANK(I54),ISBLANK(J54),ISBLANK(K54)),"","YES")</f>
        <v/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21" hidden="1" customHeight="1" x14ac:dyDescent="0.25">
      <c r="A55" s="13">
        <v>2</v>
      </c>
      <c r="B55" s="50">
        <v>207</v>
      </c>
      <c r="C55" s="51">
        <v>16331</v>
      </c>
      <c r="D55" s="50" t="s">
        <v>344</v>
      </c>
      <c r="E55" s="28"/>
      <c r="F55" s="28"/>
      <c r="G55" s="28"/>
      <c r="H55" s="28"/>
      <c r="I55" s="28"/>
      <c r="J55" s="28"/>
      <c r="K55" s="28"/>
      <c r="L55" s="57"/>
      <c r="M55" s="28" t="str">
        <f>IF(AND(ISBLANK(E55),ISBLANK(F55),ISBLANK(G55),ISBLANK(H55),ISBLANK(I55),ISBLANK(J55)),"","YES")</f>
        <v/>
      </c>
      <c r="N55" s="28" t="str">
        <f>IF(AND(ISBLANK(E55),ISBLANK(F55),ISBLANK(G55),ISBLANK(H55),ISBLANK(I55),ISBLANK(J55),ISBLANK(K55)),"","YES")</f>
        <v/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21" hidden="1" customHeight="1" x14ac:dyDescent="0.25">
      <c r="A56" s="13">
        <v>2</v>
      </c>
      <c r="B56" s="50">
        <v>207</v>
      </c>
      <c r="C56" s="51"/>
      <c r="D56" s="50" t="s">
        <v>342</v>
      </c>
      <c r="E56" s="28"/>
      <c r="F56" s="28"/>
      <c r="G56" s="28"/>
      <c r="H56" s="28"/>
      <c r="I56" s="28"/>
      <c r="J56" s="28"/>
      <c r="K56" s="28"/>
      <c r="L56" s="57"/>
      <c r="M56" s="28" t="str">
        <f>IF(AND(ISBLANK(E56),ISBLANK(F56),ISBLANK(G56),ISBLANK(H56),ISBLANK(I56),ISBLANK(J56)),"","YES")</f>
        <v/>
      </c>
      <c r="N56" s="28" t="str">
        <f>IF(AND(ISBLANK(E56),ISBLANK(F56),ISBLANK(G56),ISBLANK(H56),ISBLANK(I56),ISBLANK(J56),ISBLANK(K56)),"","YES")</f>
        <v/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21" hidden="1" customHeight="1" x14ac:dyDescent="0.25">
      <c r="A57" s="13">
        <v>2</v>
      </c>
      <c r="B57" s="50">
        <v>208</v>
      </c>
      <c r="C57" s="51" t="s">
        <v>17</v>
      </c>
      <c r="D57" s="50" t="s">
        <v>340</v>
      </c>
      <c r="E57" s="28"/>
      <c r="F57" s="28"/>
      <c r="G57" s="28"/>
      <c r="H57" s="28"/>
      <c r="I57" s="28"/>
      <c r="J57" s="28"/>
      <c r="K57" s="28"/>
      <c r="L57" s="57"/>
      <c r="M57" s="28" t="str">
        <f>IF(AND(ISBLANK(E57),ISBLANK(F57),ISBLANK(G57),ISBLANK(H57),ISBLANK(I57),ISBLANK(J57)),"","YES")</f>
        <v/>
      </c>
      <c r="N57" s="28" t="str">
        <f>IF(AND(ISBLANK(E57),ISBLANK(F57),ISBLANK(G57),ISBLANK(H57),ISBLANK(I57),ISBLANK(J57),ISBLANK(K57)),"","YES")</f>
        <v/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21" hidden="1" customHeight="1" x14ac:dyDescent="0.25">
      <c r="A58" s="13">
        <v>2</v>
      </c>
      <c r="B58" s="50">
        <v>208</v>
      </c>
      <c r="C58" s="51" t="s">
        <v>652</v>
      </c>
      <c r="D58" s="50" t="s">
        <v>339</v>
      </c>
      <c r="E58" s="28"/>
      <c r="F58" s="28"/>
      <c r="G58" s="28"/>
      <c r="H58" s="28"/>
      <c r="I58" s="28"/>
      <c r="J58" s="28"/>
      <c r="K58" s="28"/>
      <c r="L58" s="57"/>
      <c r="M58" s="28" t="str">
        <f>IF(AND(ISBLANK(E58),ISBLANK(F58),ISBLANK(G58),ISBLANK(H58),ISBLANK(I58),ISBLANK(J58)),"","YES")</f>
        <v/>
      </c>
      <c r="N58" s="28" t="str">
        <f>IF(AND(ISBLANK(E58),ISBLANK(F58),ISBLANK(G58),ISBLANK(H58),ISBLANK(I58),ISBLANK(J58),ISBLANK(K58)),"","YES")</f>
        <v/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21" hidden="1" customHeight="1" x14ac:dyDescent="0.25">
      <c r="A59" s="13">
        <v>2</v>
      </c>
      <c r="B59" s="50">
        <v>209</v>
      </c>
      <c r="C59" s="51" t="s">
        <v>17</v>
      </c>
      <c r="D59" s="50" t="s">
        <v>337</v>
      </c>
      <c r="E59" s="28"/>
      <c r="F59" s="28"/>
      <c r="G59" s="28"/>
      <c r="H59" s="28"/>
      <c r="I59" s="28"/>
      <c r="J59" s="28"/>
      <c r="K59" s="28"/>
      <c r="L59" s="57"/>
      <c r="M59" s="28" t="str">
        <f>IF(AND(ISBLANK(E59),ISBLANK(F59),ISBLANK(G59),ISBLANK(H59),ISBLANK(I59),ISBLANK(J59)),"","YES")</f>
        <v/>
      </c>
      <c r="N59" s="28" t="str">
        <f>IF(AND(ISBLANK(E59),ISBLANK(F59),ISBLANK(G59),ISBLANK(H59),ISBLANK(I59),ISBLANK(J59),ISBLANK(K59)),"","YES")</f>
        <v/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21" hidden="1" customHeight="1" x14ac:dyDescent="0.25">
      <c r="A60" s="13">
        <v>2</v>
      </c>
      <c r="B60" s="50">
        <v>209</v>
      </c>
      <c r="C60" s="51" t="s">
        <v>651</v>
      </c>
      <c r="D60" s="50" t="s">
        <v>336</v>
      </c>
      <c r="E60" s="28"/>
      <c r="F60" s="28"/>
      <c r="G60" s="28"/>
      <c r="H60" s="28"/>
      <c r="I60" s="28"/>
      <c r="J60" s="28"/>
      <c r="K60" s="28"/>
      <c r="L60" s="57"/>
      <c r="M60" s="28" t="str">
        <f>IF(AND(ISBLANK(E60),ISBLANK(F60),ISBLANK(G60),ISBLANK(H60),ISBLANK(I60),ISBLANK(J60)),"","YES")</f>
        <v/>
      </c>
      <c r="N60" s="28" t="str">
        <f>IF(AND(ISBLANK(E60),ISBLANK(F60),ISBLANK(G60),ISBLANK(H60),ISBLANK(I60),ISBLANK(J60),ISBLANK(K60)),"","YES")</f>
        <v/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21" hidden="1" customHeight="1" x14ac:dyDescent="0.25">
      <c r="A61" s="13">
        <v>2</v>
      </c>
      <c r="B61" s="50">
        <v>210</v>
      </c>
      <c r="C61" s="51" t="s">
        <v>17</v>
      </c>
      <c r="D61" s="50" t="s">
        <v>334</v>
      </c>
      <c r="E61" s="28"/>
      <c r="F61" s="28"/>
      <c r="G61" s="28"/>
      <c r="H61" s="28"/>
      <c r="I61" s="28"/>
      <c r="J61" s="28"/>
      <c r="K61" s="28"/>
      <c r="L61" s="57"/>
      <c r="M61" s="28" t="str">
        <f>IF(AND(ISBLANK(E61),ISBLANK(F61),ISBLANK(G61),ISBLANK(H61),ISBLANK(I61),ISBLANK(J61)),"","YES")</f>
        <v/>
      </c>
      <c r="N61" s="28" t="str">
        <f>IF(AND(ISBLANK(E61),ISBLANK(F61),ISBLANK(G61),ISBLANK(H61),ISBLANK(I61),ISBLANK(J61),ISBLANK(K61)),"","YES")</f>
        <v/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21" hidden="1" customHeight="1" x14ac:dyDescent="0.25">
      <c r="A62" s="13">
        <v>2</v>
      </c>
      <c r="B62" s="50">
        <v>210</v>
      </c>
      <c r="C62" s="51" t="s">
        <v>650</v>
      </c>
      <c r="D62" s="50" t="s">
        <v>333</v>
      </c>
      <c r="E62" s="28"/>
      <c r="F62" s="28"/>
      <c r="G62" s="28"/>
      <c r="H62" s="28"/>
      <c r="I62" s="28"/>
      <c r="J62" s="28"/>
      <c r="K62" s="28"/>
      <c r="L62" s="57"/>
      <c r="M62" s="28" t="str">
        <f>IF(AND(ISBLANK(E62),ISBLANK(F62),ISBLANK(G62),ISBLANK(H62),ISBLANK(I62),ISBLANK(J62)),"","YES")</f>
        <v/>
      </c>
      <c r="N62" s="28" t="str">
        <f>IF(AND(ISBLANK(E62),ISBLANK(F62),ISBLANK(G62),ISBLANK(H62),ISBLANK(I62),ISBLANK(J62),ISBLANK(K62)),"","YES")</f>
        <v/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21" customHeight="1" x14ac:dyDescent="0.25">
      <c r="A63" s="13">
        <v>2</v>
      </c>
      <c r="B63" s="50">
        <v>211</v>
      </c>
      <c r="C63" s="51" t="s">
        <v>17</v>
      </c>
      <c r="D63" s="50" t="s">
        <v>331</v>
      </c>
      <c r="E63" s="28"/>
      <c r="F63" s="28"/>
      <c r="G63" s="28"/>
      <c r="H63" s="28" t="s">
        <v>10</v>
      </c>
      <c r="I63" s="28"/>
      <c r="J63" s="28"/>
      <c r="K63" s="28"/>
      <c r="L63" s="57"/>
      <c r="M63" s="28" t="str">
        <f>IF(AND(ISBLANK(E63),ISBLANK(F63),ISBLANK(G63),ISBLANK(H63),ISBLANK(I63),ISBLANK(J63)),"","YES")</f>
        <v>YES</v>
      </c>
      <c r="N63" s="28" t="str">
        <f>IF(AND(ISBLANK(E63),ISBLANK(F63),ISBLANK(G63),ISBLANK(H63),ISBLANK(I63),ISBLANK(J63),ISBLANK(K63)),"","YES")</f>
        <v>YES</v>
      </c>
      <c r="O63" s="7"/>
      <c r="P63" s="7"/>
      <c r="Q63" s="7"/>
      <c r="R63" s="7"/>
      <c r="S63" s="7"/>
      <c r="T63" s="7"/>
      <c r="U63" s="7">
        <v>1</v>
      </c>
      <c r="V63" s="7"/>
      <c r="W63" s="7"/>
      <c r="X63" s="7"/>
      <c r="Y63" s="7"/>
    </row>
    <row r="64" spans="1:25" ht="21" hidden="1" customHeight="1" x14ac:dyDescent="0.25">
      <c r="A64" s="13">
        <v>2</v>
      </c>
      <c r="B64" s="50">
        <v>211</v>
      </c>
      <c r="C64" s="51" t="s">
        <v>649</v>
      </c>
      <c r="D64" s="50" t="s">
        <v>330</v>
      </c>
      <c r="E64" s="28"/>
      <c r="F64" s="28"/>
      <c r="G64" s="28"/>
      <c r="H64" s="28"/>
      <c r="I64" s="28"/>
      <c r="J64" s="28"/>
      <c r="K64" s="28"/>
      <c r="L64" s="57"/>
      <c r="M64" s="28" t="str">
        <f>IF(AND(ISBLANK(E64),ISBLANK(F64),ISBLANK(G64),ISBLANK(H64),ISBLANK(I64),ISBLANK(J64)),"","YES")</f>
        <v/>
      </c>
      <c r="N64" s="28" t="str">
        <f>IF(AND(ISBLANK(E64),ISBLANK(F64),ISBLANK(G64),ISBLANK(H64),ISBLANK(I64),ISBLANK(J64),ISBLANK(K64)),"","YES")</f>
        <v/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21" hidden="1" customHeight="1" x14ac:dyDescent="0.25">
      <c r="A65" s="13">
        <v>2</v>
      </c>
      <c r="B65" s="50">
        <v>212</v>
      </c>
      <c r="C65" s="51" t="s">
        <v>17</v>
      </c>
      <c r="D65" s="50" t="s">
        <v>328</v>
      </c>
      <c r="E65" s="28"/>
      <c r="F65" s="28"/>
      <c r="G65" s="28"/>
      <c r="H65" s="28"/>
      <c r="I65" s="28"/>
      <c r="J65" s="28"/>
      <c r="K65" s="28"/>
      <c r="L65" s="57"/>
      <c r="M65" s="28" t="str">
        <f>IF(AND(ISBLANK(E65),ISBLANK(F65),ISBLANK(G65),ISBLANK(H65),ISBLANK(I65),ISBLANK(J65)),"","YES")</f>
        <v/>
      </c>
      <c r="N65" s="28" t="str">
        <f>IF(AND(ISBLANK(E65),ISBLANK(F65),ISBLANK(G65),ISBLANK(H65),ISBLANK(I65),ISBLANK(J65),ISBLANK(K65)),"","YES")</f>
        <v/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s="15" customFormat="1" ht="21" hidden="1" customHeight="1" x14ac:dyDescent="0.25">
      <c r="A66" s="29">
        <v>2</v>
      </c>
      <c r="B66" s="50">
        <v>212</v>
      </c>
      <c r="C66" s="51" t="s">
        <v>648</v>
      </c>
      <c r="D66" s="50" t="s">
        <v>327</v>
      </c>
      <c r="E66" s="28"/>
      <c r="F66" s="28"/>
      <c r="G66" s="28"/>
      <c r="H66" s="28"/>
      <c r="I66" s="28"/>
      <c r="J66" s="28"/>
      <c r="K66" s="28"/>
      <c r="L66" s="59"/>
      <c r="M66" s="28" t="str">
        <f>IF(AND(ISBLANK(E66),ISBLANK(F66),ISBLANK(G66),ISBLANK(H66),ISBLANK(I66),ISBLANK(J66)),"","YES")</f>
        <v/>
      </c>
      <c r="N66" s="28" t="str">
        <f>IF(AND(ISBLANK(E66),ISBLANK(F66),ISBLANK(G66),ISBLANK(H66),ISBLANK(I66),ISBLANK(J66),ISBLANK(K66)),"","YES")</f>
        <v/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21" hidden="1" customHeight="1" x14ac:dyDescent="0.25">
      <c r="A67" s="13">
        <v>2</v>
      </c>
      <c r="B67" s="50">
        <v>213</v>
      </c>
      <c r="C67" s="51" t="s">
        <v>17</v>
      </c>
      <c r="D67" s="50" t="s">
        <v>326</v>
      </c>
      <c r="E67" s="28"/>
      <c r="F67" s="28"/>
      <c r="G67" s="28"/>
      <c r="H67" s="28"/>
      <c r="I67" s="28"/>
      <c r="J67" s="28"/>
      <c r="K67" s="28"/>
      <c r="L67" s="57"/>
      <c r="M67" s="28" t="str">
        <f>IF(AND(ISBLANK(E67),ISBLANK(F67),ISBLANK(G67),ISBLANK(H67),ISBLANK(I67),ISBLANK(J67)),"","YES")</f>
        <v/>
      </c>
      <c r="N67" s="28" t="str">
        <f>IF(AND(ISBLANK(E67),ISBLANK(F67),ISBLANK(G67),ISBLANK(H67),ISBLANK(I67),ISBLANK(J67),ISBLANK(K67)),"","YES")</f>
        <v/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21" hidden="1" customHeight="1" x14ac:dyDescent="0.25">
      <c r="A68" s="13">
        <v>2</v>
      </c>
      <c r="B68" s="50">
        <v>213</v>
      </c>
      <c r="C68" s="51" t="s">
        <v>647</v>
      </c>
      <c r="D68" s="50" t="s">
        <v>324</v>
      </c>
      <c r="E68" s="28"/>
      <c r="F68" s="28"/>
      <c r="G68" s="28"/>
      <c r="H68" s="28"/>
      <c r="I68" s="28"/>
      <c r="J68" s="28"/>
      <c r="K68" s="28"/>
      <c r="L68" s="43"/>
      <c r="M68" s="28" t="str">
        <f>IF(AND(ISBLANK(E68),ISBLANK(F68),ISBLANK(G68),ISBLANK(H68),ISBLANK(I68),ISBLANK(J68)),"","YES")</f>
        <v/>
      </c>
      <c r="N68" s="28" t="str">
        <f>IF(AND(ISBLANK(E68),ISBLANK(F68),ISBLANK(G68),ISBLANK(H68),ISBLANK(I68),ISBLANK(J68),ISBLANK(K68)),"","YES")</f>
        <v/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21" hidden="1" customHeight="1" x14ac:dyDescent="0.25">
      <c r="A69" s="13">
        <v>2</v>
      </c>
      <c r="B69" s="50">
        <v>214</v>
      </c>
      <c r="C69" s="51" t="s">
        <v>17</v>
      </c>
      <c r="D69" s="50" t="s">
        <v>322</v>
      </c>
      <c r="E69" s="28"/>
      <c r="F69" s="28"/>
      <c r="G69" s="28"/>
      <c r="H69" s="28"/>
      <c r="I69" s="28"/>
      <c r="J69" s="28"/>
      <c r="K69" s="28"/>
      <c r="L69" s="43"/>
      <c r="M69" s="28" t="str">
        <f>IF(AND(ISBLANK(E69),ISBLANK(F69),ISBLANK(G69),ISBLANK(H69),ISBLANK(I69),ISBLANK(J69)),"","YES")</f>
        <v/>
      </c>
      <c r="N69" s="28" t="str">
        <f>IF(AND(ISBLANK(E69),ISBLANK(F69),ISBLANK(G69),ISBLANK(H69),ISBLANK(I69),ISBLANK(J69),ISBLANK(K69)),"","YES")</f>
        <v/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21" hidden="1" customHeight="1" x14ac:dyDescent="0.25">
      <c r="A70" s="13">
        <v>2</v>
      </c>
      <c r="B70" s="50">
        <v>214</v>
      </c>
      <c r="C70" s="51" t="s">
        <v>646</v>
      </c>
      <c r="D70" s="50" t="s">
        <v>321</v>
      </c>
      <c r="E70" s="28"/>
      <c r="F70" s="28"/>
      <c r="G70" s="28"/>
      <c r="H70" s="28"/>
      <c r="I70" s="28"/>
      <c r="J70" s="28"/>
      <c r="K70" s="28"/>
      <c r="L70" s="43"/>
      <c r="M70" s="28" t="str">
        <f>IF(AND(ISBLANK(E70),ISBLANK(F70),ISBLANK(G70),ISBLANK(H70),ISBLANK(I70),ISBLANK(J70)),"","YES")</f>
        <v/>
      </c>
      <c r="N70" s="28" t="str">
        <f>IF(AND(ISBLANK(E70),ISBLANK(F70),ISBLANK(G70),ISBLANK(H70),ISBLANK(I70),ISBLANK(J70),ISBLANK(K70)),"","YES")</f>
        <v/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s="15" customFormat="1" ht="21" hidden="1" customHeight="1" x14ac:dyDescent="0.25">
      <c r="A71" s="29">
        <v>2</v>
      </c>
      <c r="B71" s="50">
        <v>215</v>
      </c>
      <c r="C71" s="51" t="s">
        <v>17</v>
      </c>
      <c r="D71" s="50" t="s">
        <v>320</v>
      </c>
      <c r="E71" s="28"/>
      <c r="F71" s="28"/>
      <c r="G71" s="28"/>
      <c r="H71" s="28"/>
      <c r="I71" s="28"/>
      <c r="J71" s="28"/>
      <c r="K71" s="28"/>
      <c r="L71" s="58"/>
      <c r="M71" s="28" t="str">
        <f>IF(AND(ISBLANK(E71),ISBLANK(F71),ISBLANK(G71),ISBLANK(H71),ISBLANK(I71),ISBLANK(J71)),"","YES")</f>
        <v/>
      </c>
      <c r="N71" s="28" t="str">
        <f>IF(AND(ISBLANK(E71),ISBLANK(F71),ISBLANK(G71),ISBLANK(H71),ISBLANK(I71),ISBLANK(J71),ISBLANK(K71)),"","YES")</f>
        <v/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21" hidden="1" customHeight="1" x14ac:dyDescent="0.25">
      <c r="A72" s="13">
        <v>2</v>
      </c>
      <c r="B72" s="50">
        <v>215</v>
      </c>
      <c r="C72" s="51" t="s">
        <v>645</v>
      </c>
      <c r="D72" s="50" t="s">
        <v>318</v>
      </c>
      <c r="E72" s="28"/>
      <c r="F72" s="28"/>
      <c r="G72" s="28"/>
      <c r="H72" s="28"/>
      <c r="I72" s="28"/>
      <c r="J72" s="28"/>
      <c r="K72" s="28"/>
      <c r="L72" s="43"/>
      <c r="M72" s="28" t="str">
        <f>IF(AND(ISBLANK(E72),ISBLANK(F72),ISBLANK(G72),ISBLANK(H72),ISBLANK(I72),ISBLANK(J72)),"","YES")</f>
        <v/>
      </c>
      <c r="N72" s="28" t="str">
        <f>IF(AND(ISBLANK(E72),ISBLANK(F72),ISBLANK(G72),ISBLANK(H72),ISBLANK(I72),ISBLANK(J72),ISBLANK(K72)),"","YES")</f>
        <v/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21" hidden="1" customHeight="1" x14ac:dyDescent="0.25">
      <c r="A73" s="13">
        <v>2</v>
      </c>
      <c r="B73" s="50">
        <v>216</v>
      </c>
      <c r="C73" s="51" t="s">
        <v>17</v>
      </c>
      <c r="D73" s="50" t="s">
        <v>316</v>
      </c>
      <c r="E73" s="28"/>
      <c r="F73" s="28"/>
      <c r="G73" s="28"/>
      <c r="H73" s="28"/>
      <c r="I73" s="28"/>
      <c r="J73" s="28"/>
      <c r="K73" s="28"/>
      <c r="L73" s="43"/>
      <c r="M73" s="28" t="str">
        <f>IF(AND(ISBLANK(E73),ISBLANK(F73),ISBLANK(G73),ISBLANK(H73),ISBLANK(I73),ISBLANK(J73)),"","YES")</f>
        <v/>
      </c>
      <c r="N73" s="28" t="str">
        <f>IF(AND(ISBLANK(E73),ISBLANK(F73),ISBLANK(G73),ISBLANK(H73),ISBLANK(I73),ISBLANK(J73),ISBLANK(K73)),"","YES")</f>
        <v/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21" customHeight="1" x14ac:dyDescent="0.25">
      <c r="A74" s="13">
        <v>2</v>
      </c>
      <c r="B74" s="50">
        <v>216</v>
      </c>
      <c r="C74" s="51" t="s">
        <v>644</v>
      </c>
      <c r="D74" s="50" t="s">
        <v>315</v>
      </c>
      <c r="E74" s="28"/>
      <c r="F74" s="28"/>
      <c r="G74" s="28"/>
      <c r="H74" s="28"/>
      <c r="I74" s="28" t="s">
        <v>10</v>
      </c>
      <c r="J74" s="28"/>
      <c r="K74" s="28"/>
      <c r="L74" s="43"/>
      <c r="M74" s="28" t="str">
        <f>IF(AND(ISBLANK(E74),ISBLANK(F74),ISBLANK(G74),ISBLANK(H74),ISBLANK(I74),ISBLANK(J74)),"","YES")</f>
        <v>YES</v>
      </c>
      <c r="N74" s="28" t="str">
        <f>IF(AND(ISBLANK(E74),ISBLANK(F74),ISBLANK(G74),ISBLANK(H74),ISBLANK(I74),ISBLANK(J74),ISBLANK(K74)),"","YES")</f>
        <v>YES</v>
      </c>
      <c r="O74" s="7"/>
      <c r="P74" s="7"/>
      <c r="Q74" s="7"/>
      <c r="R74" s="7"/>
      <c r="S74" s="7"/>
      <c r="T74" s="7"/>
      <c r="U74" s="7">
        <v>1</v>
      </c>
      <c r="V74" s="7"/>
      <c r="W74" s="7"/>
      <c r="X74" s="7"/>
      <c r="Y74" s="7"/>
    </row>
    <row r="75" spans="1:25" ht="21" hidden="1" customHeight="1" x14ac:dyDescent="0.25">
      <c r="A75" s="13">
        <v>2</v>
      </c>
      <c r="B75" s="50">
        <v>217</v>
      </c>
      <c r="C75" s="51" t="s">
        <v>17</v>
      </c>
      <c r="D75" s="50" t="s">
        <v>314</v>
      </c>
      <c r="E75" s="28"/>
      <c r="F75" s="28"/>
      <c r="G75" s="28"/>
      <c r="H75" s="28"/>
      <c r="I75" s="28"/>
      <c r="J75" s="28"/>
      <c r="K75" s="28"/>
      <c r="L75" s="43"/>
      <c r="M75" s="28" t="str">
        <f>IF(AND(ISBLANK(E75),ISBLANK(F75),ISBLANK(G75),ISBLANK(H75),ISBLANK(I75),ISBLANK(J75)),"","YES")</f>
        <v/>
      </c>
      <c r="N75" s="28" t="str">
        <f>IF(AND(ISBLANK(E75),ISBLANK(F75),ISBLANK(G75),ISBLANK(H75),ISBLANK(I75),ISBLANK(J75),ISBLANK(K75)),"","YES")</f>
        <v/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21" hidden="1" customHeight="1" x14ac:dyDescent="0.25">
      <c r="A76" s="13">
        <v>2</v>
      </c>
      <c r="B76" s="50">
        <v>217</v>
      </c>
      <c r="C76" s="51" t="s">
        <v>643</v>
      </c>
      <c r="D76" s="50" t="s">
        <v>312</v>
      </c>
      <c r="E76" s="28"/>
      <c r="F76" s="28"/>
      <c r="G76" s="28"/>
      <c r="H76" s="28"/>
      <c r="I76" s="28"/>
      <c r="J76" s="28"/>
      <c r="K76" s="28"/>
      <c r="L76" s="43"/>
      <c r="M76" s="28" t="str">
        <f>IF(AND(ISBLANK(E76),ISBLANK(F76),ISBLANK(G76),ISBLANK(H76),ISBLANK(I76),ISBLANK(J76)),"","YES")</f>
        <v/>
      </c>
      <c r="N76" s="28" t="str">
        <f>IF(AND(ISBLANK(E76),ISBLANK(F76),ISBLANK(G76),ISBLANK(H76),ISBLANK(I76),ISBLANK(J76),ISBLANK(K76)),"","YES")</f>
        <v/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21" hidden="1" customHeight="1" x14ac:dyDescent="0.25">
      <c r="A77" s="13">
        <v>2</v>
      </c>
      <c r="B77" s="50">
        <v>218</v>
      </c>
      <c r="C77" s="51" t="s">
        <v>17</v>
      </c>
      <c r="D77" s="50" t="s">
        <v>310</v>
      </c>
      <c r="E77" s="28"/>
      <c r="F77" s="28"/>
      <c r="G77" s="28"/>
      <c r="H77" s="28"/>
      <c r="I77" s="28"/>
      <c r="J77" s="28"/>
      <c r="K77" s="28"/>
      <c r="L77" s="43"/>
      <c r="M77" s="28" t="str">
        <f>IF(AND(ISBLANK(E77),ISBLANK(F77),ISBLANK(G77),ISBLANK(H77),ISBLANK(I77),ISBLANK(J77)),"","YES")</f>
        <v/>
      </c>
      <c r="N77" s="28" t="str">
        <f>IF(AND(ISBLANK(E77),ISBLANK(F77),ISBLANK(G77),ISBLANK(H77),ISBLANK(I77),ISBLANK(J77),ISBLANK(K77)),"","YES")</f>
        <v/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21" hidden="1" customHeight="1" x14ac:dyDescent="0.25">
      <c r="A78" s="13">
        <v>2</v>
      </c>
      <c r="B78" s="50">
        <v>218</v>
      </c>
      <c r="C78" s="51" t="s">
        <v>642</v>
      </c>
      <c r="D78" s="50" t="s">
        <v>309</v>
      </c>
      <c r="E78" s="28"/>
      <c r="F78" s="28"/>
      <c r="G78" s="28"/>
      <c r="H78" s="28"/>
      <c r="I78" s="28"/>
      <c r="J78" s="28"/>
      <c r="K78" s="28"/>
      <c r="L78" s="43"/>
      <c r="M78" s="28" t="str">
        <f>IF(AND(ISBLANK(E78),ISBLANK(F78),ISBLANK(G78),ISBLANK(H78),ISBLANK(I78),ISBLANK(J78)),"","YES")</f>
        <v/>
      </c>
      <c r="N78" s="28" t="str">
        <f>IF(AND(ISBLANK(E78),ISBLANK(F78),ISBLANK(G78),ISBLANK(H78),ISBLANK(I78),ISBLANK(J78),ISBLANK(K78)),"","YES")</f>
        <v/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21" hidden="1" customHeight="1" x14ac:dyDescent="0.25">
      <c r="A79" s="13">
        <v>2</v>
      </c>
      <c r="B79" s="50">
        <v>219</v>
      </c>
      <c r="C79" s="51" t="s">
        <v>17</v>
      </c>
      <c r="D79" s="50" t="s">
        <v>308</v>
      </c>
      <c r="E79" s="28"/>
      <c r="F79" s="28"/>
      <c r="G79" s="28"/>
      <c r="H79" s="28"/>
      <c r="I79" s="28"/>
      <c r="J79" s="28"/>
      <c r="K79" s="28"/>
      <c r="L79" s="43"/>
      <c r="M79" s="28" t="str">
        <f>IF(AND(ISBLANK(E79),ISBLANK(F79),ISBLANK(G79),ISBLANK(H79),ISBLANK(I79),ISBLANK(J79)),"","YES")</f>
        <v/>
      </c>
      <c r="N79" s="28" t="str">
        <f>IF(AND(ISBLANK(E79),ISBLANK(F79),ISBLANK(G79),ISBLANK(H79),ISBLANK(I79),ISBLANK(J79),ISBLANK(K79)),"","YES")</f>
        <v/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21" hidden="1" customHeight="1" x14ac:dyDescent="0.25">
      <c r="A80" s="13">
        <v>2</v>
      </c>
      <c r="B80" s="50">
        <v>219</v>
      </c>
      <c r="C80" s="51" t="s">
        <v>641</v>
      </c>
      <c r="D80" s="50" t="s">
        <v>306</v>
      </c>
      <c r="E80" s="28"/>
      <c r="F80" s="28"/>
      <c r="G80" s="28"/>
      <c r="H80" s="28"/>
      <c r="I80" s="28"/>
      <c r="J80" s="28"/>
      <c r="K80" s="28"/>
      <c r="L80" s="43"/>
      <c r="M80" s="28" t="str">
        <f>IF(AND(ISBLANK(E80),ISBLANK(F80),ISBLANK(G80),ISBLANK(H80),ISBLANK(I80),ISBLANK(J80)),"","YES")</f>
        <v/>
      </c>
      <c r="N80" s="28" t="str">
        <f>IF(AND(ISBLANK(E80),ISBLANK(F80),ISBLANK(G80),ISBLANK(H80),ISBLANK(I80),ISBLANK(J80),ISBLANK(K80)),"","YES")</f>
        <v/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21" hidden="1" customHeight="1" x14ac:dyDescent="0.25">
      <c r="A81" s="13">
        <v>2</v>
      </c>
      <c r="B81" s="50">
        <v>220</v>
      </c>
      <c r="C81" s="51" t="s">
        <v>17</v>
      </c>
      <c r="D81" s="50" t="s">
        <v>304</v>
      </c>
      <c r="E81" s="28"/>
      <c r="F81" s="28"/>
      <c r="G81" s="28"/>
      <c r="H81" s="28"/>
      <c r="I81" s="28"/>
      <c r="J81" s="28"/>
      <c r="K81" s="28"/>
      <c r="L81" s="43"/>
      <c r="M81" s="28" t="str">
        <f>IF(AND(ISBLANK(E81),ISBLANK(F81),ISBLANK(G81),ISBLANK(H81),ISBLANK(I81),ISBLANK(J81)),"","YES")</f>
        <v/>
      </c>
      <c r="N81" s="28" t="str">
        <f>IF(AND(ISBLANK(E81),ISBLANK(F81),ISBLANK(G81),ISBLANK(H81),ISBLANK(I81),ISBLANK(J81),ISBLANK(K81)),"","YES")</f>
        <v/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21" hidden="1" customHeight="1" x14ac:dyDescent="0.25">
      <c r="A82" s="13">
        <v>2</v>
      </c>
      <c r="B82" s="50">
        <v>220</v>
      </c>
      <c r="C82" s="51" t="s">
        <v>640</v>
      </c>
      <c r="D82" s="50" t="s">
        <v>303</v>
      </c>
      <c r="E82" s="28"/>
      <c r="F82" s="28"/>
      <c r="G82" s="28"/>
      <c r="H82" s="28"/>
      <c r="I82" s="28"/>
      <c r="J82" s="28"/>
      <c r="K82" s="28"/>
      <c r="L82" s="43"/>
      <c r="M82" s="28" t="str">
        <f>IF(AND(ISBLANK(E82),ISBLANK(F82),ISBLANK(G82),ISBLANK(H82),ISBLANK(I82),ISBLANK(J82)),"","YES")</f>
        <v/>
      </c>
      <c r="N82" s="28" t="str">
        <f>IF(AND(ISBLANK(E82),ISBLANK(F82),ISBLANK(G82),ISBLANK(H82),ISBLANK(I82),ISBLANK(J82),ISBLANK(K82)),"","YES")</f>
        <v/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21" hidden="1" customHeight="1" x14ac:dyDescent="0.25">
      <c r="A83" s="13">
        <v>2</v>
      </c>
      <c r="B83" s="50">
        <v>221</v>
      </c>
      <c r="C83" s="51" t="s">
        <v>17</v>
      </c>
      <c r="D83" s="50" t="s">
        <v>302</v>
      </c>
      <c r="E83" s="28"/>
      <c r="F83" s="28"/>
      <c r="G83" s="28"/>
      <c r="H83" s="28"/>
      <c r="I83" s="28"/>
      <c r="J83" s="28"/>
      <c r="K83" s="28"/>
      <c r="L83" s="43"/>
      <c r="M83" s="28" t="str">
        <f>IF(AND(ISBLANK(E83),ISBLANK(F83),ISBLANK(G83),ISBLANK(H83),ISBLANK(I83),ISBLANK(J83)),"","YES")</f>
        <v/>
      </c>
      <c r="N83" s="28" t="str">
        <f>IF(AND(ISBLANK(E83),ISBLANK(F83),ISBLANK(G83),ISBLANK(H83),ISBLANK(I83),ISBLANK(J83),ISBLANK(K83)),"","YES")</f>
        <v/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21" hidden="1" customHeight="1" x14ac:dyDescent="0.25">
      <c r="A84" s="13">
        <v>2</v>
      </c>
      <c r="B84" s="50">
        <v>221</v>
      </c>
      <c r="C84" s="51" t="s">
        <v>639</v>
      </c>
      <c r="D84" s="50" t="s">
        <v>300</v>
      </c>
      <c r="E84" s="28"/>
      <c r="F84" s="28"/>
      <c r="G84" s="28"/>
      <c r="H84" s="28"/>
      <c r="I84" s="28"/>
      <c r="J84" s="28"/>
      <c r="K84" s="28"/>
      <c r="L84" s="43"/>
      <c r="M84" s="28" t="str">
        <f>IF(AND(ISBLANK(E84),ISBLANK(F84),ISBLANK(G84),ISBLANK(H84),ISBLANK(I84),ISBLANK(J84)),"","YES")</f>
        <v/>
      </c>
      <c r="N84" s="28" t="str">
        <f>IF(AND(ISBLANK(E84),ISBLANK(F84),ISBLANK(G84),ISBLANK(H84),ISBLANK(I84),ISBLANK(J84),ISBLANK(K84)),"","YES")</f>
        <v/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21" hidden="1" customHeight="1" x14ac:dyDescent="0.25">
      <c r="A85" s="13">
        <v>2</v>
      </c>
      <c r="B85" s="50">
        <v>222</v>
      </c>
      <c r="C85" s="51" t="s">
        <v>17</v>
      </c>
      <c r="D85" s="50" t="s">
        <v>298</v>
      </c>
      <c r="E85" s="28"/>
      <c r="F85" s="28"/>
      <c r="G85" s="28"/>
      <c r="H85" s="28"/>
      <c r="I85" s="28"/>
      <c r="J85" s="28"/>
      <c r="K85" s="28"/>
      <c r="L85" s="43"/>
      <c r="M85" s="28" t="str">
        <f>IF(AND(ISBLANK(E85),ISBLANK(F85),ISBLANK(G85),ISBLANK(H85),ISBLANK(I85),ISBLANK(J85)),"","YES")</f>
        <v/>
      </c>
      <c r="N85" s="28" t="str">
        <f>IF(AND(ISBLANK(E85),ISBLANK(F85),ISBLANK(G85),ISBLANK(H85),ISBLANK(I85),ISBLANK(J85),ISBLANK(K85)),"","YES")</f>
        <v/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21" hidden="1" customHeight="1" x14ac:dyDescent="0.25">
      <c r="A86" s="13">
        <v>2</v>
      </c>
      <c r="B86" s="50">
        <v>222</v>
      </c>
      <c r="C86" s="51" t="s">
        <v>638</v>
      </c>
      <c r="D86" s="50" t="s">
        <v>297</v>
      </c>
      <c r="E86" s="28"/>
      <c r="F86" s="28"/>
      <c r="G86" s="28"/>
      <c r="H86" s="28"/>
      <c r="I86" s="28"/>
      <c r="J86" s="28"/>
      <c r="K86" s="28"/>
      <c r="L86" s="43"/>
      <c r="M86" s="28" t="str">
        <f>IF(AND(ISBLANK(E86),ISBLANK(F86),ISBLANK(G86),ISBLANK(H86),ISBLANK(I86),ISBLANK(J86)),"","YES")</f>
        <v/>
      </c>
      <c r="N86" s="28" t="str">
        <f>IF(AND(ISBLANK(E86),ISBLANK(F86),ISBLANK(G86),ISBLANK(H86),ISBLANK(I86),ISBLANK(J86),ISBLANK(K86)),"","YES")</f>
        <v/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21" hidden="1" customHeight="1" x14ac:dyDescent="0.25">
      <c r="A87" s="13">
        <v>2</v>
      </c>
      <c r="B87" s="50">
        <v>223</v>
      </c>
      <c r="C87" s="51" t="s">
        <v>17</v>
      </c>
      <c r="D87" s="50" t="s">
        <v>296</v>
      </c>
      <c r="E87" s="28"/>
      <c r="F87" s="28"/>
      <c r="G87" s="28"/>
      <c r="H87" s="28"/>
      <c r="I87" s="28"/>
      <c r="J87" s="28"/>
      <c r="K87" s="28"/>
      <c r="L87" s="43"/>
      <c r="M87" s="28" t="str">
        <f>IF(AND(ISBLANK(E87),ISBLANK(F87),ISBLANK(G87),ISBLANK(H87),ISBLANK(I87),ISBLANK(J87)),"","YES")</f>
        <v/>
      </c>
      <c r="N87" s="28" t="str">
        <f>IF(AND(ISBLANK(E87),ISBLANK(F87),ISBLANK(G87),ISBLANK(H87),ISBLANK(I87),ISBLANK(J87),ISBLANK(K87)),"","YES")</f>
        <v/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21" hidden="1" customHeight="1" x14ac:dyDescent="0.25">
      <c r="A88" s="13">
        <v>2</v>
      </c>
      <c r="B88" s="50">
        <v>223</v>
      </c>
      <c r="C88" s="51" t="s">
        <v>637</v>
      </c>
      <c r="D88" s="50" t="s">
        <v>295</v>
      </c>
      <c r="E88" s="28"/>
      <c r="F88" s="28"/>
      <c r="G88" s="28"/>
      <c r="H88" s="28"/>
      <c r="I88" s="28"/>
      <c r="J88" s="28"/>
      <c r="K88" s="28"/>
      <c r="L88" s="43"/>
      <c r="M88" s="28" t="str">
        <f>IF(AND(ISBLANK(E88),ISBLANK(F88),ISBLANK(G88),ISBLANK(H88),ISBLANK(I88),ISBLANK(J88)),"","YES")</f>
        <v/>
      </c>
      <c r="N88" s="28" t="str">
        <f>IF(AND(ISBLANK(E88),ISBLANK(F88),ISBLANK(G88),ISBLANK(H88),ISBLANK(I88),ISBLANK(J88),ISBLANK(K88)),"","YES")</f>
        <v/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21" customHeight="1" x14ac:dyDescent="0.25">
      <c r="A89" s="13">
        <v>2</v>
      </c>
      <c r="B89" s="50">
        <v>224</v>
      </c>
      <c r="C89" s="51" t="s">
        <v>17</v>
      </c>
      <c r="D89" s="50" t="s">
        <v>293</v>
      </c>
      <c r="E89" s="28"/>
      <c r="F89" s="28"/>
      <c r="G89" s="28"/>
      <c r="H89" s="28" t="s">
        <v>10</v>
      </c>
      <c r="I89" s="28"/>
      <c r="J89" s="28"/>
      <c r="K89" s="28"/>
      <c r="L89" s="43"/>
      <c r="M89" s="28" t="str">
        <f>IF(AND(ISBLANK(E89),ISBLANK(F89),ISBLANK(G89),ISBLANK(H89),ISBLANK(I89),ISBLANK(J89)),"","YES")</f>
        <v>YES</v>
      </c>
      <c r="N89" s="28" t="str">
        <f>IF(AND(ISBLANK(E89),ISBLANK(F89),ISBLANK(G89),ISBLANK(H89),ISBLANK(I89),ISBLANK(J89),ISBLANK(K89)),"","YES")</f>
        <v>YES</v>
      </c>
      <c r="O89" s="7"/>
      <c r="P89" s="7"/>
      <c r="Q89" s="7"/>
      <c r="R89" s="7"/>
      <c r="S89" s="7"/>
      <c r="T89" s="7"/>
      <c r="U89" s="7">
        <v>1</v>
      </c>
      <c r="V89" s="7"/>
      <c r="W89" s="7"/>
      <c r="X89" s="7"/>
      <c r="Y89" s="7"/>
    </row>
    <row r="90" spans="1:25" ht="21" hidden="1" customHeight="1" x14ac:dyDescent="0.25">
      <c r="A90" s="13">
        <v>2</v>
      </c>
      <c r="B90" s="50">
        <v>224</v>
      </c>
      <c r="C90" s="51" t="s">
        <v>636</v>
      </c>
      <c r="D90" s="50" t="s">
        <v>292</v>
      </c>
      <c r="E90" s="28"/>
      <c r="F90" s="28"/>
      <c r="G90" s="28"/>
      <c r="H90" s="28"/>
      <c r="I90" s="28"/>
      <c r="J90" s="28"/>
      <c r="K90" s="28"/>
      <c r="L90" s="43"/>
      <c r="M90" s="28" t="str">
        <f>IF(AND(ISBLANK(E90),ISBLANK(F90),ISBLANK(G90),ISBLANK(H90),ISBLANK(I90),ISBLANK(J90)),"","YES")</f>
        <v/>
      </c>
      <c r="N90" s="28" t="str">
        <f>IF(AND(ISBLANK(E90),ISBLANK(F90),ISBLANK(G90),ISBLANK(H90),ISBLANK(I90),ISBLANK(J90),ISBLANK(K90)),"","YES")</f>
        <v/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21" hidden="1" customHeight="1" x14ac:dyDescent="0.25">
      <c r="A91" s="13">
        <v>2</v>
      </c>
      <c r="B91" s="50">
        <v>227</v>
      </c>
      <c r="C91" s="51"/>
      <c r="D91" s="50" t="s">
        <v>291</v>
      </c>
      <c r="E91" s="28"/>
      <c r="F91" s="28"/>
      <c r="G91" s="28"/>
      <c r="H91" s="28"/>
      <c r="I91" s="28"/>
      <c r="J91" s="28"/>
      <c r="K91" s="28"/>
      <c r="L91" s="43"/>
      <c r="M91" s="28" t="str">
        <f>IF(AND(ISBLANK(E91),ISBLANK(F91),ISBLANK(G91),ISBLANK(H91),ISBLANK(I91),ISBLANK(J91)),"","YES")</f>
        <v/>
      </c>
      <c r="N91" s="28" t="str">
        <f>IF(AND(ISBLANK(E91),ISBLANK(F91),ISBLANK(G91),ISBLANK(H91),ISBLANK(I91),ISBLANK(J91),ISBLANK(K91)),"","YES")</f>
        <v/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21" hidden="1" customHeight="1" x14ac:dyDescent="0.25">
      <c r="A92" s="13">
        <v>2</v>
      </c>
      <c r="B92" s="50">
        <v>227</v>
      </c>
      <c r="C92" s="51" t="s">
        <v>635</v>
      </c>
      <c r="D92" s="50" t="s">
        <v>289</v>
      </c>
      <c r="E92" s="28"/>
      <c r="F92" s="28"/>
      <c r="G92" s="28"/>
      <c r="H92" s="28"/>
      <c r="I92" s="28"/>
      <c r="J92" s="28"/>
      <c r="K92" s="28"/>
      <c r="L92" s="43"/>
      <c r="M92" s="28" t="str">
        <f>IF(AND(ISBLANK(E92),ISBLANK(F92),ISBLANK(G92),ISBLANK(H92),ISBLANK(I92),ISBLANK(J92)),"","YES")</f>
        <v/>
      </c>
      <c r="N92" s="28" t="str">
        <f>IF(AND(ISBLANK(E92),ISBLANK(F92),ISBLANK(G92),ISBLANK(H92),ISBLANK(I92),ISBLANK(J92),ISBLANK(K92)),"","YES")</f>
        <v/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21" hidden="1" customHeight="1" x14ac:dyDescent="0.25">
      <c r="A93" s="13">
        <v>2</v>
      </c>
      <c r="B93" s="50">
        <v>227</v>
      </c>
      <c r="C93" s="51" t="s">
        <v>17</v>
      </c>
      <c r="D93" s="50" t="s">
        <v>287</v>
      </c>
      <c r="E93" s="28"/>
      <c r="F93" s="28"/>
      <c r="G93" s="28"/>
      <c r="H93" s="28"/>
      <c r="I93" s="28"/>
      <c r="J93" s="28"/>
      <c r="K93" s="28"/>
      <c r="L93" s="43"/>
      <c r="M93" s="28" t="str">
        <f>IF(AND(ISBLANK(E93),ISBLANK(F93),ISBLANK(G93),ISBLANK(H93),ISBLANK(I93),ISBLANK(J93)),"","YES")</f>
        <v/>
      </c>
      <c r="N93" s="28" t="str">
        <f>IF(AND(ISBLANK(E93),ISBLANK(F93),ISBLANK(G93),ISBLANK(H93),ISBLANK(I93),ISBLANK(J93),ISBLANK(K93)),"","YES")</f>
        <v/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21" hidden="1" customHeight="1" x14ac:dyDescent="0.25">
      <c r="A94" s="13">
        <v>3</v>
      </c>
      <c r="B94" s="50">
        <v>301</v>
      </c>
      <c r="C94" s="51" t="s">
        <v>17</v>
      </c>
      <c r="D94" s="50" t="s">
        <v>222</v>
      </c>
      <c r="E94" s="28"/>
      <c r="F94" s="28"/>
      <c r="G94" s="28"/>
      <c r="H94" s="28"/>
      <c r="I94" s="28"/>
      <c r="J94" s="28"/>
      <c r="K94" s="28"/>
      <c r="L94" s="43"/>
      <c r="M94" s="28" t="str">
        <f>IF(AND(ISBLANK(E94),ISBLANK(F94),ISBLANK(G94),ISBLANK(H94),ISBLANK(I94),ISBLANK(J94)),"","YES")</f>
        <v/>
      </c>
      <c r="N94" s="28" t="str">
        <f>IF(AND(ISBLANK(E94),ISBLANK(F94),ISBLANK(G94),ISBLANK(H94),ISBLANK(I94),ISBLANK(J94),ISBLANK(K94)),"","YES")</f>
        <v/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21" hidden="1" customHeight="1" x14ac:dyDescent="0.25">
      <c r="A95" s="13">
        <v>3</v>
      </c>
      <c r="B95" s="50">
        <v>301</v>
      </c>
      <c r="C95" s="51" t="s">
        <v>634</v>
      </c>
      <c r="D95" s="50" t="s">
        <v>220</v>
      </c>
      <c r="E95" s="28"/>
      <c r="F95" s="28"/>
      <c r="G95" s="28"/>
      <c r="H95" s="28"/>
      <c r="I95" s="28"/>
      <c r="J95" s="28"/>
      <c r="K95" s="28"/>
      <c r="L95" s="43"/>
      <c r="M95" s="28" t="str">
        <f>IF(AND(ISBLANK(E95),ISBLANK(F95),ISBLANK(G95),ISBLANK(H95),ISBLANK(I95),ISBLANK(J95)),"","YES")</f>
        <v/>
      </c>
      <c r="N95" s="28" t="str">
        <f>IF(AND(ISBLANK(E95),ISBLANK(F95),ISBLANK(G95),ISBLANK(H95),ISBLANK(I95),ISBLANK(J95),ISBLANK(K95)),"","YES")</f>
        <v/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21" customHeight="1" x14ac:dyDescent="0.25">
      <c r="A96" s="13">
        <v>3</v>
      </c>
      <c r="B96" s="50">
        <v>302</v>
      </c>
      <c r="C96" s="51" t="s">
        <v>17</v>
      </c>
      <c r="D96" s="50" t="s">
        <v>219</v>
      </c>
      <c r="E96" s="28"/>
      <c r="F96" s="28"/>
      <c r="G96" s="28"/>
      <c r="H96" s="28" t="s">
        <v>10</v>
      </c>
      <c r="I96" s="28" t="s">
        <v>10</v>
      </c>
      <c r="J96" s="28"/>
      <c r="K96" s="28"/>
      <c r="L96" s="43"/>
      <c r="M96" s="28" t="str">
        <f>IF(AND(ISBLANK(E96),ISBLANK(F96),ISBLANK(G96),ISBLANK(H96),ISBLANK(I96),ISBLANK(J96)),"","YES")</f>
        <v>YES</v>
      </c>
      <c r="N96" s="28" t="str">
        <f>IF(AND(ISBLANK(E96),ISBLANK(F96),ISBLANK(G96),ISBLANK(H96),ISBLANK(I96),ISBLANK(J96),ISBLANK(K96)),"","YES")</f>
        <v>YES</v>
      </c>
      <c r="O96" s="7"/>
      <c r="P96" s="7"/>
      <c r="Q96" s="7"/>
      <c r="R96" s="7"/>
      <c r="S96" s="7"/>
      <c r="T96" s="7"/>
      <c r="U96" s="7">
        <v>1</v>
      </c>
      <c r="V96" s="7"/>
      <c r="W96" s="7"/>
      <c r="X96" s="7"/>
      <c r="Y96" s="7"/>
    </row>
    <row r="97" spans="1:25" ht="21" hidden="1" customHeight="1" x14ac:dyDescent="0.25">
      <c r="A97" s="13">
        <v>3</v>
      </c>
      <c r="B97" s="50">
        <v>302</v>
      </c>
      <c r="C97" s="51" t="s">
        <v>633</v>
      </c>
      <c r="D97" s="50" t="s">
        <v>216</v>
      </c>
      <c r="E97" s="28"/>
      <c r="F97" s="28"/>
      <c r="G97" s="28"/>
      <c r="H97" s="28"/>
      <c r="I97" s="28"/>
      <c r="J97" s="28"/>
      <c r="K97" s="28"/>
      <c r="L97" s="43"/>
      <c r="M97" s="28" t="str">
        <f>IF(AND(ISBLANK(E97),ISBLANK(F97),ISBLANK(G97),ISBLANK(H97),ISBLANK(I97),ISBLANK(J97)),"","YES")</f>
        <v/>
      </c>
      <c r="N97" s="28" t="str">
        <f>IF(AND(ISBLANK(E97),ISBLANK(F97),ISBLANK(G97),ISBLANK(H97),ISBLANK(I97),ISBLANK(J97),ISBLANK(K97)),"","YES")</f>
        <v/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21" hidden="1" customHeight="1" x14ac:dyDescent="0.25">
      <c r="A98" s="13">
        <v>3</v>
      </c>
      <c r="B98" s="50">
        <v>303</v>
      </c>
      <c r="C98" s="51" t="s">
        <v>17</v>
      </c>
      <c r="D98" s="50" t="s">
        <v>214</v>
      </c>
      <c r="E98" s="28"/>
      <c r="F98" s="28"/>
      <c r="G98" s="28"/>
      <c r="H98" s="28"/>
      <c r="I98" s="28"/>
      <c r="J98" s="28"/>
      <c r="K98" s="28"/>
      <c r="L98" s="43"/>
      <c r="M98" s="28" t="str">
        <f>IF(AND(ISBLANK(E98),ISBLANK(F98),ISBLANK(G98),ISBLANK(H98),ISBLANK(I98),ISBLANK(J98)),"","YES")</f>
        <v/>
      </c>
      <c r="N98" s="28" t="str">
        <f>IF(AND(ISBLANK(E98),ISBLANK(F98),ISBLANK(G98),ISBLANK(H98),ISBLANK(I98),ISBLANK(J98),ISBLANK(K98)),"","YES")</f>
        <v/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21" hidden="1" customHeight="1" x14ac:dyDescent="0.25">
      <c r="A99" s="13">
        <v>3</v>
      </c>
      <c r="B99" s="50">
        <v>303</v>
      </c>
      <c r="C99" s="51" t="s">
        <v>632</v>
      </c>
      <c r="D99" s="50" t="s">
        <v>212</v>
      </c>
      <c r="E99" s="28"/>
      <c r="F99" s="28"/>
      <c r="G99" s="28"/>
      <c r="H99" s="28"/>
      <c r="I99" s="28"/>
      <c r="J99" s="28"/>
      <c r="K99" s="28"/>
      <c r="L99" s="43"/>
      <c r="M99" s="28" t="str">
        <f>IF(AND(ISBLANK(E99),ISBLANK(F99),ISBLANK(G99),ISBLANK(H99),ISBLANK(I99),ISBLANK(J99)),"","YES")</f>
        <v/>
      </c>
      <c r="N99" s="28" t="str">
        <f>IF(AND(ISBLANK(E99),ISBLANK(F99),ISBLANK(G99),ISBLANK(H99),ISBLANK(I99),ISBLANK(J99),ISBLANK(K99)),"","YES")</f>
        <v/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21" hidden="1" customHeight="1" x14ac:dyDescent="0.25">
      <c r="A100" s="13">
        <v>3</v>
      </c>
      <c r="B100" s="50">
        <v>304</v>
      </c>
      <c r="C100" s="51" t="s">
        <v>17</v>
      </c>
      <c r="D100" s="50" t="s">
        <v>211</v>
      </c>
      <c r="E100" s="28"/>
      <c r="F100" s="28"/>
      <c r="G100" s="28"/>
      <c r="H100" s="28"/>
      <c r="I100" s="28"/>
      <c r="J100" s="28"/>
      <c r="K100" s="28"/>
      <c r="L100" s="43"/>
      <c r="M100" s="28" t="str">
        <f>IF(AND(ISBLANK(E100),ISBLANK(F100),ISBLANK(G100),ISBLANK(H100),ISBLANK(I100),ISBLANK(J100)),"","YES")</f>
        <v/>
      </c>
      <c r="N100" s="28" t="str">
        <f>IF(AND(ISBLANK(E100),ISBLANK(F100),ISBLANK(G100),ISBLANK(H100),ISBLANK(I100),ISBLANK(J100),ISBLANK(K100)),"","YES")</f>
        <v/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21" hidden="1" customHeight="1" x14ac:dyDescent="0.25">
      <c r="A101" s="13">
        <v>3</v>
      </c>
      <c r="B101" s="50">
        <v>304</v>
      </c>
      <c r="C101" s="51" t="s">
        <v>631</v>
      </c>
      <c r="D101" s="50" t="s">
        <v>208</v>
      </c>
      <c r="E101" s="28"/>
      <c r="F101" s="28"/>
      <c r="G101" s="28"/>
      <c r="H101" s="28"/>
      <c r="I101" s="28"/>
      <c r="J101" s="28"/>
      <c r="K101" s="28"/>
      <c r="L101" s="43"/>
      <c r="M101" s="28" t="str">
        <f>IF(AND(ISBLANK(E101),ISBLANK(F101),ISBLANK(G101),ISBLANK(H101),ISBLANK(I101),ISBLANK(J101)),"","YES")</f>
        <v/>
      </c>
      <c r="N101" s="28" t="str">
        <f>IF(AND(ISBLANK(E101),ISBLANK(F101),ISBLANK(G101),ISBLANK(H101),ISBLANK(I101),ISBLANK(J101),ISBLANK(K101)),"","YES")</f>
        <v/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21" hidden="1" customHeight="1" x14ac:dyDescent="0.25">
      <c r="A102" s="13">
        <v>3</v>
      </c>
      <c r="B102" s="50">
        <v>305</v>
      </c>
      <c r="C102" s="51" t="s">
        <v>17</v>
      </c>
      <c r="D102" s="50" t="s">
        <v>207</v>
      </c>
      <c r="E102" s="28"/>
      <c r="F102" s="28"/>
      <c r="G102" s="28"/>
      <c r="H102" s="28"/>
      <c r="I102" s="28"/>
      <c r="J102" s="28"/>
      <c r="K102" s="28"/>
      <c r="L102" s="43"/>
      <c r="M102" s="28" t="str">
        <f>IF(AND(ISBLANK(E102),ISBLANK(F102),ISBLANK(G102),ISBLANK(H102),ISBLANK(I102),ISBLANK(J102)),"","YES")</f>
        <v/>
      </c>
      <c r="N102" s="28" t="str">
        <f>IF(AND(ISBLANK(E102),ISBLANK(F102),ISBLANK(G102),ISBLANK(H102),ISBLANK(I102),ISBLANK(J102),ISBLANK(K102)),"","YES")</f>
        <v/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21" hidden="1" customHeight="1" x14ac:dyDescent="0.25">
      <c r="A103" s="13">
        <v>3</v>
      </c>
      <c r="B103" s="50">
        <v>305</v>
      </c>
      <c r="C103" s="51" t="s">
        <v>630</v>
      </c>
      <c r="D103" s="50" t="s">
        <v>204</v>
      </c>
      <c r="E103" s="28"/>
      <c r="F103" s="28"/>
      <c r="G103" s="28"/>
      <c r="H103" s="28"/>
      <c r="I103" s="28"/>
      <c r="J103" s="28"/>
      <c r="K103" s="28"/>
      <c r="L103" s="43"/>
      <c r="M103" s="28" t="str">
        <f>IF(AND(ISBLANK(E103),ISBLANK(F103),ISBLANK(G103),ISBLANK(H103),ISBLANK(I103),ISBLANK(J103)),"","YES")</f>
        <v/>
      </c>
      <c r="N103" s="28" t="str">
        <f>IF(AND(ISBLANK(E103),ISBLANK(F103),ISBLANK(G103),ISBLANK(H103),ISBLANK(I103),ISBLANK(J103),ISBLANK(K103)),"","YES")</f>
        <v/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21" hidden="1" customHeight="1" x14ac:dyDescent="0.25">
      <c r="A104" s="13">
        <v>3</v>
      </c>
      <c r="B104" s="50">
        <v>306</v>
      </c>
      <c r="C104" s="51" t="s">
        <v>17</v>
      </c>
      <c r="D104" s="50" t="s">
        <v>128</v>
      </c>
      <c r="E104" s="28"/>
      <c r="F104" s="28"/>
      <c r="G104" s="28"/>
      <c r="H104" s="28"/>
      <c r="I104" s="28"/>
      <c r="J104" s="28"/>
      <c r="K104" s="28"/>
      <c r="L104" s="43"/>
      <c r="M104" s="28" t="str">
        <f>IF(AND(ISBLANK(E104),ISBLANK(F104),ISBLANK(G104),ISBLANK(H104),ISBLANK(I104),ISBLANK(J104)),"","YES")</f>
        <v/>
      </c>
      <c r="N104" s="28" t="str">
        <f>IF(AND(ISBLANK(E104),ISBLANK(F104),ISBLANK(G104),ISBLANK(H104),ISBLANK(I104),ISBLANK(J104),ISBLANK(K104)),"","YES")</f>
        <v/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21" hidden="1" customHeight="1" x14ac:dyDescent="0.25">
      <c r="A105" s="13">
        <v>3</v>
      </c>
      <c r="B105" s="50">
        <v>306</v>
      </c>
      <c r="C105" s="51" t="s">
        <v>629</v>
      </c>
      <c r="D105" s="50" t="s">
        <v>127</v>
      </c>
      <c r="E105" s="28"/>
      <c r="F105" s="28"/>
      <c r="G105" s="28"/>
      <c r="H105" s="28"/>
      <c r="I105" s="28"/>
      <c r="J105" s="28"/>
      <c r="K105" s="28"/>
      <c r="L105" s="43"/>
      <c r="M105" s="28" t="str">
        <f>IF(AND(ISBLANK(E105),ISBLANK(F105),ISBLANK(G105),ISBLANK(H105),ISBLANK(I105),ISBLANK(J105)),"","YES")</f>
        <v/>
      </c>
      <c r="N105" s="28" t="str">
        <f>IF(AND(ISBLANK(E105),ISBLANK(F105),ISBLANK(G105),ISBLANK(H105),ISBLANK(I105),ISBLANK(J105),ISBLANK(K105)),"","YES")</f>
        <v/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21" hidden="1" customHeight="1" x14ac:dyDescent="0.25">
      <c r="A106" s="13">
        <v>3</v>
      </c>
      <c r="B106" s="50">
        <v>307</v>
      </c>
      <c r="C106" s="51" t="s">
        <v>628</v>
      </c>
      <c r="D106" s="50" t="s">
        <v>200</v>
      </c>
      <c r="E106" s="28"/>
      <c r="F106" s="28"/>
      <c r="G106" s="28"/>
      <c r="H106" s="28"/>
      <c r="I106" s="28"/>
      <c r="J106" s="28"/>
      <c r="K106" s="28"/>
      <c r="L106" s="43"/>
      <c r="M106" s="28" t="str">
        <f>IF(AND(ISBLANK(E106),ISBLANK(F106),ISBLANK(G106),ISBLANK(H106),ISBLANK(I106),ISBLANK(J106)),"","YES")</f>
        <v/>
      </c>
      <c r="N106" s="28" t="str">
        <f>IF(AND(ISBLANK(E106),ISBLANK(F106),ISBLANK(G106),ISBLANK(H106),ISBLANK(I106),ISBLANK(J106),ISBLANK(K106)),"","YES")</f>
        <v/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21" hidden="1" customHeight="1" x14ac:dyDescent="0.25">
      <c r="A107" s="13">
        <v>3</v>
      </c>
      <c r="B107" s="50">
        <v>307</v>
      </c>
      <c r="C107" s="51" t="s">
        <v>17</v>
      </c>
      <c r="D107" s="50" t="s">
        <v>199</v>
      </c>
      <c r="E107" s="28"/>
      <c r="F107" s="28"/>
      <c r="G107" s="28"/>
      <c r="H107" s="28"/>
      <c r="I107" s="28"/>
      <c r="J107" s="28"/>
      <c r="K107" s="28"/>
      <c r="L107" s="43"/>
      <c r="M107" s="28" t="str">
        <f>IF(AND(ISBLANK(E107),ISBLANK(F107),ISBLANK(G107),ISBLANK(H107),ISBLANK(I107),ISBLANK(J107)),"","YES")</f>
        <v/>
      </c>
      <c r="N107" s="28" t="str">
        <f>IF(AND(ISBLANK(E107),ISBLANK(F107),ISBLANK(G107),ISBLANK(H107),ISBLANK(I107),ISBLANK(J107),ISBLANK(K107)),"","YES")</f>
        <v/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21" hidden="1" customHeight="1" x14ac:dyDescent="0.25">
      <c r="A108" s="13">
        <v>3</v>
      </c>
      <c r="B108" s="50">
        <v>308</v>
      </c>
      <c r="C108" s="51" t="s">
        <v>17</v>
      </c>
      <c r="D108" s="50" t="s">
        <v>196</v>
      </c>
      <c r="E108" s="28"/>
      <c r="F108" s="28"/>
      <c r="G108" s="28"/>
      <c r="H108" s="28"/>
      <c r="I108" s="28"/>
      <c r="J108" s="28"/>
      <c r="K108" s="28"/>
      <c r="L108" s="43"/>
      <c r="M108" s="28" t="str">
        <f>IF(AND(ISBLANK(E108),ISBLANK(F108),ISBLANK(G108),ISBLANK(H108),ISBLANK(I108),ISBLANK(J108)),"","YES")</f>
        <v/>
      </c>
      <c r="N108" s="28" t="str">
        <f>IF(AND(ISBLANK(E108),ISBLANK(F108),ISBLANK(G108),ISBLANK(H108),ISBLANK(I108),ISBLANK(J108),ISBLANK(K108)),"","YES")</f>
        <v/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21" customHeight="1" x14ac:dyDescent="0.25">
      <c r="A109" s="13">
        <v>3</v>
      </c>
      <c r="B109" s="50">
        <v>308</v>
      </c>
      <c r="C109" s="51" t="s">
        <v>627</v>
      </c>
      <c r="D109" s="50" t="s">
        <v>194</v>
      </c>
      <c r="E109" s="28"/>
      <c r="F109" s="28"/>
      <c r="G109" s="28"/>
      <c r="H109" s="28" t="s">
        <v>10</v>
      </c>
      <c r="I109" s="28" t="s">
        <v>10</v>
      </c>
      <c r="J109" s="28"/>
      <c r="K109" s="28"/>
      <c r="L109" s="43"/>
      <c r="M109" s="28" t="str">
        <f>IF(AND(ISBLANK(E109),ISBLANK(F109),ISBLANK(G109),ISBLANK(H109),ISBLANK(I109),ISBLANK(J109)),"","YES")</f>
        <v>YES</v>
      </c>
      <c r="N109" s="28" t="str">
        <f>IF(AND(ISBLANK(E109),ISBLANK(F109),ISBLANK(G109),ISBLANK(H109),ISBLANK(I109),ISBLANK(J109),ISBLANK(K109)),"","YES")</f>
        <v>YES</v>
      </c>
      <c r="O109" s="7"/>
      <c r="P109" s="7"/>
      <c r="Q109" s="7"/>
      <c r="R109" s="7"/>
      <c r="S109" s="7"/>
      <c r="T109" s="7"/>
      <c r="U109" s="7">
        <v>1</v>
      </c>
      <c r="V109" s="7"/>
      <c r="W109" s="7"/>
      <c r="X109" s="7"/>
      <c r="Y109" s="7"/>
    </row>
    <row r="110" spans="1:25" ht="21" hidden="1" customHeight="1" x14ac:dyDescent="0.25">
      <c r="A110" s="13">
        <v>3</v>
      </c>
      <c r="B110" s="50">
        <v>309</v>
      </c>
      <c r="C110" s="51" t="s">
        <v>17</v>
      </c>
      <c r="D110" s="50" t="s">
        <v>192</v>
      </c>
      <c r="E110" s="28"/>
      <c r="F110" s="28"/>
      <c r="G110" s="28"/>
      <c r="H110" s="28"/>
      <c r="I110" s="28"/>
      <c r="J110" s="28"/>
      <c r="K110" s="28"/>
      <c r="L110" s="43"/>
      <c r="M110" s="28" t="str">
        <f>IF(AND(ISBLANK(E110),ISBLANK(F110),ISBLANK(G110),ISBLANK(H110),ISBLANK(I110),ISBLANK(J110)),"","YES")</f>
        <v/>
      </c>
      <c r="N110" s="28" t="str">
        <f>IF(AND(ISBLANK(E110),ISBLANK(F110),ISBLANK(G110),ISBLANK(H110),ISBLANK(I110),ISBLANK(J110),ISBLANK(K110)),"","YES")</f>
        <v/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21" hidden="1" customHeight="1" x14ac:dyDescent="0.25">
      <c r="A111" s="13">
        <v>3</v>
      </c>
      <c r="B111" s="50">
        <v>309</v>
      </c>
      <c r="C111" s="51" t="s">
        <v>626</v>
      </c>
      <c r="D111" s="50" t="s">
        <v>190</v>
      </c>
      <c r="E111" s="28"/>
      <c r="F111" s="28"/>
      <c r="G111" s="28"/>
      <c r="H111" s="28"/>
      <c r="I111" s="28"/>
      <c r="J111" s="28"/>
      <c r="K111" s="28"/>
      <c r="L111" s="43"/>
      <c r="M111" s="28" t="str">
        <f>IF(AND(ISBLANK(E111),ISBLANK(F111),ISBLANK(G111),ISBLANK(H111),ISBLANK(I111),ISBLANK(J111)),"","YES")</f>
        <v/>
      </c>
      <c r="N111" s="28" t="str">
        <f>IF(AND(ISBLANK(E111),ISBLANK(F111),ISBLANK(G111),ISBLANK(H111),ISBLANK(I111),ISBLANK(J111),ISBLANK(K111)),"","YES")</f>
        <v/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21" hidden="1" customHeight="1" x14ac:dyDescent="0.25">
      <c r="A112" s="13">
        <v>3</v>
      </c>
      <c r="B112" s="50">
        <v>310</v>
      </c>
      <c r="C112" s="51" t="s">
        <v>17</v>
      </c>
      <c r="D112" s="50" t="s">
        <v>188</v>
      </c>
      <c r="E112" s="28"/>
      <c r="F112" s="28"/>
      <c r="G112" s="28"/>
      <c r="H112" s="28"/>
      <c r="I112" s="28"/>
      <c r="J112" s="28"/>
      <c r="K112" s="28"/>
      <c r="L112" s="43"/>
      <c r="M112" s="28" t="str">
        <f>IF(AND(ISBLANK(E112),ISBLANK(F112),ISBLANK(G112),ISBLANK(H112),ISBLANK(I112),ISBLANK(J112)),"","YES")</f>
        <v/>
      </c>
      <c r="N112" s="28" t="str">
        <f>IF(AND(ISBLANK(E112),ISBLANK(F112),ISBLANK(G112),ISBLANK(H112),ISBLANK(I112),ISBLANK(J112),ISBLANK(K112)),"","YES")</f>
        <v/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21" hidden="1" customHeight="1" x14ac:dyDescent="0.25">
      <c r="A113" s="13">
        <v>3</v>
      </c>
      <c r="B113" s="50">
        <v>310</v>
      </c>
      <c r="C113" s="51" t="s">
        <v>625</v>
      </c>
      <c r="D113" s="50" t="s">
        <v>186</v>
      </c>
      <c r="E113" s="28"/>
      <c r="F113" s="28"/>
      <c r="G113" s="28"/>
      <c r="H113" s="28"/>
      <c r="I113" s="28"/>
      <c r="J113" s="28"/>
      <c r="K113" s="28"/>
      <c r="L113" s="43"/>
      <c r="M113" s="28" t="str">
        <f>IF(AND(ISBLANK(E113),ISBLANK(F113),ISBLANK(G113),ISBLANK(H113),ISBLANK(I113),ISBLANK(J113)),"","YES")</f>
        <v/>
      </c>
      <c r="N113" s="28" t="str">
        <f>IF(AND(ISBLANK(E113),ISBLANK(F113),ISBLANK(G113),ISBLANK(H113),ISBLANK(I113),ISBLANK(J113),ISBLANK(K113)),"","YES")</f>
        <v/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21" hidden="1" customHeight="1" x14ac:dyDescent="0.25">
      <c r="A114" s="13">
        <v>3</v>
      </c>
      <c r="B114" s="50">
        <v>311</v>
      </c>
      <c r="C114" s="51" t="s">
        <v>17</v>
      </c>
      <c r="D114" s="50" t="s">
        <v>184</v>
      </c>
      <c r="E114" s="28"/>
      <c r="F114" s="28"/>
      <c r="G114" s="28"/>
      <c r="H114" s="28"/>
      <c r="I114" s="28"/>
      <c r="J114" s="28"/>
      <c r="K114" s="28"/>
      <c r="L114" s="43"/>
      <c r="M114" s="28" t="str">
        <f>IF(AND(ISBLANK(E114),ISBLANK(F114),ISBLANK(G114),ISBLANK(H114),ISBLANK(I114),ISBLANK(J114)),"","YES")</f>
        <v/>
      </c>
      <c r="N114" s="28" t="str">
        <f>IF(AND(ISBLANK(E114),ISBLANK(F114),ISBLANK(G114),ISBLANK(H114),ISBLANK(I114),ISBLANK(J114),ISBLANK(K114)),"","YES")</f>
        <v/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21" hidden="1" customHeight="1" x14ac:dyDescent="0.25">
      <c r="A115" s="13">
        <v>3</v>
      </c>
      <c r="B115" s="50">
        <v>311</v>
      </c>
      <c r="C115" s="51" t="s">
        <v>624</v>
      </c>
      <c r="D115" s="50" t="s">
        <v>182</v>
      </c>
      <c r="E115" s="28"/>
      <c r="F115" s="28"/>
      <c r="G115" s="28"/>
      <c r="H115" s="28"/>
      <c r="I115" s="28"/>
      <c r="J115" s="28"/>
      <c r="K115" s="28"/>
      <c r="L115" s="43"/>
      <c r="M115" s="28" t="str">
        <f>IF(AND(ISBLANK(E115),ISBLANK(F115),ISBLANK(G115),ISBLANK(H115),ISBLANK(I115),ISBLANK(J115)),"","YES")</f>
        <v/>
      </c>
      <c r="N115" s="28" t="str">
        <f>IF(AND(ISBLANK(E115),ISBLANK(F115),ISBLANK(G115),ISBLANK(H115),ISBLANK(I115),ISBLANK(J115),ISBLANK(K115)),"","YES")</f>
        <v/>
      </c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ht="21" hidden="1" customHeight="1" x14ac:dyDescent="0.25">
      <c r="A116" s="13">
        <v>3</v>
      </c>
      <c r="B116" s="50">
        <v>312</v>
      </c>
      <c r="C116" s="51" t="s">
        <v>17</v>
      </c>
      <c r="D116" s="50" t="s">
        <v>180</v>
      </c>
      <c r="E116" s="28"/>
      <c r="F116" s="28"/>
      <c r="G116" s="28"/>
      <c r="H116" s="28"/>
      <c r="I116" s="28"/>
      <c r="J116" s="28"/>
      <c r="K116" s="28"/>
      <c r="L116" s="43"/>
      <c r="M116" s="28" t="str">
        <f>IF(AND(ISBLANK(E116),ISBLANK(F116),ISBLANK(G116),ISBLANK(H116),ISBLANK(I116),ISBLANK(J116)),"","YES")</f>
        <v/>
      </c>
      <c r="N116" s="28" t="str">
        <f>IF(AND(ISBLANK(E116),ISBLANK(F116),ISBLANK(G116),ISBLANK(H116),ISBLANK(I116),ISBLANK(J116),ISBLANK(K116)),"","YES")</f>
        <v/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21" hidden="1" customHeight="1" x14ac:dyDescent="0.25">
      <c r="A117" s="13">
        <v>3</v>
      </c>
      <c r="B117" s="50">
        <v>312</v>
      </c>
      <c r="C117" s="51" t="s">
        <v>623</v>
      </c>
      <c r="D117" s="50" t="s">
        <v>178</v>
      </c>
      <c r="E117" s="28"/>
      <c r="F117" s="28"/>
      <c r="G117" s="28"/>
      <c r="H117" s="28"/>
      <c r="I117" s="28"/>
      <c r="J117" s="28"/>
      <c r="K117" s="28"/>
      <c r="L117" s="43"/>
      <c r="M117" s="28" t="str">
        <f>IF(AND(ISBLANK(E117),ISBLANK(F117),ISBLANK(G117),ISBLANK(H117),ISBLANK(I117),ISBLANK(J117)),"","YES")</f>
        <v/>
      </c>
      <c r="N117" s="28" t="str">
        <f>IF(AND(ISBLANK(E117),ISBLANK(F117),ISBLANK(G117),ISBLANK(H117),ISBLANK(I117),ISBLANK(J117),ISBLANK(K117)),"","YES")</f>
        <v/>
      </c>
      <c r="O117" s="7"/>
      <c r="P117" s="30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21" hidden="1" customHeight="1" x14ac:dyDescent="0.25">
      <c r="A118" s="13">
        <v>3</v>
      </c>
      <c r="B118" s="50">
        <v>313</v>
      </c>
      <c r="C118" s="51" t="s">
        <v>17</v>
      </c>
      <c r="D118" s="50" t="s">
        <v>176</v>
      </c>
      <c r="E118" s="28"/>
      <c r="F118" s="28"/>
      <c r="G118" s="28"/>
      <c r="H118" s="28"/>
      <c r="I118" s="28"/>
      <c r="J118" s="28"/>
      <c r="K118" s="28"/>
      <c r="L118" s="43"/>
      <c r="M118" s="28" t="str">
        <f>IF(AND(ISBLANK(E118),ISBLANK(F118),ISBLANK(G118),ISBLANK(H118),ISBLANK(I118),ISBLANK(J118)),"","YES")</f>
        <v/>
      </c>
      <c r="N118" s="28" t="str">
        <f>IF(AND(ISBLANK(E118),ISBLANK(F118),ISBLANK(G118),ISBLANK(H118),ISBLANK(I118),ISBLANK(J118),ISBLANK(K118)),"","YES")</f>
        <v/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21" customHeight="1" x14ac:dyDescent="0.25">
      <c r="A119" s="13">
        <v>3</v>
      </c>
      <c r="B119" s="50">
        <v>313</v>
      </c>
      <c r="C119" s="51" t="s">
        <v>622</v>
      </c>
      <c r="D119" s="50" t="s">
        <v>175</v>
      </c>
      <c r="E119" s="28" t="s">
        <v>8</v>
      </c>
      <c r="F119" s="28"/>
      <c r="G119" s="28"/>
      <c r="H119" s="28"/>
      <c r="I119" s="28"/>
      <c r="J119" s="28"/>
      <c r="K119" s="28"/>
      <c r="L119" s="43"/>
      <c r="M119" s="28" t="str">
        <f>IF(AND(ISBLANK(E119),ISBLANK(F119),ISBLANK(G119),ISBLANK(H119),ISBLANK(I119),ISBLANK(J119)),"","YES")</f>
        <v>YES</v>
      </c>
      <c r="N119" s="28" t="str">
        <f>IF(AND(ISBLANK(E119),ISBLANK(F119),ISBLANK(G119),ISBLANK(H119),ISBLANK(I119),ISBLANK(J119),ISBLANK(K119)),"","YES")</f>
        <v>YES</v>
      </c>
      <c r="O119" s="7">
        <v>1</v>
      </c>
      <c r="P119" s="30"/>
      <c r="Q119" s="7">
        <v>1</v>
      </c>
      <c r="R119" s="7"/>
      <c r="S119" s="7"/>
      <c r="T119" s="7"/>
      <c r="U119" s="7"/>
      <c r="V119" s="7"/>
      <c r="W119" s="7"/>
      <c r="X119" s="7"/>
      <c r="Y119" s="7"/>
    </row>
    <row r="120" spans="1:25" ht="21" hidden="1" customHeight="1" x14ac:dyDescent="0.25">
      <c r="A120" s="13">
        <v>3</v>
      </c>
      <c r="B120" s="50">
        <v>314</v>
      </c>
      <c r="C120" s="51" t="s">
        <v>621</v>
      </c>
      <c r="D120" s="50" t="s">
        <v>172</v>
      </c>
      <c r="E120" s="28"/>
      <c r="F120" s="28"/>
      <c r="G120" s="28"/>
      <c r="H120" s="28"/>
      <c r="I120" s="28"/>
      <c r="J120" s="28"/>
      <c r="K120" s="28"/>
      <c r="L120" s="57"/>
      <c r="M120" s="28" t="str">
        <f>IF(AND(ISBLANK(E120),ISBLANK(F120),ISBLANK(G120),ISBLANK(H120),ISBLANK(I120),ISBLANK(J120)),"","YES")</f>
        <v/>
      </c>
      <c r="N120" s="28" t="str">
        <f>IF(AND(ISBLANK(E120),ISBLANK(F120),ISBLANK(G120),ISBLANK(H120),ISBLANK(I120),ISBLANK(J120),ISBLANK(K120)),"","YES")</f>
        <v/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21" hidden="1" customHeight="1" x14ac:dyDescent="0.25">
      <c r="A121" s="13">
        <v>3</v>
      </c>
      <c r="B121" s="50">
        <v>314</v>
      </c>
      <c r="C121" s="51" t="s">
        <v>17</v>
      </c>
      <c r="D121" s="50" t="s">
        <v>170</v>
      </c>
      <c r="E121" s="28"/>
      <c r="F121" s="28"/>
      <c r="G121" s="28"/>
      <c r="H121" s="28"/>
      <c r="I121" s="28"/>
      <c r="J121" s="28"/>
      <c r="K121" s="28"/>
      <c r="L121" s="43"/>
      <c r="M121" s="28" t="str">
        <f>IF(AND(ISBLANK(E121),ISBLANK(F121),ISBLANK(G121),ISBLANK(H121),ISBLANK(I121),ISBLANK(J121)),"","YES")</f>
        <v/>
      </c>
      <c r="N121" s="28" t="str">
        <f>IF(AND(ISBLANK(E121),ISBLANK(F121),ISBLANK(G121),ISBLANK(H121),ISBLANK(I121),ISBLANK(J121),ISBLANK(K121)),"","YES")</f>
        <v/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21" hidden="1" customHeight="1" x14ac:dyDescent="0.25">
      <c r="A122" s="13">
        <v>3</v>
      </c>
      <c r="B122" s="50">
        <v>315</v>
      </c>
      <c r="C122" s="51" t="s">
        <v>17</v>
      </c>
      <c r="D122" s="50" t="s">
        <v>168</v>
      </c>
      <c r="E122" s="28"/>
      <c r="F122" s="28"/>
      <c r="G122" s="28"/>
      <c r="H122" s="28"/>
      <c r="I122" s="28"/>
      <c r="J122" s="28"/>
      <c r="K122" s="28"/>
      <c r="L122" s="43"/>
      <c r="M122" s="28" t="str">
        <f>IF(AND(ISBLANK(E122),ISBLANK(F122),ISBLANK(G122),ISBLANK(H122),ISBLANK(I122),ISBLANK(J122)),"","YES")</f>
        <v/>
      </c>
      <c r="N122" s="28" t="str">
        <f>IF(AND(ISBLANK(E122),ISBLANK(F122),ISBLANK(G122),ISBLANK(H122),ISBLANK(I122),ISBLANK(J122),ISBLANK(K122)),"","YES")</f>
        <v/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21" hidden="1" customHeight="1" x14ac:dyDescent="0.25">
      <c r="A123" s="13">
        <v>3</v>
      </c>
      <c r="B123" s="50">
        <v>315</v>
      </c>
      <c r="C123" s="51" t="s">
        <v>620</v>
      </c>
      <c r="D123" s="50" t="s">
        <v>167</v>
      </c>
      <c r="E123" s="28"/>
      <c r="F123" s="28"/>
      <c r="G123" s="28"/>
      <c r="H123" s="28"/>
      <c r="I123" s="28"/>
      <c r="J123" s="28"/>
      <c r="K123" s="28"/>
      <c r="L123" s="43"/>
      <c r="M123" s="28" t="str">
        <f>IF(AND(ISBLANK(E123),ISBLANK(F123),ISBLANK(G123),ISBLANK(H123),ISBLANK(I123),ISBLANK(J123)),"","YES")</f>
        <v/>
      </c>
      <c r="N123" s="28" t="str">
        <f>IF(AND(ISBLANK(E123),ISBLANK(F123),ISBLANK(G123),ISBLANK(H123),ISBLANK(I123),ISBLANK(J123),ISBLANK(K123)),"","YES")</f>
        <v/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21" hidden="1" customHeight="1" x14ac:dyDescent="0.25">
      <c r="A124" s="13">
        <v>3</v>
      </c>
      <c r="B124" s="50">
        <v>316</v>
      </c>
      <c r="C124" s="51" t="s">
        <v>17</v>
      </c>
      <c r="D124" s="50" t="s">
        <v>164</v>
      </c>
      <c r="E124" s="28"/>
      <c r="F124" s="28"/>
      <c r="G124" s="28"/>
      <c r="H124" s="28"/>
      <c r="I124" s="28"/>
      <c r="J124" s="28"/>
      <c r="K124" s="28"/>
      <c r="L124" s="43"/>
      <c r="M124" s="28" t="str">
        <f>IF(AND(ISBLANK(E124),ISBLANK(F124),ISBLANK(G124),ISBLANK(H124),ISBLANK(I124),ISBLANK(J124)),"","YES")</f>
        <v/>
      </c>
      <c r="N124" s="28" t="str">
        <f>IF(AND(ISBLANK(E124),ISBLANK(F124),ISBLANK(G124),ISBLANK(H124),ISBLANK(I124),ISBLANK(J124),ISBLANK(K124)),"","YES")</f>
        <v/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21" hidden="1" customHeight="1" x14ac:dyDescent="0.25">
      <c r="A125" s="13">
        <v>3</v>
      </c>
      <c r="B125" s="50">
        <v>316</v>
      </c>
      <c r="C125" s="51" t="s">
        <v>619</v>
      </c>
      <c r="D125" s="50" t="s">
        <v>162</v>
      </c>
      <c r="E125" s="28"/>
      <c r="F125" s="28"/>
      <c r="G125" s="28"/>
      <c r="H125" s="28"/>
      <c r="I125" s="28"/>
      <c r="J125" s="28"/>
      <c r="K125" s="28"/>
      <c r="L125" s="43"/>
      <c r="M125" s="28" t="str">
        <f>IF(AND(ISBLANK(E125),ISBLANK(F125),ISBLANK(G125),ISBLANK(H125),ISBLANK(I125),ISBLANK(J125)),"","YES")</f>
        <v/>
      </c>
      <c r="N125" s="28" t="str">
        <f>IF(AND(ISBLANK(E125),ISBLANK(F125),ISBLANK(G125),ISBLANK(H125),ISBLANK(I125),ISBLANK(J125),ISBLANK(K125)),"","YES")</f>
        <v/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21" hidden="1" customHeight="1" x14ac:dyDescent="0.25">
      <c r="A126" s="13">
        <v>3</v>
      </c>
      <c r="B126" s="50">
        <v>317</v>
      </c>
      <c r="C126" s="51" t="s">
        <v>17</v>
      </c>
      <c r="D126" s="50" t="s">
        <v>160</v>
      </c>
      <c r="E126" s="28"/>
      <c r="F126" s="28"/>
      <c r="G126" s="28"/>
      <c r="H126" s="28"/>
      <c r="I126" s="28"/>
      <c r="J126" s="28"/>
      <c r="K126" s="28"/>
      <c r="L126" s="43"/>
      <c r="M126" s="28" t="str">
        <f>IF(AND(ISBLANK(E126),ISBLANK(F126),ISBLANK(G126),ISBLANK(H126),ISBLANK(I126),ISBLANK(J126)),"","YES")</f>
        <v/>
      </c>
      <c r="N126" s="28" t="str">
        <f>IF(AND(ISBLANK(E126),ISBLANK(F126),ISBLANK(G126),ISBLANK(H126),ISBLANK(I126),ISBLANK(J126),ISBLANK(K126)),"","YES")</f>
        <v/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21" hidden="1" customHeight="1" x14ac:dyDescent="0.25">
      <c r="A127" s="13">
        <v>3</v>
      </c>
      <c r="B127" s="50">
        <v>317</v>
      </c>
      <c r="C127" s="51" t="s">
        <v>618</v>
      </c>
      <c r="D127" s="50" t="s">
        <v>159</v>
      </c>
      <c r="E127" s="28"/>
      <c r="F127" s="28"/>
      <c r="G127" s="28"/>
      <c r="H127" s="28"/>
      <c r="I127" s="28"/>
      <c r="J127" s="28"/>
      <c r="K127" s="28"/>
      <c r="L127" s="43"/>
      <c r="M127" s="28" t="str">
        <f>IF(AND(ISBLANK(E127),ISBLANK(F127),ISBLANK(G127),ISBLANK(H127),ISBLANK(I127),ISBLANK(J127)),"","YES")</f>
        <v/>
      </c>
      <c r="N127" s="28" t="str">
        <f>IF(AND(ISBLANK(E127),ISBLANK(F127),ISBLANK(G127),ISBLANK(H127),ISBLANK(I127),ISBLANK(J127),ISBLANK(K127)),"","YES")</f>
        <v/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21" hidden="1" customHeight="1" x14ac:dyDescent="0.25">
      <c r="A128" s="13">
        <v>3</v>
      </c>
      <c r="B128" s="50">
        <v>318</v>
      </c>
      <c r="C128" s="51" t="s">
        <v>17</v>
      </c>
      <c r="D128" s="50" t="s">
        <v>156</v>
      </c>
      <c r="E128" s="28"/>
      <c r="F128" s="28"/>
      <c r="G128" s="28"/>
      <c r="H128" s="28"/>
      <c r="I128" s="28"/>
      <c r="J128" s="28"/>
      <c r="K128" s="28"/>
      <c r="L128" s="43"/>
      <c r="M128" s="28" t="str">
        <f>IF(AND(ISBLANK(E128),ISBLANK(F128),ISBLANK(G128),ISBLANK(H128),ISBLANK(I128),ISBLANK(J128)),"","YES")</f>
        <v/>
      </c>
      <c r="N128" s="28" t="str">
        <f>IF(AND(ISBLANK(E128),ISBLANK(F128),ISBLANK(G128),ISBLANK(H128),ISBLANK(I128),ISBLANK(J128),ISBLANK(K128)),"","YES")</f>
        <v/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21" hidden="1" customHeight="1" x14ac:dyDescent="0.25">
      <c r="A129" s="13">
        <v>3</v>
      </c>
      <c r="B129" s="50">
        <v>318</v>
      </c>
      <c r="C129" s="51" t="s">
        <v>617</v>
      </c>
      <c r="D129" s="50" t="s">
        <v>154</v>
      </c>
      <c r="E129" s="28"/>
      <c r="F129" s="28"/>
      <c r="G129" s="28"/>
      <c r="H129" s="28"/>
      <c r="I129" s="28"/>
      <c r="J129" s="28"/>
      <c r="K129" s="28"/>
      <c r="L129" s="43"/>
      <c r="M129" s="28" t="str">
        <f>IF(AND(ISBLANK(E129),ISBLANK(F129),ISBLANK(G129),ISBLANK(H129),ISBLANK(I129),ISBLANK(J129)),"","YES")</f>
        <v/>
      </c>
      <c r="N129" s="28" t="str">
        <f>IF(AND(ISBLANK(E129),ISBLANK(F129),ISBLANK(G129),ISBLANK(H129),ISBLANK(I129),ISBLANK(J129),ISBLANK(K129)),"","YES")</f>
        <v/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21" hidden="1" customHeight="1" x14ac:dyDescent="0.25">
      <c r="A130" s="13">
        <v>3</v>
      </c>
      <c r="B130" s="50">
        <v>319</v>
      </c>
      <c r="C130" s="51" t="s">
        <v>17</v>
      </c>
      <c r="D130" s="50" t="s">
        <v>152</v>
      </c>
      <c r="E130" s="28"/>
      <c r="F130" s="28"/>
      <c r="G130" s="28"/>
      <c r="H130" s="28"/>
      <c r="I130" s="28"/>
      <c r="J130" s="28"/>
      <c r="K130" s="28"/>
      <c r="L130" s="43"/>
      <c r="M130" s="28" t="str">
        <f>IF(AND(ISBLANK(E130),ISBLANK(F130),ISBLANK(G130),ISBLANK(H130),ISBLANK(I130),ISBLANK(J130)),"","YES")</f>
        <v/>
      </c>
      <c r="N130" s="28" t="str">
        <f>IF(AND(ISBLANK(E130),ISBLANK(F130),ISBLANK(G130),ISBLANK(H130),ISBLANK(I130),ISBLANK(J130),ISBLANK(K130)),"","YES")</f>
        <v/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21" hidden="1" customHeight="1" x14ac:dyDescent="0.25">
      <c r="A131" s="13">
        <v>3</v>
      </c>
      <c r="B131" s="50">
        <v>319</v>
      </c>
      <c r="C131" s="51" t="s">
        <v>616</v>
      </c>
      <c r="D131" s="50" t="s">
        <v>151</v>
      </c>
      <c r="E131" s="28"/>
      <c r="F131" s="28"/>
      <c r="G131" s="28"/>
      <c r="H131" s="28"/>
      <c r="I131" s="28"/>
      <c r="J131" s="28"/>
      <c r="K131" s="28"/>
      <c r="L131" s="43"/>
      <c r="M131" s="28" t="str">
        <f>IF(AND(ISBLANK(E131),ISBLANK(F131),ISBLANK(G131),ISBLANK(H131),ISBLANK(I131),ISBLANK(J131)),"","YES")</f>
        <v/>
      </c>
      <c r="N131" s="28" t="str">
        <f>IF(AND(ISBLANK(E131),ISBLANK(F131),ISBLANK(G131),ISBLANK(H131),ISBLANK(I131),ISBLANK(J131),ISBLANK(K131)),"","YES")</f>
        <v/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21" hidden="1" customHeight="1" x14ac:dyDescent="0.25">
      <c r="A132" s="13">
        <v>3</v>
      </c>
      <c r="B132" s="50">
        <v>320</v>
      </c>
      <c r="C132" s="51" t="s">
        <v>17</v>
      </c>
      <c r="D132" s="50" t="s">
        <v>148</v>
      </c>
      <c r="E132" s="28"/>
      <c r="F132" s="28"/>
      <c r="G132" s="28"/>
      <c r="H132" s="28"/>
      <c r="I132" s="28"/>
      <c r="J132" s="28"/>
      <c r="K132" s="28"/>
      <c r="L132" s="43"/>
      <c r="M132" s="28" t="str">
        <f>IF(AND(ISBLANK(E132),ISBLANK(F132),ISBLANK(G132),ISBLANK(H132),ISBLANK(I132),ISBLANK(J132)),"","YES")</f>
        <v/>
      </c>
      <c r="N132" s="28" t="str">
        <f>IF(AND(ISBLANK(E132),ISBLANK(F132),ISBLANK(G132),ISBLANK(H132),ISBLANK(I132),ISBLANK(J132),ISBLANK(K132)),"","YES")</f>
        <v/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21" hidden="1" customHeight="1" x14ac:dyDescent="0.25">
      <c r="A133" s="13">
        <v>3</v>
      </c>
      <c r="B133" s="50">
        <v>320</v>
      </c>
      <c r="C133" s="51" t="s">
        <v>615</v>
      </c>
      <c r="D133" s="50" t="s">
        <v>146</v>
      </c>
      <c r="E133" s="28"/>
      <c r="F133" s="28"/>
      <c r="G133" s="28"/>
      <c r="H133" s="28"/>
      <c r="I133" s="28"/>
      <c r="J133" s="28"/>
      <c r="K133" s="28"/>
      <c r="L133" s="43"/>
      <c r="M133" s="28" t="str">
        <f>IF(AND(ISBLANK(E133),ISBLANK(F133),ISBLANK(G133),ISBLANK(H133),ISBLANK(I133),ISBLANK(J133)),"","YES")</f>
        <v/>
      </c>
      <c r="N133" s="28" t="str">
        <f>IF(AND(ISBLANK(E133),ISBLANK(F133),ISBLANK(G133),ISBLANK(H133),ISBLANK(I133),ISBLANK(J133),ISBLANK(K133)),"","YES")</f>
        <v/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21" hidden="1" customHeight="1" x14ac:dyDescent="0.25">
      <c r="A134" s="13">
        <v>3</v>
      </c>
      <c r="B134" s="50">
        <v>321</v>
      </c>
      <c r="C134" s="51" t="s">
        <v>17</v>
      </c>
      <c r="D134" s="50" t="s">
        <v>144</v>
      </c>
      <c r="E134" s="28"/>
      <c r="F134" s="28"/>
      <c r="G134" s="28"/>
      <c r="H134" s="28"/>
      <c r="I134" s="28"/>
      <c r="J134" s="28"/>
      <c r="K134" s="28"/>
      <c r="L134" s="43"/>
      <c r="M134" s="28" t="str">
        <f>IF(AND(ISBLANK(E134),ISBLANK(F134),ISBLANK(G134),ISBLANK(H134),ISBLANK(I134),ISBLANK(J134)),"","YES")</f>
        <v/>
      </c>
      <c r="N134" s="28" t="str">
        <f>IF(AND(ISBLANK(E134),ISBLANK(F134),ISBLANK(G134),ISBLANK(H134),ISBLANK(I134),ISBLANK(J134),ISBLANK(K134)),"","YES")</f>
        <v/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21" hidden="1" customHeight="1" x14ac:dyDescent="0.25">
      <c r="A135" s="13">
        <v>3</v>
      </c>
      <c r="B135" s="50">
        <v>321</v>
      </c>
      <c r="C135" s="51" t="s">
        <v>614</v>
      </c>
      <c r="D135" s="50" t="s">
        <v>143</v>
      </c>
      <c r="E135" s="28"/>
      <c r="F135" s="28"/>
      <c r="G135" s="28"/>
      <c r="H135" s="28"/>
      <c r="I135" s="28"/>
      <c r="J135" s="28"/>
      <c r="K135" s="28"/>
      <c r="L135" s="43"/>
      <c r="M135" s="28" t="str">
        <f>IF(AND(ISBLANK(E135),ISBLANK(F135),ISBLANK(G135),ISBLANK(H135),ISBLANK(I135),ISBLANK(J135)),"","YES")</f>
        <v/>
      </c>
      <c r="N135" s="28" t="str">
        <f>IF(AND(ISBLANK(E135),ISBLANK(F135),ISBLANK(G135),ISBLANK(H135),ISBLANK(I135),ISBLANK(J135),ISBLANK(K135)),"","YES")</f>
        <v/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21" hidden="1" customHeight="1" x14ac:dyDescent="0.25">
      <c r="A136" s="13">
        <v>3</v>
      </c>
      <c r="B136" s="50">
        <v>322</v>
      </c>
      <c r="C136" s="51">
        <v>16293</v>
      </c>
      <c r="D136" s="50" t="s">
        <v>140</v>
      </c>
      <c r="E136" s="28"/>
      <c r="F136" s="28"/>
      <c r="G136" s="28"/>
      <c r="H136" s="28"/>
      <c r="I136" s="28"/>
      <c r="J136" s="28"/>
      <c r="K136" s="28"/>
      <c r="L136" s="43"/>
      <c r="M136" s="28" t="str">
        <f>IF(AND(ISBLANK(E136),ISBLANK(F136),ISBLANK(G136),ISBLANK(H136),ISBLANK(I136),ISBLANK(J136)),"","YES")</f>
        <v/>
      </c>
      <c r="N136" s="28" t="str">
        <f>IF(AND(ISBLANK(E136),ISBLANK(F136),ISBLANK(G136),ISBLANK(H136),ISBLANK(I136),ISBLANK(J136),ISBLANK(K136)),"","YES")</f>
        <v/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21" hidden="1" customHeight="1" x14ac:dyDescent="0.25">
      <c r="A137" s="13">
        <v>3</v>
      </c>
      <c r="B137" s="50">
        <v>322</v>
      </c>
      <c r="C137" s="51"/>
      <c r="D137" s="50" t="s">
        <v>138</v>
      </c>
      <c r="E137" s="28"/>
      <c r="F137" s="28"/>
      <c r="G137" s="28"/>
      <c r="H137" s="28"/>
      <c r="I137" s="28"/>
      <c r="J137" s="28"/>
      <c r="K137" s="28"/>
      <c r="L137" s="43"/>
      <c r="M137" s="28" t="str">
        <f>IF(AND(ISBLANK(E137),ISBLANK(F137),ISBLANK(G137),ISBLANK(H137),ISBLANK(I137),ISBLANK(J137)),"","YES")</f>
        <v/>
      </c>
      <c r="N137" s="28" t="str">
        <f>IF(AND(ISBLANK(E137),ISBLANK(F137),ISBLANK(G137),ISBLANK(H137),ISBLANK(I137),ISBLANK(J137),ISBLANK(K137)),"","YES")</f>
        <v/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21" hidden="1" customHeight="1" x14ac:dyDescent="0.25">
      <c r="A138" s="13">
        <v>3</v>
      </c>
      <c r="B138" s="50">
        <v>323</v>
      </c>
      <c r="C138" s="51" t="s">
        <v>17</v>
      </c>
      <c r="D138" s="50" t="s">
        <v>136</v>
      </c>
      <c r="E138" s="28"/>
      <c r="F138" s="28"/>
      <c r="G138" s="28"/>
      <c r="H138" s="28"/>
      <c r="I138" s="28"/>
      <c r="J138" s="28"/>
      <c r="K138" s="28"/>
      <c r="L138" s="43"/>
      <c r="M138" s="28" t="str">
        <f>IF(AND(ISBLANK(E138),ISBLANK(F138),ISBLANK(G138),ISBLANK(H138),ISBLANK(I138),ISBLANK(J138)),"","YES")</f>
        <v/>
      </c>
      <c r="N138" s="28" t="str">
        <f>IF(AND(ISBLANK(E138),ISBLANK(F138),ISBLANK(G138),ISBLANK(H138),ISBLANK(I138),ISBLANK(J138),ISBLANK(K138)),"","YES")</f>
        <v/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21" hidden="1" customHeight="1" x14ac:dyDescent="0.25">
      <c r="A139" s="13">
        <v>3</v>
      </c>
      <c r="B139" s="50">
        <v>323</v>
      </c>
      <c r="C139" s="51" t="s">
        <v>613</v>
      </c>
      <c r="D139" s="50" t="s">
        <v>135</v>
      </c>
      <c r="E139" s="28"/>
      <c r="F139" s="28"/>
      <c r="G139" s="28"/>
      <c r="H139" s="28"/>
      <c r="I139" s="28"/>
      <c r="J139" s="28"/>
      <c r="K139" s="28"/>
      <c r="L139" s="43"/>
      <c r="M139" s="28" t="str">
        <f>IF(AND(ISBLANK(E139),ISBLANK(F139),ISBLANK(G139),ISBLANK(H139),ISBLANK(I139),ISBLANK(J139)),"","YES")</f>
        <v/>
      </c>
      <c r="N139" s="28" t="str">
        <f>IF(AND(ISBLANK(E139),ISBLANK(F139),ISBLANK(G139),ISBLANK(H139),ISBLANK(I139),ISBLANK(J139),ISBLANK(K139)),"","YES")</f>
        <v/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21" hidden="1" customHeight="1" x14ac:dyDescent="0.25">
      <c r="A140" s="13">
        <v>3</v>
      </c>
      <c r="B140" s="50">
        <v>324</v>
      </c>
      <c r="C140" s="51" t="s">
        <v>17</v>
      </c>
      <c r="D140" s="50" t="s">
        <v>132</v>
      </c>
      <c r="E140" s="28"/>
      <c r="F140" s="28"/>
      <c r="G140" s="28"/>
      <c r="H140" s="28"/>
      <c r="I140" s="28"/>
      <c r="J140" s="28"/>
      <c r="K140" s="28"/>
      <c r="L140" s="43"/>
      <c r="M140" s="28" t="str">
        <f>IF(AND(ISBLANK(E140),ISBLANK(F140),ISBLANK(G140),ISBLANK(H140),ISBLANK(I140),ISBLANK(J140)),"","YES")</f>
        <v/>
      </c>
      <c r="N140" s="28" t="str">
        <f>IF(AND(ISBLANK(E140),ISBLANK(F140),ISBLANK(G140),ISBLANK(H140),ISBLANK(I140),ISBLANK(J140),ISBLANK(K140)),"","YES")</f>
        <v/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21" hidden="1" customHeight="1" x14ac:dyDescent="0.25">
      <c r="A141" s="13">
        <v>3</v>
      </c>
      <c r="B141" s="50">
        <v>324</v>
      </c>
      <c r="C141" s="51" t="s">
        <v>612</v>
      </c>
      <c r="D141" s="50" t="s">
        <v>131</v>
      </c>
      <c r="E141" s="28"/>
      <c r="F141" s="28"/>
      <c r="G141" s="28"/>
      <c r="H141" s="28"/>
      <c r="I141" s="28"/>
      <c r="J141" s="28"/>
      <c r="K141" s="28"/>
      <c r="L141" s="43"/>
      <c r="M141" s="28" t="str">
        <f>IF(AND(ISBLANK(E141),ISBLANK(F141),ISBLANK(G141),ISBLANK(H141),ISBLANK(I141),ISBLANK(J141)),"","YES")</f>
        <v/>
      </c>
      <c r="N141" s="28" t="str">
        <f>IF(AND(ISBLANK(E141),ISBLANK(F141),ISBLANK(G141),ISBLANK(H141),ISBLANK(I141),ISBLANK(J141),ISBLANK(K141)),"","YES")</f>
        <v/>
      </c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5" ht="21" customHeight="1" x14ac:dyDescent="0.25">
      <c r="A142" s="56">
        <f>SUBTOTAL(103,A2:A141)</f>
        <v>8</v>
      </c>
      <c r="B142" s="54"/>
      <c r="C142" s="55"/>
      <c r="D142" s="54"/>
      <c r="E142" s="53">
        <f>COUNTA(E2:E141)</f>
        <v>1</v>
      </c>
      <c r="F142" s="53">
        <f>COUNTA(F2:F141)</f>
        <v>0</v>
      </c>
      <c r="G142" s="53">
        <f>COUNTA(G2:G141)</f>
        <v>0</v>
      </c>
      <c r="H142" s="53">
        <f>COUNTA(H2:H141)</f>
        <v>7</v>
      </c>
      <c r="I142" s="53">
        <f>COUNTA(I2:I141)</f>
        <v>3</v>
      </c>
      <c r="J142" s="53">
        <f>COUNTA(J2:J141)</f>
        <v>0</v>
      </c>
      <c r="K142" s="53">
        <f>COUNTA(K2:K141)</f>
        <v>1</v>
      </c>
      <c r="L142" s="53"/>
      <c r="M142" s="24">
        <f>COUNTIF(M2:M141,"YES")</f>
        <v>8</v>
      </c>
      <c r="N142" s="24">
        <f>COUNTIF(N2:N141,"YES")</f>
        <v>9</v>
      </c>
      <c r="O142" s="24">
        <f>COUNTA(P2:P121)</f>
        <v>0</v>
      </c>
      <c r="P142" s="24">
        <f>COUNTA(Q2:Q121)</f>
        <v>1</v>
      </c>
      <c r="Q142" s="24">
        <f>COUNTA(R2:R121)</f>
        <v>0</v>
      </c>
      <c r="R142" s="24">
        <f>COUNTA(S2:S121)</f>
        <v>0</v>
      </c>
      <c r="S142" s="24">
        <f>COUNTA(T2:T121)</f>
        <v>0</v>
      </c>
      <c r="T142" s="24">
        <f>COUNTA(U2:U121)</f>
        <v>7</v>
      </c>
      <c r="U142" s="24">
        <f>COUNTA(V2:V121)</f>
        <v>0</v>
      </c>
      <c r="V142" s="24">
        <f>COUNTA(W2:W121)</f>
        <v>0</v>
      </c>
      <c r="W142" s="24">
        <f>COUNTA(X2:X121)</f>
        <v>0</v>
      </c>
      <c r="X142" s="24">
        <f>COUNTA(Y2:Y121)</f>
        <v>0</v>
      </c>
      <c r="Y142" s="24">
        <f>COUNTA(#REF!)</f>
        <v>1</v>
      </c>
    </row>
    <row r="143" spans="1:25" ht="23.25" hidden="1" customHeight="1" x14ac:dyDescent="0.3">
      <c r="A143" s="47"/>
      <c r="B143" s="20"/>
      <c r="C143" s="21"/>
      <c r="D143" s="20" t="s">
        <v>12</v>
      </c>
      <c r="E143" s="19"/>
      <c r="F143" s="23"/>
      <c r="G143" s="19"/>
      <c r="H143" s="18">
        <f>COUNTIF(H2:H141,"No Cxn")</f>
        <v>0</v>
      </c>
      <c r="I143" s="18">
        <f>COUNTIF(I2:I141,"No Cxn")</f>
        <v>0</v>
      </c>
      <c r="J143" s="18">
        <f>COUNTIF(J2:J141,"No Cxn")</f>
        <v>0</v>
      </c>
      <c r="K143" s="19"/>
      <c r="M143" s="28"/>
      <c r="N143" s="28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23.25" hidden="1" customHeight="1" x14ac:dyDescent="0.3">
      <c r="A144" s="47"/>
      <c r="B144" s="20"/>
      <c r="C144" s="21"/>
      <c r="D144" s="20" t="s">
        <v>11</v>
      </c>
      <c r="E144" s="19"/>
      <c r="F144" s="23"/>
      <c r="G144" s="19"/>
      <c r="H144" s="18">
        <f>COUNTIF(H2:H141, "Stuck")</f>
        <v>0</v>
      </c>
      <c r="I144" s="18">
        <f>COUNTIF(I2:I141, "Stuck")</f>
        <v>0</v>
      </c>
      <c r="J144" s="18">
        <f>COUNTIF(J2:J141, "Stuck")</f>
        <v>0</v>
      </c>
      <c r="K144" s="19"/>
      <c r="M144" s="28"/>
      <c r="N144" s="28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21" hidden="1" customHeight="1" x14ac:dyDescent="0.3">
      <c r="A145" s="47"/>
      <c r="B145" s="20"/>
      <c r="C145" s="21"/>
      <c r="D145" s="20" t="s">
        <v>10</v>
      </c>
      <c r="E145" s="18">
        <f>COUNTIF(E2:E141,"In")</f>
        <v>0</v>
      </c>
      <c r="F145" s="19"/>
      <c r="G145" s="19"/>
      <c r="H145" s="18">
        <f>COUNTIF(H2:H141,"In")</f>
        <v>7</v>
      </c>
      <c r="I145" s="18">
        <f>COUNTIF(I2:I141,"In")</f>
        <v>3</v>
      </c>
      <c r="J145" s="18">
        <f>COUNTIF(J2:J141,"In")</f>
        <v>0</v>
      </c>
      <c r="K145" s="19"/>
      <c r="M145" s="28"/>
      <c r="N145" s="28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21" hidden="1" customHeight="1" x14ac:dyDescent="0.3">
      <c r="A146" s="47"/>
      <c r="B146" s="20"/>
      <c r="C146" s="21"/>
      <c r="D146" s="20" t="s">
        <v>9</v>
      </c>
      <c r="E146" s="18">
        <f>COUNTIF(E2:E142,"Out")</f>
        <v>0</v>
      </c>
      <c r="F146" s="23"/>
      <c r="G146" s="19"/>
      <c r="H146" s="18">
        <f>COUNTIF(H2:H142,"Out")</f>
        <v>0</v>
      </c>
      <c r="I146" s="18">
        <f>COUNTIF(I2:I142,"Out")</f>
        <v>0</v>
      </c>
      <c r="J146" s="18">
        <f>COUNTIF(J2:J142,"Out")</f>
        <v>0</v>
      </c>
      <c r="K146" s="19"/>
      <c r="L146" s="49"/>
      <c r="M146" s="28"/>
      <c r="N146" s="2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21" hidden="1" customHeight="1" x14ac:dyDescent="0.3">
      <c r="A147" s="47"/>
      <c r="B147" s="20"/>
      <c r="C147" s="21"/>
      <c r="D147" s="20" t="s">
        <v>8</v>
      </c>
      <c r="E147" s="18">
        <f>COUNTIF(E2:E141,"Loose")</f>
        <v>1</v>
      </c>
      <c r="F147" s="18">
        <f>COUNTIF(F2:F141,"Loose")</f>
        <v>0</v>
      </c>
      <c r="G147" s="18">
        <f>COUNTIF(G2:G141,"Loose")</f>
        <v>0</v>
      </c>
      <c r="H147" s="19"/>
      <c r="I147" s="19"/>
      <c r="J147" s="19"/>
      <c r="K147" s="19"/>
      <c r="L147" s="49"/>
      <c r="M147" s="28"/>
      <c r="N147" s="2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21" hidden="1" customHeight="1" x14ac:dyDescent="0.3">
      <c r="A148" s="47"/>
      <c r="B148" s="20"/>
      <c r="C148" s="21"/>
      <c r="D148" s="20" t="s">
        <v>7</v>
      </c>
      <c r="E148" s="19"/>
      <c r="F148" s="18">
        <f>COUNTIF(F2:F141,"Missing")</f>
        <v>0</v>
      </c>
      <c r="G148" s="18">
        <f>COUNTIF(G2:G141,"Missing")</f>
        <v>0</v>
      </c>
      <c r="H148" s="19"/>
      <c r="I148" s="19"/>
      <c r="J148" s="19"/>
      <c r="K148" s="18">
        <f>COUNTIF(K2:K141,"Missing")</f>
        <v>0</v>
      </c>
      <c r="L148" s="49"/>
      <c r="M148" s="28"/>
      <c r="N148" s="2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21" hidden="1" customHeight="1" x14ac:dyDescent="0.3">
      <c r="A149" s="47"/>
      <c r="B149" s="20"/>
      <c r="C149" s="21"/>
      <c r="D149" s="20" t="s">
        <v>6</v>
      </c>
      <c r="E149" s="19"/>
      <c r="F149" s="18">
        <f>COUNTIF(F2:F141,"Broken")</f>
        <v>0</v>
      </c>
      <c r="G149" s="19"/>
      <c r="H149" s="19"/>
      <c r="I149" s="19"/>
      <c r="J149" s="19"/>
      <c r="K149" s="18">
        <f>COUNTIF(K2:K141,"Broken")</f>
        <v>0</v>
      </c>
      <c r="L149" s="49"/>
      <c r="M149" s="28"/>
      <c r="N149" s="28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21" hidden="1" customHeight="1" x14ac:dyDescent="0.25">
      <c r="A150" s="13">
        <v>1</v>
      </c>
      <c r="B150" s="50">
        <v>107</v>
      </c>
      <c r="C150" s="51" t="s">
        <v>17</v>
      </c>
      <c r="D150" s="52" t="s">
        <v>421</v>
      </c>
      <c r="E150" s="49"/>
      <c r="F150" s="49"/>
      <c r="G150" s="49"/>
      <c r="H150" s="49"/>
      <c r="I150" s="49"/>
      <c r="J150" s="49"/>
      <c r="K150" s="49"/>
      <c r="L150" s="49"/>
      <c r="M150" s="28" t="str">
        <f>IF(AND(ISBLANK(E150),ISBLANK(F150),ISBLANK(G150),ISBLANK(H150),ISBLANK(I150),ISBLANK(J150)),"","YES")</f>
        <v/>
      </c>
      <c r="N150" s="2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21" hidden="1" customHeight="1" x14ac:dyDescent="0.25">
      <c r="A151" s="13">
        <v>1</v>
      </c>
      <c r="B151" s="50">
        <v>107</v>
      </c>
      <c r="C151" s="51" t="s">
        <v>611</v>
      </c>
      <c r="D151" s="50" t="s">
        <v>483</v>
      </c>
      <c r="E151" s="49"/>
      <c r="F151" s="49"/>
      <c r="G151" s="49"/>
      <c r="H151" s="49"/>
      <c r="I151" s="49"/>
      <c r="J151" s="49"/>
      <c r="K151" s="49"/>
      <c r="L151" s="49"/>
      <c r="M151" s="28" t="str">
        <f>IF(AND(ISBLANK(E151),ISBLANK(F151),ISBLANK(G151),ISBLANK(H151),ISBLANK(I151),ISBLANK(J151)),"","YES")</f>
        <v/>
      </c>
      <c r="N151" s="2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21" hidden="1" customHeight="1" x14ac:dyDescent="0.25">
      <c r="A152" s="13">
        <v>1</v>
      </c>
      <c r="B152" s="50" t="s">
        <v>610</v>
      </c>
      <c r="C152" s="51" t="s">
        <v>609</v>
      </c>
      <c r="D152" s="50" t="s">
        <v>437</v>
      </c>
      <c r="E152" s="49"/>
      <c r="F152" s="49"/>
      <c r="G152" s="49"/>
      <c r="H152" s="49"/>
      <c r="I152" s="49"/>
      <c r="J152" s="49"/>
      <c r="K152" s="49"/>
      <c r="L152" s="49"/>
      <c r="M152" s="28" t="str">
        <f>IF(AND(ISBLANK(E152),ISBLANK(F152),ISBLANK(G152),ISBLANK(H152),ISBLANK(I152),ISBLANK(J152)),"","YES")</f>
        <v/>
      </c>
      <c r="N152" s="2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21" hidden="1" customHeight="1" x14ac:dyDescent="0.2">
      <c r="A153" s="3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1"/>
      <c r="N153" s="41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20.25" hidden="1" customHeight="1" x14ac:dyDescent="0.2">
      <c r="A154" s="3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1"/>
      <c r="N154" s="41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21" hidden="1" customHeight="1" x14ac:dyDescent="0.2">
      <c r="A155" s="3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1"/>
      <c r="N155" s="41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21" hidden="1" customHeight="1" x14ac:dyDescent="0.2">
      <c r="A156" s="3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1"/>
      <c r="N156" s="41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21" hidden="1" customHeight="1" x14ac:dyDescent="0.2">
      <c r="A157" s="3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1"/>
      <c r="N157" s="41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21" hidden="1" customHeight="1" x14ac:dyDescent="0.2">
      <c r="A158" s="3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1"/>
      <c r="N158" s="41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21" hidden="1" customHeight="1" x14ac:dyDescent="0.2">
      <c r="A159" s="3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1"/>
      <c r="N159" s="41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21" hidden="1" customHeight="1" x14ac:dyDescent="0.2">
      <c r="A160" s="3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1"/>
      <c r="N160" s="41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21" hidden="1" customHeight="1" x14ac:dyDescent="0.2">
      <c r="A161" s="3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1"/>
      <c r="N161" s="41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21" hidden="1" customHeight="1" x14ac:dyDescent="0.2">
      <c r="A162" s="3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1"/>
      <c r="N162" s="41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21" hidden="1" customHeight="1" x14ac:dyDescent="0.2">
      <c r="A163" s="3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1"/>
      <c r="N163" s="41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21" hidden="1" customHeight="1" x14ac:dyDescent="0.2">
      <c r="A164" s="3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1"/>
      <c r="N164" s="41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21" hidden="1" customHeight="1" x14ac:dyDescent="0.2">
      <c r="A165" s="3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1"/>
      <c r="N165" s="41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21" hidden="1" customHeight="1" x14ac:dyDescent="0.2">
      <c r="A166" s="3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1"/>
      <c r="N166" s="41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21" hidden="1" customHeight="1" x14ac:dyDescent="0.2">
      <c r="A167" s="3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1"/>
      <c r="N167" s="41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21" hidden="1" customHeight="1" x14ac:dyDescent="0.2">
      <c r="A168" s="3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1"/>
      <c r="N168" s="41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21" hidden="1" customHeight="1" x14ac:dyDescent="0.2">
      <c r="A169" s="3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1"/>
      <c r="N169" s="41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21" hidden="1" customHeight="1" x14ac:dyDescent="0.2">
      <c r="A170" s="3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1"/>
      <c r="N170" s="41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21" hidden="1" customHeight="1" x14ac:dyDescent="0.2">
      <c r="A171" s="3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1"/>
      <c r="N171" s="41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21" hidden="1" customHeight="1" x14ac:dyDescent="0.2">
      <c r="A172" s="3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1"/>
      <c r="N172" s="41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21" hidden="1" customHeight="1" x14ac:dyDescent="0.2">
      <c r="A173" s="3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1"/>
      <c r="N173" s="41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21" hidden="1" customHeight="1" x14ac:dyDescent="0.2">
      <c r="A174" s="3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1"/>
      <c r="N174" s="41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21" hidden="1" customHeight="1" x14ac:dyDescent="0.2">
      <c r="A175" s="3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1"/>
      <c r="N175" s="41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21" hidden="1" customHeight="1" x14ac:dyDescent="0.2">
      <c r="A176" s="3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1"/>
      <c r="N176" s="41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21" hidden="1" customHeight="1" x14ac:dyDescent="0.2">
      <c r="A177" s="3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1"/>
      <c r="N177" s="41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21" hidden="1" customHeight="1" x14ac:dyDescent="0.2">
      <c r="A178" s="3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1"/>
      <c r="N178" s="41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21" hidden="1" customHeight="1" x14ac:dyDescent="0.2">
      <c r="A179" s="3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1"/>
      <c r="N179" s="41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21" hidden="1" customHeight="1" x14ac:dyDescent="0.2">
      <c r="A180" s="3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1"/>
      <c r="N180" s="41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21" hidden="1" customHeight="1" x14ac:dyDescent="0.2">
      <c r="A181" s="3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1"/>
      <c r="N181" s="41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21" hidden="1" customHeight="1" x14ac:dyDescent="0.2">
      <c r="A182" s="3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1"/>
      <c r="N182" s="41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21" hidden="1" customHeight="1" x14ac:dyDescent="0.2">
      <c r="A183" s="3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1"/>
      <c r="N183" s="41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21" hidden="1" customHeight="1" x14ac:dyDescent="0.2">
      <c r="A184" s="3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1"/>
      <c r="N184" s="41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21" hidden="1" customHeight="1" x14ac:dyDescent="0.2">
      <c r="A185" s="3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1"/>
      <c r="N185" s="41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21" hidden="1" customHeight="1" x14ac:dyDescent="0.2">
      <c r="A186" s="3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1"/>
      <c r="N186" s="41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21" hidden="1" customHeight="1" x14ac:dyDescent="0.2">
      <c r="A187" s="3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1"/>
      <c r="N187" s="41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21" hidden="1" customHeight="1" x14ac:dyDescent="0.2">
      <c r="A188" s="3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1"/>
      <c r="N188" s="41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21" hidden="1" customHeight="1" x14ac:dyDescent="0.2">
      <c r="A189" s="3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1"/>
      <c r="N189" s="41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21" hidden="1" customHeight="1" x14ac:dyDescent="0.2">
      <c r="A190" s="3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1"/>
      <c r="N190" s="41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21" hidden="1" customHeight="1" x14ac:dyDescent="0.2">
      <c r="A191" s="3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1"/>
      <c r="N191" s="41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21" hidden="1" customHeight="1" x14ac:dyDescent="0.2">
      <c r="A192" s="3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1"/>
      <c r="N192" s="41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21" hidden="1" customHeight="1" x14ac:dyDescent="0.2">
      <c r="A193" s="3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1"/>
      <c r="N193" s="41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21" hidden="1" customHeight="1" x14ac:dyDescent="0.2">
      <c r="A194" s="3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1"/>
      <c r="N194" s="41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21" hidden="1" customHeight="1" x14ac:dyDescent="0.2">
      <c r="A195" s="3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1"/>
      <c r="N195" s="41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21" hidden="1" customHeight="1" x14ac:dyDescent="0.2">
      <c r="A196" s="3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1"/>
      <c r="N196" s="41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21" hidden="1" customHeight="1" x14ac:dyDescent="0.2">
      <c r="A197" s="3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1"/>
      <c r="N197" s="41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21" hidden="1" customHeight="1" x14ac:dyDescent="0.2">
      <c r="A198" s="3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1"/>
      <c r="N198" s="41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21" hidden="1" customHeight="1" x14ac:dyDescent="0.2">
      <c r="A199" s="3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1"/>
      <c r="N199" s="41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21" hidden="1" customHeight="1" x14ac:dyDescent="0.2">
      <c r="A200" s="3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1"/>
      <c r="N200" s="41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21" hidden="1" customHeight="1" x14ac:dyDescent="0.2">
      <c r="A201" s="3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1"/>
      <c r="N201" s="41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21" hidden="1" customHeight="1" x14ac:dyDescent="0.2">
      <c r="A202" s="3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1"/>
      <c r="N202" s="41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21" hidden="1" customHeight="1" x14ac:dyDescent="0.2">
      <c r="A203" s="3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1"/>
      <c r="N203" s="41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21" hidden="1" customHeight="1" x14ac:dyDescent="0.2">
      <c r="A204" s="3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1"/>
      <c r="N204" s="41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21" hidden="1" customHeight="1" x14ac:dyDescent="0.2">
      <c r="A205" s="3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1"/>
      <c r="N205" s="41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21" hidden="1" customHeight="1" x14ac:dyDescent="0.2">
      <c r="A206" s="3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1"/>
      <c r="N206" s="41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21" hidden="1" customHeight="1" x14ac:dyDescent="0.2">
      <c r="A207" s="3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1"/>
      <c r="N207" s="41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21" hidden="1" customHeight="1" x14ac:dyDescent="0.2">
      <c r="A208" s="3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1"/>
      <c r="N208" s="41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21" hidden="1" customHeight="1" x14ac:dyDescent="0.2">
      <c r="A209" s="3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1"/>
      <c r="N209" s="41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21" hidden="1" customHeight="1" x14ac:dyDescent="0.2">
      <c r="A210" s="3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1"/>
      <c r="N210" s="41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21" hidden="1" customHeight="1" x14ac:dyDescent="0.2">
      <c r="A211" s="3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1"/>
      <c r="N211" s="41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21" hidden="1" customHeight="1" x14ac:dyDescent="0.2">
      <c r="A212" s="3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1"/>
      <c r="N212" s="41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21" hidden="1" customHeight="1" x14ac:dyDescent="0.2">
      <c r="A213" s="3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1"/>
      <c r="N213" s="41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21" hidden="1" customHeight="1" x14ac:dyDescent="0.2">
      <c r="A214" s="3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1"/>
      <c r="N214" s="41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21" hidden="1" customHeight="1" x14ac:dyDescent="0.2">
      <c r="A215" s="3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1"/>
      <c r="N215" s="41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21" hidden="1" customHeight="1" x14ac:dyDescent="0.2">
      <c r="A216" s="3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1"/>
      <c r="N216" s="41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21" hidden="1" customHeight="1" x14ac:dyDescent="0.2">
      <c r="A217" s="3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1"/>
      <c r="N217" s="41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21" hidden="1" customHeight="1" x14ac:dyDescent="0.2">
      <c r="A218" s="3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1"/>
      <c r="N218" s="41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21" hidden="1" customHeight="1" x14ac:dyDescent="0.2">
      <c r="A219" s="3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1"/>
      <c r="N219" s="41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21" hidden="1" customHeight="1" x14ac:dyDescent="0.2">
      <c r="A220" s="3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1"/>
      <c r="N220" s="41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21" hidden="1" customHeight="1" x14ac:dyDescent="0.2">
      <c r="A221" s="3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1"/>
      <c r="N221" s="41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21" hidden="1" customHeight="1" x14ac:dyDescent="0.2">
      <c r="A222" s="3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1"/>
      <c r="N222" s="41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21" hidden="1" customHeight="1" x14ac:dyDescent="0.2">
      <c r="A223" s="3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1"/>
      <c r="N223" s="41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21" hidden="1" customHeight="1" x14ac:dyDescent="0.2">
      <c r="A224" s="3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1"/>
      <c r="N224" s="41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21" hidden="1" customHeight="1" x14ac:dyDescent="0.2">
      <c r="A225" s="3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1"/>
      <c r="N225" s="41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21" hidden="1" customHeight="1" x14ac:dyDescent="0.2">
      <c r="A226" s="3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1"/>
      <c r="N226" s="41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21" hidden="1" customHeight="1" x14ac:dyDescent="0.2">
      <c r="A227" s="3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1"/>
      <c r="N227" s="41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21" hidden="1" customHeight="1" x14ac:dyDescent="0.2">
      <c r="A228" s="3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1"/>
      <c r="N228" s="41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21" hidden="1" customHeight="1" x14ac:dyDescent="0.2">
      <c r="A229" s="3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1"/>
      <c r="N229" s="41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21" hidden="1" customHeight="1" x14ac:dyDescent="0.2">
      <c r="A230" s="3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1"/>
      <c r="N230" s="41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21" hidden="1" customHeight="1" x14ac:dyDescent="0.2">
      <c r="A231" s="3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1"/>
      <c r="N231" s="41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21" hidden="1" customHeight="1" x14ac:dyDescent="0.2">
      <c r="A232" s="3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1"/>
      <c r="N232" s="41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21" hidden="1" customHeight="1" x14ac:dyDescent="0.2">
      <c r="A233" s="3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1"/>
      <c r="N233" s="41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21" hidden="1" customHeight="1" x14ac:dyDescent="0.2">
      <c r="A234" s="3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1"/>
      <c r="N234" s="41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21" hidden="1" customHeight="1" x14ac:dyDescent="0.2">
      <c r="A235" s="3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1"/>
      <c r="N235" s="41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21" hidden="1" customHeight="1" x14ac:dyDescent="0.2">
      <c r="A236" s="3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1"/>
      <c r="N236" s="41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21" hidden="1" customHeight="1" x14ac:dyDescent="0.2">
      <c r="A237" s="3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1"/>
      <c r="N237" s="41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21" hidden="1" customHeight="1" x14ac:dyDescent="0.2">
      <c r="A238" s="3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1"/>
      <c r="N238" s="41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21" hidden="1" customHeight="1" x14ac:dyDescent="0.2">
      <c r="A239" s="3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1"/>
      <c r="N239" s="41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21" hidden="1" customHeight="1" x14ac:dyDescent="0.2">
      <c r="A240" s="3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1"/>
      <c r="N240" s="41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21" hidden="1" customHeight="1" x14ac:dyDescent="0.2">
      <c r="A241" s="3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1"/>
      <c r="N241" s="41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21" hidden="1" customHeight="1" x14ac:dyDescent="0.2">
      <c r="A242" s="3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1"/>
      <c r="N242" s="41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21" hidden="1" customHeight="1" x14ac:dyDescent="0.2">
      <c r="A243" s="3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1"/>
      <c r="N243" s="41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21" hidden="1" customHeight="1" x14ac:dyDescent="0.2">
      <c r="A244" s="3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1"/>
      <c r="N244" s="41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21" hidden="1" customHeight="1" x14ac:dyDescent="0.2">
      <c r="A245" s="3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1"/>
      <c r="N245" s="41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21" hidden="1" customHeight="1" x14ac:dyDescent="0.2">
      <c r="A246" s="3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1"/>
      <c r="N246" s="41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21" hidden="1" customHeight="1" x14ac:dyDescent="0.2">
      <c r="A247" s="3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1"/>
      <c r="N247" s="41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21" hidden="1" customHeight="1" x14ac:dyDescent="0.2">
      <c r="A248" s="3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1"/>
      <c r="N248" s="41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21" hidden="1" customHeight="1" x14ac:dyDescent="0.2">
      <c r="A249" s="3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1"/>
      <c r="N249" s="41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21" hidden="1" customHeight="1" x14ac:dyDescent="0.2">
      <c r="A250" s="3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1"/>
      <c r="N250" s="41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21" hidden="1" customHeight="1" x14ac:dyDescent="0.2">
      <c r="A251" s="3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1"/>
      <c r="N251" s="41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21" hidden="1" customHeight="1" x14ac:dyDescent="0.2">
      <c r="A252" s="3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1"/>
      <c r="N252" s="41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21" hidden="1" customHeight="1" x14ac:dyDescent="0.2">
      <c r="A253" s="3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1"/>
      <c r="N253" s="41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21" hidden="1" customHeight="1" x14ac:dyDescent="0.2">
      <c r="A254" s="3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1"/>
      <c r="N254" s="41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21" hidden="1" customHeight="1" x14ac:dyDescent="0.2">
      <c r="A255" s="3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1"/>
      <c r="N255" s="41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21" hidden="1" customHeight="1" x14ac:dyDescent="0.2">
      <c r="A256" s="3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1"/>
      <c r="N256" s="41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21" hidden="1" customHeight="1" x14ac:dyDescent="0.2">
      <c r="A257" s="3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1"/>
      <c r="N257" s="41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21" hidden="1" customHeight="1" x14ac:dyDescent="0.2">
      <c r="A258" s="3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1"/>
      <c r="N258" s="41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21" hidden="1" customHeight="1" x14ac:dyDescent="0.2">
      <c r="A259" s="3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1"/>
      <c r="N259" s="41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21" hidden="1" customHeight="1" x14ac:dyDescent="0.2">
      <c r="A260" s="3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1"/>
      <c r="N260" s="41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21" hidden="1" customHeight="1" x14ac:dyDescent="0.2">
      <c r="A261" s="3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1"/>
      <c r="N261" s="41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21" hidden="1" customHeight="1" x14ac:dyDescent="0.2">
      <c r="A262" s="3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1"/>
      <c r="N262" s="41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21" hidden="1" customHeight="1" x14ac:dyDescent="0.2">
      <c r="A263" s="3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1"/>
      <c r="N263" s="41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21" hidden="1" customHeight="1" x14ac:dyDescent="0.2">
      <c r="A264" s="3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1"/>
      <c r="N264" s="41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21" hidden="1" customHeight="1" x14ac:dyDescent="0.2">
      <c r="A265" s="3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1"/>
      <c r="N265" s="41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21" hidden="1" customHeight="1" x14ac:dyDescent="0.2">
      <c r="A266" s="3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1"/>
      <c r="N266" s="41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21" hidden="1" customHeight="1" x14ac:dyDescent="0.2">
      <c r="A267" s="3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1"/>
      <c r="N267" s="41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21" hidden="1" customHeight="1" x14ac:dyDescent="0.2">
      <c r="A268" s="3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1"/>
      <c r="N268" s="41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21" hidden="1" customHeight="1" x14ac:dyDescent="0.2">
      <c r="A269" s="3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1"/>
      <c r="N269" s="41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21" hidden="1" customHeight="1" x14ac:dyDescent="0.2">
      <c r="A270" s="3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1"/>
      <c r="N270" s="41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21" hidden="1" customHeight="1" x14ac:dyDescent="0.2">
      <c r="A271" s="3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1"/>
      <c r="N271" s="41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21" hidden="1" customHeight="1" x14ac:dyDescent="0.2">
      <c r="A272" s="3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1"/>
      <c r="N272" s="41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21" hidden="1" customHeight="1" x14ac:dyDescent="0.2">
      <c r="A273" s="3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1"/>
      <c r="N273" s="41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21" hidden="1" customHeight="1" x14ac:dyDescent="0.2">
      <c r="A274" s="3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1"/>
      <c r="N274" s="41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21" hidden="1" customHeight="1" x14ac:dyDescent="0.2">
      <c r="A275" s="3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1"/>
      <c r="N275" s="41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21" hidden="1" customHeight="1" x14ac:dyDescent="0.2">
      <c r="A276" s="3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1"/>
      <c r="N276" s="41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21" hidden="1" customHeight="1" x14ac:dyDescent="0.2">
      <c r="A277" s="3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1"/>
      <c r="N277" s="41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21" hidden="1" customHeight="1" x14ac:dyDescent="0.2">
      <c r="A278" s="3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1"/>
      <c r="N278" s="41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21" hidden="1" customHeight="1" x14ac:dyDescent="0.2">
      <c r="A279" s="3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1"/>
      <c r="N279" s="41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21" hidden="1" customHeight="1" x14ac:dyDescent="0.2">
      <c r="A280" s="3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1"/>
      <c r="N280" s="41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21" hidden="1" customHeight="1" x14ac:dyDescent="0.2">
      <c r="A281" s="3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1"/>
      <c r="N281" s="41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21" hidden="1" customHeight="1" x14ac:dyDescent="0.2">
      <c r="A282" s="3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1"/>
      <c r="N282" s="41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21" hidden="1" customHeight="1" x14ac:dyDescent="0.2">
      <c r="A283" s="3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1"/>
      <c r="N283" s="41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21" hidden="1" customHeight="1" x14ac:dyDescent="0.2">
      <c r="A284" s="3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1"/>
      <c r="N284" s="41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21" hidden="1" customHeight="1" x14ac:dyDescent="0.2">
      <c r="A285" s="3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1"/>
      <c r="N285" s="41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21" hidden="1" customHeight="1" x14ac:dyDescent="0.2">
      <c r="A286" s="3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1"/>
      <c r="N286" s="41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21" hidden="1" customHeight="1" x14ac:dyDescent="0.2">
      <c r="A287" s="3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1"/>
      <c r="N287" s="41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21" hidden="1" customHeight="1" x14ac:dyDescent="0.2">
      <c r="A288" s="3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1"/>
      <c r="N288" s="41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21" hidden="1" customHeight="1" x14ac:dyDescent="0.2">
      <c r="A289" s="3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1"/>
      <c r="N289" s="41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21" hidden="1" customHeight="1" x14ac:dyDescent="0.2">
      <c r="A290" s="3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1"/>
      <c r="N290" s="41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21" hidden="1" customHeight="1" x14ac:dyDescent="0.2">
      <c r="A291" s="3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1"/>
      <c r="N291" s="41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21" hidden="1" customHeight="1" x14ac:dyDescent="0.2">
      <c r="A292" s="3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1"/>
      <c r="N292" s="41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21" hidden="1" customHeight="1" x14ac:dyDescent="0.2">
      <c r="A293" s="3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1"/>
      <c r="N293" s="41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21" hidden="1" customHeight="1" x14ac:dyDescent="0.2">
      <c r="A294" s="3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1"/>
      <c r="N294" s="41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21" hidden="1" customHeight="1" x14ac:dyDescent="0.2">
      <c r="A295" s="3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1"/>
      <c r="N295" s="41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21" hidden="1" customHeight="1" x14ac:dyDescent="0.2">
      <c r="A296" s="3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1"/>
      <c r="N296" s="41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21" hidden="1" customHeight="1" x14ac:dyDescent="0.2">
      <c r="A297" s="3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1"/>
      <c r="N297" s="41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21" hidden="1" customHeight="1" x14ac:dyDescent="0.2">
      <c r="A298" s="3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1"/>
      <c r="N298" s="41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21" hidden="1" customHeight="1" x14ac:dyDescent="0.2">
      <c r="A299" s="3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1"/>
      <c r="N299" s="41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21" hidden="1" customHeight="1" x14ac:dyDescent="0.2">
      <c r="A300" s="3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1"/>
      <c r="N300" s="41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21" hidden="1" customHeight="1" x14ac:dyDescent="0.2">
      <c r="A301" s="3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1"/>
      <c r="N301" s="41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21" hidden="1" customHeight="1" x14ac:dyDescent="0.2">
      <c r="A302" s="3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1"/>
      <c r="N302" s="41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21" hidden="1" customHeight="1" x14ac:dyDescent="0.2">
      <c r="A303" s="3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1"/>
      <c r="N303" s="41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21" hidden="1" customHeight="1" x14ac:dyDescent="0.2">
      <c r="A304" s="3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1"/>
      <c r="N304" s="41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21" hidden="1" customHeight="1" x14ac:dyDescent="0.2">
      <c r="A305" s="3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1"/>
      <c r="N305" s="41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21" hidden="1" customHeight="1" x14ac:dyDescent="0.2">
      <c r="A306" s="3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1"/>
      <c r="N306" s="41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21" hidden="1" customHeight="1" x14ac:dyDescent="0.2">
      <c r="A307" s="3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1"/>
      <c r="N307" s="41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21" customHeight="1" x14ac:dyDescent="0.2">
      <c r="A308" s="3"/>
      <c r="B308" s="42"/>
      <c r="C308" s="42"/>
      <c r="D308" s="42"/>
      <c r="E308" s="42"/>
      <c r="F308" s="42"/>
      <c r="G308" s="42"/>
      <c r="H308" s="42"/>
      <c r="I308" s="42"/>
      <c r="J308"/>
      <c r="K308" s="42"/>
      <c r="L308" s="42"/>
      <c r="M308" s="41"/>
      <c r="N308" s="41"/>
      <c r="O308"/>
      <c r="P308"/>
      <c r="Q308"/>
      <c r="R308"/>
      <c r="S308"/>
      <c r="T308"/>
      <c r="U308"/>
      <c r="V308"/>
      <c r="W308"/>
      <c r="X308"/>
      <c r="Y308"/>
    </row>
    <row r="309" spans="1:25" ht="21" customHeight="1" x14ac:dyDescent="0.2">
      <c r="A309" s="3"/>
      <c r="B309" s="42"/>
      <c r="C309" s="42"/>
      <c r="D309" s="42"/>
      <c r="E309" s="42"/>
      <c r="F309" s="42"/>
      <c r="G309" s="42"/>
      <c r="H309" s="42"/>
      <c r="I309" s="42"/>
      <c r="J309"/>
      <c r="K309" s="42"/>
      <c r="L309" s="42"/>
      <c r="M309" s="41"/>
      <c r="N309" s="41"/>
      <c r="O309"/>
      <c r="P309"/>
      <c r="Q309"/>
      <c r="R309"/>
      <c r="S309"/>
      <c r="T309"/>
      <c r="U309"/>
      <c r="V309"/>
      <c r="W309"/>
      <c r="X309"/>
      <c r="Y309"/>
    </row>
    <row r="310" spans="1:25" ht="21" customHeight="1" x14ac:dyDescent="0.2">
      <c r="A310" s="3"/>
      <c r="B310" s="42"/>
      <c r="C310" s="42"/>
      <c r="D310" s="42"/>
      <c r="E310" s="42"/>
      <c r="F310" s="42"/>
      <c r="G310" s="42"/>
      <c r="H310" s="42"/>
      <c r="I310" s="42"/>
      <c r="J310"/>
      <c r="K310" s="42"/>
      <c r="L310" s="42"/>
      <c r="M310" s="41"/>
      <c r="N310" s="41"/>
      <c r="O310"/>
      <c r="P310"/>
      <c r="Q310"/>
      <c r="R310"/>
      <c r="S310"/>
      <c r="T310"/>
      <c r="U310"/>
      <c r="V310"/>
      <c r="W310"/>
      <c r="X310"/>
      <c r="Y310"/>
    </row>
    <row r="311" spans="1:25" ht="21" customHeight="1" x14ac:dyDescent="0.2">
      <c r="J311"/>
      <c r="O311"/>
      <c r="P311"/>
      <c r="Q311"/>
      <c r="R311"/>
      <c r="S311"/>
      <c r="T311"/>
      <c r="U311"/>
      <c r="V311"/>
      <c r="W311"/>
      <c r="X311"/>
      <c r="Y311"/>
    </row>
    <row r="312" spans="1:25" ht="21" customHeight="1" x14ac:dyDescent="0.2">
      <c r="J312"/>
      <c r="O312"/>
      <c r="P312"/>
      <c r="Q312"/>
      <c r="R312"/>
      <c r="S312"/>
      <c r="T312"/>
      <c r="U312"/>
      <c r="V312"/>
      <c r="W312"/>
      <c r="X312"/>
      <c r="Y312"/>
    </row>
    <row r="313" spans="1:25" ht="21" customHeight="1" x14ac:dyDescent="0.2">
      <c r="J313"/>
      <c r="O313"/>
      <c r="P313"/>
      <c r="Q313"/>
      <c r="R313"/>
      <c r="S313"/>
      <c r="T313"/>
      <c r="U313"/>
      <c r="V313"/>
      <c r="W313"/>
      <c r="X313"/>
      <c r="Y313"/>
    </row>
    <row r="314" spans="1:25" ht="21" customHeight="1" x14ac:dyDescent="0.2">
      <c r="J314"/>
      <c r="O314"/>
      <c r="P314"/>
      <c r="Q314"/>
      <c r="R314"/>
      <c r="S314"/>
      <c r="T314"/>
      <c r="U314"/>
      <c r="V314"/>
      <c r="W314"/>
      <c r="X314"/>
      <c r="Y314"/>
    </row>
    <row r="315" spans="1:25" ht="21" customHeight="1" x14ac:dyDescent="0.2">
      <c r="J315"/>
      <c r="O315"/>
      <c r="P315"/>
      <c r="Q315"/>
      <c r="R315"/>
      <c r="S315"/>
      <c r="T315"/>
      <c r="U315"/>
      <c r="V315"/>
      <c r="W315"/>
      <c r="X315"/>
      <c r="Y315"/>
    </row>
    <row r="316" spans="1:25" ht="21" customHeight="1" x14ac:dyDescent="0.2">
      <c r="J316"/>
      <c r="O316"/>
      <c r="P316"/>
      <c r="Q316"/>
      <c r="R316"/>
      <c r="S316"/>
      <c r="T316"/>
      <c r="U316"/>
      <c r="V316"/>
      <c r="W316"/>
      <c r="X316"/>
      <c r="Y316"/>
    </row>
    <row r="317" spans="1:25" ht="21" customHeight="1" x14ac:dyDescent="0.2">
      <c r="J317"/>
      <c r="O317"/>
      <c r="P317"/>
      <c r="Q317"/>
      <c r="R317"/>
      <c r="S317"/>
      <c r="T317"/>
      <c r="U317"/>
      <c r="V317"/>
      <c r="W317"/>
      <c r="X317"/>
      <c r="Y317"/>
    </row>
    <row r="318" spans="1:25" ht="21" customHeight="1" x14ac:dyDescent="0.2">
      <c r="J318"/>
      <c r="O318"/>
      <c r="P318"/>
      <c r="Q318"/>
      <c r="R318"/>
      <c r="S318"/>
      <c r="T318"/>
      <c r="U318"/>
      <c r="V318"/>
      <c r="W318"/>
      <c r="X318"/>
      <c r="Y318"/>
    </row>
    <row r="319" spans="1:25" ht="21" customHeight="1" x14ac:dyDescent="0.2">
      <c r="J319"/>
      <c r="O319"/>
      <c r="P319"/>
      <c r="Q319"/>
      <c r="R319"/>
      <c r="S319"/>
      <c r="T319"/>
      <c r="U319"/>
      <c r="V319"/>
      <c r="W319"/>
      <c r="X319"/>
      <c r="Y319"/>
    </row>
    <row r="320" spans="1:25" ht="21" customHeight="1" x14ac:dyDescent="0.2">
      <c r="J320"/>
      <c r="O320"/>
      <c r="P320"/>
      <c r="Q320"/>
      <c r="R320"/>
      <c r="S320"/>
      <c r="T320"/>
      <c r="U320"/>
      <c r="V320"/>
      <c r="W320"/>
      <c r="X320"/>
      <c r="Y320"/>
    </row>
    <row r="321" spans="10:25" ht="21" customHeight="1" x14ac:dyDescent="0.2">
      <c r="J321"/>
      <c r="O321"/>
      <c r="P321"/>
      <c r="Q321"/>
      <c r="R321"/>
      <c r="S321"/>
      <c r="T321"/>
      <c r="U321"/>
      <c r="V321"/>
      <c r="W321"/>
      <c r="X321"/>
      <c r="Y321"/>
    </row>
    <row r="322" spans="10:25" ht="21" customHeight="1" x14ac:dyDescent="0.2">
      <c r="J322"/>
      <c r="O322"/>
      <c r="P322"/>
      <c r="Q322"/>
      <c r="R322"/>
      <c r="S322"/>
      <c r="T322"/>
      <c r="U322"/>
      <c r="V322"/>
      <c r="W322"/>
      <c r="X322"/>
      <c r="Y322"/>
    </row>
    <row r="323" spans="10:25" ht="21" customHeight="1" x14ac:dyDescent="0.2">
      <c r="J323"/>
      <c r="O323"/>
      <c r="P323"/>
      <c r="Q323"/>
      <c r="R323"/>
      <c r="S323"/>
      <c r="T323"/>
      <c r="U323"/>
      <c r="V323"/>
      <c r="W323"/>
      <c r="X323"/>
      <c r="Y323"/>
    </row>
    <row r="324" spans="10:25" ht="21" customHeight="1" x14ac:dyDescent="0.2">
      <c r="J324"/>
      <c r="O324"/>
      <c r="P324"/>
      <c r="Q324"/>
      <c r="R324"/>
      <c r="S324"/>
      <c r="T324"/>
      <c r="U324"/>
      <c r="V324"/>
      <c r="W324"/>
      <c r="X324"/>
      <c r="Y324"/>
    </row>
    <row r="325" spans="10:25" ht="21" customHeight="1" x14ac:dyDescent="0.2">
      <c r="J325"/>
      <c r="O325"/>
      <c r="P325"/>
      <c r="Q325"/>
      <c r="R325"/>
      <c r="S325"/>
      <c r="T325"/>
      <c r="U325"/>
      <c r="V325"/>
      <c r="W325"/>
      <c r="X325"/>
      <c r="Y325"/>
    </row>
    <row r="326" spans="10:25" ht="21" customHeight="1" x14ac:dyDescent="0.2">
      <c r="J326"/>
      <c r="O326"/>
      <c r="P326"/>
      <c r="Q326"/>
      <c r="R326"/>
      <c r="S326"/>
      <c r="T326"/>
      <c r="U326"/>
      <c r="V326"/>
      <c r="W326"/>
      <c r="X326"/>
      <c r="Y326"/>
    </row>
    <row r="327" spans="10:25" ht="21" customHeight="1" x14ac:dyDescent="0.2">
      <c r="J327"/>
      <c r="O327"/>
      <c r="P327"/>
      <c r="Q327"/>
      <c r="R327"/>
      <c r="S327"/>
      <c r="T327"/>
      <c r="U327"/>
      <c r="V327"/>
      <c r="W327"/>
      <c r="X327"/>
      <c r="Y327"/>
    </row>
    <row r="328" spans="10:25" ht="21" customHeight="1" x14ac:dyDescent="0.2">
      <c r="J328"/>
      <c r="O328"/>
      <c r="P328"/>
      <c r="Q328"/>
      <c r="R328"/>
      <c r="S328"/>
      <c r="T328"/>
      <c r="U328"/>
      <c r="V328"/>
      <c r="W328"/>
      <c r="X328"/>
      <c r="Y328"/>
    </row>
    <row r="329" spans="10:25" ht="21" customHeight="1" x14ac:dyDescent="0.2">
      <c r="J329"/>
      <c r="O329"/>
      <c r="P329"/>
      <c r="Q329"/>
      <c r="R329"/>
      <c r="S329"/>
      <c r="T329"/>
      <c r="U329"/>
      <c r="V329"/>
      <c r="W329"/>
      <c r="X329"/>
      <c r="Y329"/>
    </row>
    <row r="330" spans="10:25" ht="21" customHeight="1" x14ac:dyDescent="0.2">
      <c r="J330"/>
      <c r="O330"/>
      <c r="P330"/>
      <c r="Q330"/>
      <c r="R330"/>
      <c r="S330"/>
      <c r="T330"/>
      <c r="U330"/>
      <c r="V330"/>
      <c r="W330"/>
      <c r="X330"/>
      <c r="Y330"/>
    </row>
    <row r="331" spans="10:25" ht="21" customHeight="1" x14ac:dyDescent="0.2">
      <c r="J331"/>
      <c r="O331"/>
      <c r="P331"/>
      <c r="Q331"/>
      <c r="R331"/>
      <c r="S331"/>
      <c r="T331"/>
      <c r="U331"/>
      <c r="V331"/>
      <c r="W331"/>
      <c r="X331"/>
      <c r="Y331"/>
    </row>
    <row r="332" spans="10:25" ht="21" customHeight="1" x14ac:dyDescent="0.2">
      <c r="J332"/>
      <c r="O332"/>
      <c r="P332"/>
      <c r="Q332"/>
      <c r="R332"/>
      <c r="S332"/>
      <c r="T332"/>
      <c r="U332"/>
      <c r="V332"/>
      <c r="W332"/>
      <c r="X332"/>
      <c r="Y332"/>
    </row>
    <row r="333" spans="10:25" ht="21" customHeight="1" x14ac:dyDescent="0.2">
      <c r="J333"/>
      <c r="O333"/>
      <c r="P333"/>
      <c r="Q333"/>
      <c r="R333"/>
      <c r="S333"/>
      <c r="T333"/>
      <c r="U333"/>
      <c r="V333"/>
      <c r="W333"/>
      <c r="X333"/>
      <c r="Y333"/>
    </row>
    <row r="334" spans="10:25" ht="21" customHeight="1" x14ac:dyDescent="0.2">
      <c r="J334"/>
      <c r="O334"/>
      <c r="P334"/>
      <c r="Q334"/>
      <c r="R334"/>
      <c r="S334"/>
      <c r="T334"/>
      <c r="U334"/>
      <c r="V334"/>
      <c r="W334"/>
      <c r="X334"/>
      <c r="Y334"/>
    </row>
    <row r="335" spans="10:25" ht="21" customHeight="1" x14ac:dyDescent="0.2">
      <c r="J335"/>
      <c r="O335"/>
      <c r="P335"/>
      <c r="Q335"/>
      <c r="R335"/>
      <c r="S335"/>
      <c r="T335"/>
      <c r="U335"/>
      <c r="V335"/>
      <c r="W335"/>
      <c r="X335"/>
      <c r="Y335"/>
    </row>
    <row r="336" spans="10:25" ht="21" customHeight="1" x14ac:dyDescent="0.2">
      <c r="J336"/>
      <c r="O336"/>
      <c r="P336"/>
      <c r="Q336"/>
      <c r="R336"/>
      <c r="S336"/>
      <c r="T336"/>
      <c r="U336"/>
      <c r="V336"/>
      <c r="W336"/>
      <c r="X336"/>
      <c r="Y336"/>
    </row>
    <row r="337" spans="10:25" ht="21" customHeight="1" x14ac:dyDescent="0.2">
      <c r="J337"/>
      <c r="O337"/>
      <c r="P337"/>
      <c r="Q337"/>
      <c r="R337"/>
      <c r="S337"/>
      <c r="T337"/>
      <c r="U337"/>
      <c r="V337"/>
      <c r="W337"/>
      <c r="X337"/>
      <c r="Y337"/>
    </row>
    <row r="338" spans="10:25" ht="21" customHeight="1" x14ac:dyDescent="0.2">
      <c r="J338"/>
      <c r="O338"/>
      <c r="P338"/>
      <c r="Q338"/>
      <c r="R338"/>
      <c r="S338"/>
      <c r="T338"/>
      <c r="U338"/>
      <c r="V338"/>
      <c r="W338"/>
      <c r="X338"/>
      <c r="Y338"/>
    </row>
    <row r="339" spans="10:25" ht="21" customHeight="1" x14ac:dyDescent="0.2">
      <c r="J339"/>
      <c r="O339"/>
      <c r="P339"/>
      <c r="Q339"/>
      <c r="R339"/>
      <c r="S339"/>
      <c r="T339"/>
      <c r="U339"/>
      <c r="V339"/>
      <c r="W339"/>
      <c r="X339"/>
      <c r="Y339"/>
    </row>
    <row r="340" spans="10:25" ht="21" customHeight="1" x14ac:dyDescent="0.2">
      <c r="J340"/>
      <c r="O340"/>
      <c r="P340"/>
      <c r="Q340"/>
      <c r="R340"/>
      <c r="S340"/>
      <c r="T340"/>
      <c r="U340"/>
      <c r="V340"/>
      <c r="W340"/>
      <c r="X340"/>
      <c r="Y340"/>
    </row>
    <row r="341" spans="10:25" ht="21" customHeight="1" x14ac:dyDescent="0.2">
      <c r="J341"/>
      <c r="O341"/>
      <c r="P341"/>
      <c r="Q341"/>
      <c r="R341"/>
      <c r="S341"/>
      <c r="T341"/>
      <c r="U341"/>
      <c r="V341"/>
      <c r="W341"/>
      <c r="X341"/>
      <c r="Y341"/>
    </row>
    <row r="342" spans="10:25" ht="21" customHeight="1" x14ac:dyDescent="0.2">
      <c r="J342"/>
      <c r="O342"/>
      <c r="P342"/>
      <c r="Q342"/>
      <c r="R342"/>
      <c r="S342"/>
      <c r="T342"/>
      <c r="U342"/>
      <c r="V342"/>
      <c r="W342"/>
      <c r="X342"/>
      <c r="Y342"/>
    </row>
    <row r="343" spans="10:25" ht="21" customHeight="1" x14ac:dyDescent="0.2">
      <c r="J343"/>
      <c r="O343"/>
      <c r="P343"/>
      <c r="Q343"/>
      <c r="R343"/>
      <c r="S343"/>
      <c r="T343"/>
      <c r="U343"/>
      <c r="V343"/>
      <c r="W343"/>
      <c r="X343"/>
      <c r="Y343"/>
    </row>
    <row r="344" spans="10:25" ht="21" customHeight="1" x14ac:dyDescent="0.2">
      <c r="J344"/>
      <c r="O344"/>
      <c r="P344"/>
      <c r="Q344"/>
      <c r="R344"/>
      <c r="S344"/>
      <c r="T344"/>
      <c r="U344"/>
      <c r="V344"/>
      <c r="W344"/>
      <c r="X344"/>
      <c r="Y344"/>
    </row>
    <row r="345" spans="10:25" ht="21" customHeight="1" x14ac:dyDescent="0.2">
      <c r="J345"/>
      <c r="O345"/>
      <c r="P345"/>
      <c r="Q345"/>
      <c r="R345"/>
      <c r="S345"/>
      <c r="T345"/>
      <c r="U345"/>
      <c r="V345"/>
      <c r="W345"/>
      <c r="X345"/>
      <c r="Y345"/>
    </row>
    <row r="346" spans="10:25" ht="21" customHeight="1" x14ac:dyDescent="0.2">
      <c r="J346"/>
      <c r="O346"/>
      <c r="P346"/>
      <c r="Q346"/>
      <c r="R346"/>
      <c r="S346"/>
      <c r="T346"/>
      <c r="U346"/>
      <c r="V346"/>
      <c r="W346"/>
      <c r="X346"/>
      <c r="Y346"/>
    </row>
    <row r="347" spans="10:25" ht="21" customHeight="1" x14ac:dyDescent="0.2">
      <c r="J347"/>
      <c r="O347"/>
      <c r="P347"/>
      <c r="Q347"/>
      <c r="R347"/>
      <c r="S347"/>
      <c r="T347"/>
      <c r="U347"/>
      <c r="V347"/>
      <c r="W347"/>
      <c r="X347"/>
      <c r="Y347"/>
    </row>
    <row r="348" spans="10:25" ht="21" customHeight="1" x14ac:dyDescent="0.2">
      <c r="J348"/>
      <c r="O348"/>
      <c r="P348"/>
      <c r="Q348"/>
      <c r="R348"/>
      <c r="S348"/>
      <c r="T348"/>
      <c r="U348"/>
      <c r="V348"/>
      <c r="W348"/>
      <c r="X348"/>
      <c r="Y348"/>
    </row>
    <row r="349" spans="10:25" ht="21" customHeight="1" x14ac:dyDescent="0.2">
      <c r="J349"/>
      <c r="O349"/>
      <c r="P349"/>
      <c r="Q349"/>
      <c r="R349"/>
      <c r="S349"/>
      <c r="T349"/>
      <c r="U349"/>
      <c r="V349"/>
      <c r="W349"/>
      <c r="X349"/>
      <c r="Y349"/>
    </row>
    <row r="350" spans="10:25" ht="21" customHeight="1" x14ac:dyDescent="0.2">
      <c r="J350"/>
      <c r="O350"/>
      <c r="P350"/>
      <c r="Q350"/>
      <c r="R350"/>
      <c r="S350"/>
      <c r="T350"/>
      <c r="U350"/>
      <c r="V350"/>
      <c r="W350"/>
      <c r="X350"/>
      <c r="Y350"/>
    </row>
    <row r="351" spans="10:25" ht="21" customHeight="1" x14ac:dyDescent="0.2">
      <c r="J351"/>
      <c r="O351"/>
      <c r="P351"/>
      <c r="Q351"/>
      <c r="R351"/>
      <c r="S351"/>
      <c r="T351"/>
      <c r="U351"/>
      <c r="V351"/>
      <c r="W351"/>
      <c r="X351"/>
      <c r="Y351"/>
    </row>
    <row r="352" spans="10:25" ht="21" customHeight="1" x14ac:dyDescent="0.2">
      <c r="J352"/>
      <c r="O352"/>
      <c r="P352"/>
      <c r="Q352"/>
      <c r="R352"/>
      <c r="S352"/>
      <c r="T352"/>
      <c r="U352"/>
      <c r="V352"/>
      <c r="W352"/>
      <c r="X352"/>
      <c r="Y352"/>
    </row>
    <row r="353" spans="10:25" ht="21" customHeight="1" x14ac:dyDescent="0.2">
      <c r="J353"/>
      <c r="O353"/>
      <c r="P353"/>
      <c r="Q353"/>
      <c r="R353"/>
      <c r="S353"/>
      <c r="T353"/>
      <c r="U353"/>
      <c r="V353"/>
      <c r="W353"/>
      <c r="X353"/>
      <c r="Y353"/>
    </row>
    <row r="354" spans="10:25" ht="21" customHeight="1" x14ac:dyDescent="0.2">
      <c r="J354"/>
      <c r="O354"/>
      <c r="P354"/>
      <c r="Q354"/>
      <c r="R354"/>
      <c r="S354"/>
      <c r="T354"/>
      <c r="U354"/>
      <c r="V354"/>
      <c r="W354"/>
      <c r="X354"/>
      <c r="Y354"/>
    </row>
    <row r="355" spans="10:25" ht="21" customHeight="1" x14ac:dyDescent="0.2">
      <c r="J355"/>
      <c r="O355"/>
      <c r="P355"/>
      <c r="Q355"/>
      <c r="R355"/>
      <c r="S355"/>
      <c r="T355"/>
      <c r="U355"/>
      <c r="V355"/>
      <c r="W355"/>
      <c r="X355"/>
      <c r="Y355"/>
    </row>
    <row r="356" spans="10:25" ht="21" customHeight="1" x14ac:dyDescent="0.2">
      <c r="J356"/>
      <c r="O356"/>
      <c r="P356"/>
      <c r="Q356"/>
      <c r="R356"/>
      <c r="S356"/>
      <c r="T356"/>
      <c r="U356"/>
      <c r="V356"/>
      <c r="W356"/>
      <c r="X356"/>
      <c r="Y356"/>
    </row>
    <row r="357" spans="10:25" ht="21" customHeight="1" x14ac:dyDescent="0.2">
      <c r="J357"/>
      <c r="O357"/>
      <c r="P357"/>
      <c r="Q357"/>
      <c r="R357"/>
      <c r="S357"/>
      <c r="T357"/>
      <c r="U357"/>
      <c r="V357"/>
      <c r="W357"/>
      <c r="X357"/>
      <c r="Y357"/>
    </row>
    <row r="358" spans="10:25" ht="21" customHeight="1" x14ac:dyDescent="0.2">
      <c r="J358"/>
      <c r="O358"/>
      <c r="P358"/>
      <c r="Q358"/>
      <c r="R358"/>
      <c r="S358"/>
      <c r="T358"/>
      <c r="U358"/>
      <c r="V358"/>
      <c r="W358"/>
      <c r="X358"/>
      <c r="Y358"/>
    </row>
    <row r="359" spans="10:25" ht="21" customHeight="1" x14ac:dyDescent="0.2">
      <c r="J359"/>
      <c r="O359"/>
      <c r="P359"/>
      <c r="Q359"/>
      <c r="R359"/>
      <c r="S359"/>
      <c r="T359"/>
      <c r="U359"/>
      <c r="V359"/>
      <c r="W359"/>
      <c r="X359"/>
      <c r="Y359"/>
    </row>
    <row r="360" spans="10:25" ht="21" customHeight="1" x14ac:dyDescent="0.2">
      <c r="J360"/>
      <c r="O360"/>
      <c r="P360"/>
      <c r="Q360"/>
      <c r="R360"/>
      <c r="S360"/>
      <c r="T360"/>
      <c r="U360"/>
      <c r="V360"/>
      <c r="W360"/>
      <c r="X360"/>
      <c r="Y360"/>
    </row>
    <row r="361" spans="10:25" ht="21" customHeight="1" x14ac:dyDescent="0.2">
      <c r="J361"/>
      <c r="O361"/>
      <c r="P361"/>
      <c r="Q361"/>
      <c r="R361"/>
      <c r="S361"/>
      <c r="T361"/>
      <c r="U361"/>
      <c r="V361"/>
      <c r="W361"/>
      <c r="X361"/>
      <c r="Y361"/>
    </row>
    <row r="362" spans="10:25" ht="21" customHeight="1" x14ac:dyDescent="0.2">
      <c r="J362"/>
      <c r="O362"/>
      <c r="P362"/>
      <c r="Q362"/>
      <c r="R362"/>
      <c r="S362"/>
      <c r="T362"/>
      <c r="U362"/>
      <c r="V362"/>
      <c r="W362"/>
      <c r="X362"/>
      <c r="Y362"/>
    </row>
    <row r="363" spans="10:25" ht="21" customHeight="1" x14ac:dyDescent="0.2">
      <c r="J363"/>
      <c r="O363"/>
      <c r="P363"/>
      <c r="Q363"/>
      <c r="R363"/>
      <c r="S363"/>
      <c r="T363"/>
      <c r="U363"/>
      <c r="V363"/>
      <c r="W363"/>
      <c r="X363"/>
      <c r="Y363"/>
    </row>
    <row r="364" spans="10:25" ht="21" customHeight="1" x14ac:dyDescent="0.2">
      <c r="J364"/>
      <c r="O364"/>
      <c r="P364"/>
      <c r="Q364"/>
      <c r="R364"/>
      <c r="S364"/>
      <c r="T364"/>
      <c r="U364"/>
      <c r="V364"/>
      <c r="W364"/>
      <c r="X364"/>
      <c r="Y364"/>
    </row>
    <row r="365" spans="10:25" ht="21" customHeight="1" x14ac:dyDescent="0.2">
      <c r="J365"/>
      <c r="O365"/>
      <c r="P365"/>
      <c r="Q365"/>
      <c r="R365"/>
      <c r="S365"/>
      <c r="T365"/>
      <c r="U365"/>
      <c r="V365"/>
      <c r="W365"/>
      <c r="X365"/>
      <c r="Y365"/>
    </row>
    <row r="366" spans="10:25" ht="21" customHeight="1" x14ac:dyDescent="0.2">
      <c r="J366"/>
      <c r="O366"/>
      <c r="P366"/>
      <c r="Q366"/>
      <c r="R366"/>
      <c r="S366"/>
      <c r="T366"/>
      <c r="U366"/>
      <c r="V366"/>
      <c r="W366"/>
      <c r="X366"/>
      <c r="Y366"/>
    </row>
    <row r="367" spans="10:25" ht="21" customHeight="1" x14ac:dyDescent="0.2">
      <c r="J367"/>
      <c r="O367"/>
      <c r="P367"/>
      <c r="Q367"/>
      <c r="R367"/>
      <c r="S367"/>
      <c r="T367"/>
      <c r="U367"/>
      <c r="V367"/>
      <c r="W367"/>
      <c r="X367"/>
      <c r="Y367"/>
    </row>
    <row r="368" spans="10:25" ht="21" customHeight="1" x14ac:dyDescent="0.2">
      <c r="J368"/>
      <c r="O368"/>
      <c r="P368"/>
      <c r="Q368"/>
      <c r="R368"/>
      <c r="S368"/>
      <c r="T368"/>
      <c r="U368"/>
      <c r="V368"/>
      <c r="W368"/>
      <c r="X368"/>
      <c r="Y368"/>
    </row>
    <row r="369" spans="10:25" ht="21" customHeight="1" x14ac:dyDescent="0.2">
      <c r="J369"/>
      <c r="O369"/>
      <c r="P369"/>
      <c r="Q369"/>
      <c r="R369"/>
      <c r="S369"/>
      <c r="T369"/>
      <c r="U369"/>
      <c r="V369"/>
      <c r="W369"/>
      <c r="X369"/>
      <c r="Y369"/>
    </row>
    <row r="370" spans="10:25" ht="21" customHeight="1" x14ac:dyDescent="0.2">
      <c r="J370"/>
      <c r="O370"/>
      <c r="P370"/>
      <c r="Q370"/>
      <c r="R370"/>
      <c r="S370"/>
      <c r="T370"/>
      <c r="U370"/>
      <c r="V370"/>
      <c r="W370"/>
      <c r="X370"/>
      <c r="Y370"/>
    </row>
    <row r="371" spans="10:25" ht="21" customHeight="1" x14ac:dyDescent="0.2">
      <c r="J371"/>
      <c r="O371"/>
      <c r="P371"/>
      <c r="Q371"/>
      <c r="R371"/>
      <c r="S371"/>
      <c r="T371"/>
      <c r="U371"/>
      <c r="V371"/>
      <c r="W371"/>
      <c r="X371"/>
      <c r="Y371"/>
    </row>
    <row r="372" spans="10:25" ht="21" customHeight="1" x14ac:dyDescent="0.2">
      <c r="J372"/>
      <c r="O372"/>
      <c r="P372"/>
      <c r="Q372"/>
      <c r="R372"/>
      <c r="S372"/>
      <c r="T372"/>
      <c r="U372"/>
      <c r="V372"/>
      <c r="W372"/>
      <c r="X372"/>
      <c r="Y372"/>
    </row>
    <row r="373" spans="10:25" ht="21" customHeight="1" x14ac:dyDescent="0.2">
      <c r="J373"/>
      <c r="O373"/>
      <c r="P373"/>
      <c r="Q373"/>
      <c r="R373"/>
      <c r="S373"/>
      <c r="T373"/>
      <c r="U373"/>
      <c r="V373"/>
      <c r="W373"/>
      <c r="X373"/>
      <c r="Y373"/>
    </row>
    <row r="374" spans="10:25" ht="21" customHeight="1" x14ac:dyDescent="0.2">
      <c r="J374"/>
      <c r="O374"/>
      <c r="P374"/>
      <c r="Q374"/>
      <c r="R374"/>
      <c r="S374"/>
      <c r="T374"/>
      <c r="U374"/>
      <c r="V374"/>
      <c r="W374"/>
      <c r="X374"/>
      <c r="Y374"/>
    </row>
    <row r="375" spans="10:25" ht="21" customHeight="1" x14ac:dyDescent="0.2">
      <c r="J375"/>
      <c r="O375"/>
      <c r="P375"/>
      <c r="Q375"/>
      <c r="R375"/>
      <c r="S375"/>
      <c r="T375"/>
      <c r="U375"/>
      <c r="V375"/>
      <c r="W375"/>
      <c r="X375"/>
      <c r="Y375"/>
    </row>
    <row r="376" spans="10:25" ht="21" customHeight="1" x14ac:dyDescent="0.2">
      <c r="J376"/>
      <c r="O376"/>
      <c r="P376"/>
      <c r="Q376"/>
      <c r="R376"/>
      <c r="S376"/>
      <c r="T376"/>
      <c r="U376"/>
      <c r="V376"/>
      <c r="W376"/>
      <c r="X376"/>
      <c r="Y376"/>
    </row>
    <row r="377" spans="10:25" ht="21" customHeight="1" x14ac:dyDescent="0.2">
      <c r="J377"/>
      <c r="O377"/>
      <c r="P377"/>
      <c r="Q377"/>
      <c r="R377"/>
      <c r="S377"/>
      <c r="T377"/>
      <c r="U377"/>
      <c r="V377"/>
      <c r="W377"/>
      <c r="X377"/>
      <c r="Y377"/>
    </row>
    <row r="378" spans="10:25" ht="21" customHeight="1" x14ac:dyDescent="0.2">
      <c r="J378"/>
      <c r="O378"/>
      <c r="P378"/>
      <c r="Q378"/>
      <c r="R378"/>
      <c r="S378"/>
      <c r="T378"/>
      <c r="U378"/>
      <c r="V378"/>
      <c r="W378"/>
      <c r="X378"/>
      <c r="Y378"/>
    </row>
    <row r="379" spans="10:25" ht="21" customHeight="1" x14ac:dyDescent="0.2">
      <c r="J379"/>
      <c r="O379"/>
      <c r="P379"/>
      <c r="Q379"/>
      <c r="R379"/>
      <c r="S379"/>
      <c r="T379"/>
      <c r="U379"/>
      <c r="V379"/>
      <c r="W379"/>
      <c r="X379"/>
      <c r="Y379"/>
    </row>
    <row r="380" spans="10:25" ht="21" customHeight="1" x14ac:dyDescent="0.2">
      <c r="J380"/>
      <c r="O380"/>
      <c r="P380"/>
      <c r="Q380"/>
      <c r="R380"/>
      <c r="S380"/>
      <c r="T380"/>
      <c r="U380"/>
      <c r="V380"/>
      <c r="W380"/>
      <c r="X380"/>
      <c r="Y380"/>
    </row>
    <row r="381" spans="10:25" ht="21" customHeight="1" x14ac:dyDescent="0.2">
      <c r="J381"/>
      <c r="O381"/>
      <c r="P381"/>
      <c r="Q381"/>
      <c r="R381"/>
      <c r="S381"/>
      <c r="T381"/>
      <c r="U381"/>
      <c r="V381"/>
      <c r="W381"/>
      <c r="X381"/>
      <c r="Y381"/>
    </row>
    <row r="382" spans="10:25" ht="21" customHeight="1" x14ac:dyDescent="0.2">
      <c r="J382"/>
      <c r="O382"/>
      <c r="P382"/>
      <c r="Q382"/>
      <c r="R382"/>
      <c r="S382"/>
      <c r="T382"/>
      <c r="U382"/>
      <c r="V382"/>
      <c r="W382"/>
      <c r="X382"/>
      <c r="Y382"/>
    </row>
    <row r="383" spans="10:25" ht="21" customHeight="1" x14ac:dyDescent="0.2">
      <c r="J383"/>
      <c r="O383"/>
      <c r="P383"/>
      <c r="Q383"/>
      <c r="R383"/>
      <c r="S383"/>
      <c r="T383"/>
      <c r="U383"/>
      <c r="V383"/>
      <c r="W383"/>
      <c r="X383"/>
      <c r="Y383"/>
    </row>
    <row r="384" spans="10:25" ht="21" customHeight="1" x14ac:dyDescent="0.2">
      <c r="J384"/>
      <c r="O384"/>
      <c r="P384"/>
      <c r="Q384"/>
      <c r="R384"/>
      <c r="S384"/>
      <c r="T384"/>
      <c r="U384"/>
      <c r="V384"/>
      <c r="W384"/>
      <c r="X384"/>
      <c r="Y384"/>
    </row>
    <row r="385" spans="10:25" ht="21" customHeight="1" x14ac:dyDescent="0.2">
      <c r="J385"/>
      <c r="O385"/>
      <c r="P385"/>
      <c r="Q385"/>
      <c r="R385"/>
      <c r="S385"/>
      <c r="T385"/>
      <c r="U385"/>
      <c r="V385"/>
      <c r="W385"/>
      <c r="X385"/>
      <c r="Y385"/>
    </row>
    <row r="386" spans="10:25" ht="21" customHeight="1" x14ac:dyDescent="0.2">
      <c r="J386"/>
      <c r="O386"/>
      <c r="P386"/>
      <c r="Q386"/>
      <c r="R386"/>
      <c r="S386"/>
      <c r="T386"/>
      <c r="U386"/>
      <c r="V386"/>
      <c r="W386"/>
      <c r="X386"/>
      <c r="Y386"/>
    </row>
    <row r="387" spans="10:25" ht="21" customHeight="1" x14ac:dyDescent="0.2">
      <c r="J387"/>
      <c r="O387"/>
      <c r="P387"/>
      <c r="Q387"/>
      <c r="R387"/>
      <c r="S387"/>
      <c r="T387"/>
      <c r="U387"/>
      <c r="V387"/>
      <c r="W387"/>
      <c r="X387"/>
      <c r="Y387"/>
    </row>
    <row r="388" spans="10:25" ht="21" customHeight="1" x14ac:dyDescent="0.2">
      <c r="J388"/>
      <c r="O388"/>
      <c r="P388"/>
      <c r="Q388"/>
      <c r="R388"/>
      <c r="S388"/>
      <c r="T388"/>
      <c r="U388"/>
      <c r="V388"/>
      <c r="W388"/>
      <c r="X388"/>
      <c r="Y388"/>
    </row>
    <row r="389" spans="10:25" ht="21" customHeight="1" x14ac:dyDescent="0.2">
      <c r="J389"/>
      <c r="O389"/>
      <c r="P389"/>
      <c r="Q389"/>
      <c r="R389"/>
      <c r="S389"/>
      <c r="T389"/>
      <c r="U389"/>
      <c r="V389"/>
      <c r="W389"/>
      <c r="X389"/>
      <c r="Y389"/>
    </row>
    <row r="390" spans="10:25" ht="21" customHeight="1" x14ac:dyDescent="0.2">
      <c r="J390"/>
      <c r="O390"/>
      <c r="P390"/>
      <c r="Q390"/>
      <c r="R390"/>
      <c r="S390"/>
      <c r="T390"/>
      <c r="U390"/>
      <c r="V390"/>
      <c r="W390"/>
      <c r="X390"/>
      <c r="Y390"/>
    </row>
    <row r="391" spans="10:25" ht="21" customHeight="1" x14ac:dyDescent="0.2">
      <c r="J391"/>
      <c r="O391"/>
      <c r="P391"/>
      <c r="Q391"/>
      <c r="R391"/>
      <c r="S391"/>
      <c r="T391"/>
      <c r="U391"/>
      <c r="V391"/>
      <c r="W391"/>
      <c r="X391"/>
      <c r="Y391"/>
    </row>
    <row r="392" spans="10:25" ht="21" customHeight="1" x14ac:dyDescent="0.2">
      <c r="J392"/>
      <c r="O392"/>
      <c r="P392"/>
      <c r="Q392"/>
      <c r="R392"/>
      <c r="S392"/>
      <c r="T392"/>
      <c r="U392"/>
      <c r="V392"/>
      <c r="W392"/>
      <c r="X392"/>
      <c r="Y392"/>
    </row>
    <row r="393" spans="10:25" ht="21" customHeight="1" x14ac:dyDescent="0.2">
      <c r="J393"/>
      <c r="O393"/>
      <c r="P393"/>
      <c r="Q393"/>
      <c r="R393"/>
      <c r="S393"/>
      <c r="T393"/>
      <c r="U393"/>
      <c r="V393"/>
      <c r="W393"/>
      <c r="X393"/>
      <c r="Y393"/>
    </row>
    <row r="394" spans="10:25" ht="21" customHeight="1" x14ac:dyDescent="0.2">
      <c r="J394"/>
      <c r="O394"/>
      <c r="P394"/>
      <c r="Q394"/>
      <c r="R394"/>
      <c r="S394"/>
      <c r="T394"/>
      <c r="U394"/>
      <c r="V394"/>
      <c r="W394"/>
      <c r="X394"/>
      <c r="Y394"/>
    </row>
    <row r="395" spans="10:25" ht="21" customHeight="1" x14ac:dyDescent="0.2">
      <c r="J395"/>
      <c r="O395"/>
      <c r="P395"/>
      <c r="Q395"/>
      <c r="R395"/>
      <c r="S395"/>
      <c r="T395"/>
      <c r="U395"/>
      <c r="V395"/>
      <c r="W395"/>
      <c r="X395"/>
      <c r="Y395"/>
    </row>
    <row r="396" spans="10:25" ht="21" customHeight="1" x14ac:dyDescent="0.2">
      <c r="J396"/>
      <c r="O396"/>
      <c r="P396"/>
      <c r="Q396"/>
      <c r="R396"/>
      <c r="S396"/>
      <c r="T396"/>
      <c r="U396"/>
      <c r="V396"/>
      <c r="W396"/>
      <c r="X396"/>
      <c r="Y396"/>
    </row>
    <row r="397" spans="10:25" ht="21" customHeight="1" x14ac:dyDescent="0.2">
      <c r="J397"/>
      <c r="O397"/>
      <c r="P397"/>
      <c r="Q397"/>
      <c r="R397"/>
      <c r="S397"/>
      <c r="T397"/>
      <c r="U397"/>
      <c r="V397"/>
      <c r="W397"/>
      <c r="X397"/>
      <c r="Y397"/>
    </row>
    <row r="398" spans="10:25" ht="21" customHeight="1" x14ac:dyDescent="0.2">
      <c r="J398"/>
      <c r="O398"/>
      <c r="P398"/>
      <c r="Q398"/>
      <c r="R398"/>
      <c r="S398"/>
      <c r="T398"/>
      <c r="U398"/>
      <c r="V398"/>
      <c r="W398"/>
      <c r="X398"/>
      <c r="Y398"/>
    </row>
    <row r="399" spans="10:25" ht="21" customHeight="1" x14ac:dyDescent="0.2">
      <c r="J399"/>
      <c r="O399"/>
      <c r="P399"/>
      <c r="Q399"/>
      <c r="R399"/>
      <c r="S399"/>
      <c r="T399"/>
      <c r="U399"/>
      <c r="V399"/>
      <c r="W399"/>
      <c r="X399"/>
      <c r="Y399"/>
    </row>
    <row r="400" spans="10:25" ht="21" customHeight="1" x14ac:dyDescent="0.2">
      <c r="J400"/>
      <c r="O400"/>
      <c r="P400"/>
      <c r="Q400"/>
      <c r="R400"/>
      <c r="S400"/>
      <c r="T400"/>
      <c r="U400"/>
      <c r="V400"/>
      <c r="W400"/>
      <c r="X400"/>
      <c r="Y400"/>
    </row>
    <row r="401" spans="10:25" ht="21" customHeight="1" x14ac:dyDescent="0.2">
      <c r="J401"/>
      <c r="O401"/>
      <c r="P401"/>
      <c r="Q401"/>
      <c r="R401"/>
      <c r="S401"/>
      <c r="T401"/>
      <c r="U401"/>
      <c r="V401"/>
      <c r="W401"/>
      <c r="X401"/>
      <c r="Y401"/>
    </row>
    <row r="402" spans="10:25" ht="21" customHeight="1" x14ac:dyDescent="0.2">
      <c r="J402"/>
      <c r="O402"/>
      <c r="P402"/>
      <c r="Q402"/>
      <c r="R402"/>
      <c r="S402"/>
      <c r="T402"/>
      <c r="U402"/>
      <c r="V402"/>
      <c r="W402"/>
      <c r="X402"/>
      <c r="Y402"/>
    </row>
    <row r="403" spans="10:25" ht="21" customHeight="1" x14ac:dyDescent="0.2">
      <c r="J403"/>
      <c r="O403"/>
      <c r="P403"/>
      <c r="Q403"/>
      <c r="R403"/>
      <c r="S403"/>
      <c r="T403"/>
      <c r="U403"/>
      <c r="V403"/>
      <c r="W403"/>
      <c r="X403"/>
      <c r="Y403"/>
    </row>
    <row r="404" spans="10:25" ht="21" customHeight="1" x14ac:dyDescent="0.2">
      <c r="J404"/>
      <c r="O404"/>
      <c r="P404"/>
      <c r="Q404"/>
      <c r="R404"/>
      <c r="S404"/>
      <c r="T404"/>
      <c r="U404"/>
      <c r="V404"/>
      <c r="W404"/>
      <c r="X404"/>
      <c r="Y404"/>
    </row>
    <row r="405" spans="10:25" ht="21" customHeight="1" x14ac:dyDescent="0.2">
      <c r="J405"/>
      <c r="O405"/>
      <c r="P405"/>
      <c r="Q405"/>
      <c r="R405"/>
      <c r="S405"/>
      <c r="T405"/>
      <c r="U405"/>
      <c r="V405"/>
      <c r="W405"/>
      <c r="X405"/>
      <c r="Y405"/>
    </row>
    <row r="406" spans="10:25" ht="21" customHeight="1" x14ac:dyDescent="0.2">
      <c r="J406"/>
      <c r="O406"/>
      <c r="P406"/>
      <c r="Q406"/>
      <c r="R406"/>
      <c r="S406"/>
      <c r="T406"/>
      <c r="U406"/>
      <c r="V406"/>
      <c r="W406"/>
      <c r="X406"/>
      <c r="Y406"/>
    </row>
    <row r="407" spans="10:25" ht="21" customHeight="1" x14ac:dyDescent="0.2">
      <c r="J407"/>
      <c r="O407"/>
      <c r="P407"/>
      <c r="Q407"/>
      <c r="R407"/>
      <c r="S407"/>
      <c r="T407"/>
      <c r="U407"/>
      <c r="V407"/>
      <c r="W407"/>
      <c r="X407"/>
      <c r="Y407"/>
    </row>
    <row r="408" spans="10:25" ht="21" customHeight="1" x14ac:dyDescent="0.2">
      <c r="J408"/>
      <c r="O408"/>
      <c r="P408"/>
      <c r="Q408"/>
      <c r="R408"/>
      <c r="S408"/>
      <c r="T408"/>
      <c r="U408"/>
      <c r="V408"/>
      <c r="W408"/>
      <c r="X408"/>
      <c r="Y408"/>
    </row>
    <row r="409" spans="10:25" ht="21" customHeight="1" x14ac:dyDescent="0.2">
      <c r="J409"/>
      <c r="O409"/>
      <c r="P409"/>
      <c r="Q409"/>
      <c r="R409"/>
      <c r="S409"/>
      <c r="T409"/>
      <c r="U409"/>
      <c r="V409"/>
      <c r="W409"/>
      <c r="X409"/>
      <c r="Y409"/>
    </row>
    <row r="410" spans="10:25" ht="21" customHeight="1" x14ac:dyDescent="0.2">
      <c r="J410"/>
      <c r="O410"/>
      <c r="P410"/>
      <c r="Q410"/>
      <c r="R410"/>
      <c r="S410"/>
      <c r="T410"/>
      <c r="U410"/>
      <c r="V410"/>
      <c r="W410"/>
      <c r="X410"/>
      <c r="Y410"/>
    </row>
    <row r="411" spans="10:25" ht="21" customHeight="1" x14ac:dyDescent="0.2">
      <c r="J411"/>
      <c r="O411"/>
      <c r="P411"/>
      <c r="Q411"/>
      <c r="R411"/>
      <c r="S411"/>
      <c r="T411"/>
      <c r="U411"/>
      <c r="V411"/>
      <c r="W411"/>
      <c r="X411"/>
      <c r="Y411"/>
    </row>
    <row r="412" spans="10:25" ht="21" customHeight="1" x14ac:dyDescent="0.2">
      <c r="J412"/>
      <c r="O412"/>
      <c r="P412"/>
      <c r="Q412"/>
      <c r="R412"/>
      <c r="S412"/>
      <c r="T412"/>
      <c r="U412"/>
      <c r="V412"/>
      <c r="W412"/>
      <c r="X412"/>
      <c r="Y412"/>
    </row>
    <row r="413" spans="10:25" ht="21" customHeight="1" x14ac:dyDescent="0.2">
      <c r="J413"/>
      <c r="O413"/>
      <c r="P413"/>
      <c r="Q413"/>
      <c r="R413"/>
      <c r="S413"/>
      <c r="T413"/>
      <c r="U413"/>
      <c r="V413"/>
      <c r="W413"/>
      <c r="X413"/>
      <c r="Y413"/>
    </row>
    <row r="414" spans="10:25" ht="21" customHeight="1" x14ac:dyDescent="0.2">
      <c r="J414"/>
      <c r="O414"/>
      <c r="P414"/>
      <c r="Q414"/>
      <c r="R414"/>
      <c r="S414"/>
      <c r="T414"/>
      <c r="U414"/>
      <c r="V414"/>
      <c r="W414"/>
      <c r="X414"/>
      <c r="Y414"/>
    </row>
    <row r="415" spans="10:25" ht="21" customHeight="1" x14ac:dyDescent="0.2">
      <c r="J415"/>
      <c r="O415"/>
      <c r="P415"/>
      <c r="Q415"/>
      <c r="R415"/>
      <c r="S415"/>
      <c r="T415"/>
      <c r="U415"/>
      <c r="V415"/>
      <c r="W415"/>
      <c r="X415"/>
      <c r="Y415"/>
    </row>
    <row r="416" spans="10:25" ht="21" customHeight="1" x14ac:dyDescent="0.2">
      <c r="J416"/>
      <c r="O416"/>
      <c r="P416"/>
      <c r="Q416"/>
      <c r="R416"/>
      <c r="S416"/>
      <c r="T416"/>
      <c r="U416"/>
      <c r="V416"/>
      <c r="W416"/>
      <c r="X416"/>
      <c r="Y416"/>
    </row>
    <row r="417" spans="10:25" ht="21" customHeight="1" x14ac:dyDescent="0.2">
      <c r="J417"/>
      <c r="O417"/>
      <c r="P417"/>
      <c r="Q417"/>
      <c r="R417"/>
      <c r="S417"/>
      <c r="T417"/>
      <c r="U417"/>
      <c r="V417"/>
      <c r="W417"/>
      <c r="X417"/>
      <c r="Y417"/>
    </row>
    <row r="418" spans="10:25" ht="21" customHeight="1" x14ac:dyDescent="0.2">
      <c r="J418"/>
      <c r="O418"/>
      <c r="P418"/>
      <c r="Q418"/>
      <c r="R418"/>
      <c r="S418"/>
      <c r="T418"/>
      <c r="U418"/>
      <c r="V418"/>
      <c r="W418"/>
      <c r="X418"/>
      <c r="Y418"/>
    </row>
    <row r="419" spans="10:25" ht="21" customHeight="1" x14ac:dyDescent="0.2">
      <c r="J419"/>
      <c r="O419"/>
      <c r="P419"/>
      <c r="Q419"/>
      <c r="R419"/>
      <c r="S419"/>
      <c r="T419"/>
      <c r="U419"/>
      <c r="V419"/>
      <c r="W419"/>
      <c r="X419"/>
      <c r="Y419"/>
    </row>
    <row r="420" spans="10:25" ht="21" customHeight="1" x14ac:dyDescent="0.2">
      <c r="J420"/>
      <c r="O420"/>
      <c r="P420"/>
      <c r="Q420"/>
      <c r="R420"/>
      <c r="S420"/>
      <c r="T420"/>
      <c r="U420"/>
      <c r="V420"/>
      <c r="W420"/>
      <c r="X420"/>
      <c r="Y420"/>
    </row>
    <row r="421" spans="10:25" ht="21" customHeight="1" x14ac:dyDescent="0.2">
      <c r="J421"/>
      <c r="O421"/>
      <c r="P421"/>
      <c r="Q421"/>
      <c r="R421"/>
      <c r="S421"/>
      <c r="T421"/>
      <c r="U421"/>
      <c r="V421"/>
      <c r="W421"/>
      <c r="X421"/>
      <c r="Y421"/>
    </row>
    <row r="422" spans="10:25" ht="21" customHeight="1" x14ac:dyDescent="0.2">
      <c r="J422"/>
      <c r="O422"/>
      <c r="P422"/>
      <c r="Q422"/>
      <c r="R422"/>
      <c r="S422"/>
      <c r="T422"/>
      <c r="U422"/>
      <c r="V422"/>
      <c r="W422"/>
      <c r="X422"/>
      <c r="Y422"/>
    </row>
    <row r="423" spans="10:25" ht="21" customHeight="1" x14ac:dyDescent="0.2">
      <c r="J423"/>
      <c r="O423"/>
      <c r="P423"/>
      <c r="Q423"/>
      <c r="R423"/>
      <c r="S423"/>
      <c r="T423"/>
      <c r="U423"/>
      <c r="V423"/>
      <c r="W423"/>
      <c r="X423"/>
      <c r="Y423"/>
    </row>
    <row r="424" spans="10:25" ht="21" customHeight="1" x14ac:dyDescent="0.2">
      <c r="J424"/>
      <c r="O424"/>
      <c r="P424"/>
      <c r="Q424"/>
      <c r="R424"/>
      <c r="S424"/>
      <c r="T424"/>
      <c r="U424"/>
      <c r="V424"/>
      <c r="W424"/>
      <c r="X424"/>
      <c r="Y424"/>
    </row>
    <row r="425" spans="10:25" ht="21" customHeight="1" x14ac:dyDescent="0.2">
      <c r="J425"/>
      <c r="O425"/>
      <c r="P425"/>
      <c r="Q425"/>
      <c r="R425"/>
      <c r="S425"/>
      <c r="T425"/>
      <c r="U425"/>
      <c r="V425"/>
      <c r="W425"/>
      <c r="X425"/>
      <c r="Y425"/>
    </row>
    <row r="426" spans="10:25" ht="21" customHeight="1" x14ac:dyDescent="0.2">
      <c r="J426"/>
      <c r="O426"/>
      <c r="P426"/>
      <c r="Q426"/>
      <c r="R426"/>
      <c r="S426"/>
      <c r="T426"/>
      <c r="U426"/>
      <c r="V426"/>
      <c r="W426"/>
      <c r="X426"/>
      <c r="Y426"/>
    </row>
    <row r="427" spans="10:25" ht="21" customHeight="1" x14ac:dyDescent="0.2">
      <c r="J427"/>
      <c r="O427"/>
      <c r="P427"/>
      <c r="Q427"/>
      <c r="R427"/>
      <c r="S427"/>
      <c r="T427"/>
      <c r="U427"/>
      <c r="V427"/>
      <c r="W427"/>
      <c r="X427"/>
      <c r="Y427"/>
    </row>
    <row r="428" spans="10:25" ht="21" customHeight="1" x14ac:dyDescent="0.2">
      <c r="J428"/>
      <c r="O428"/>
      <c r="P428"/>
      <c r="Q428"/>
      <c r="R428"/>
      <c r="S428"/>
      <c r="T428"/>
      <c r="U428"/>
      <c r="V428"/>
      <c r="W428"/>
      <c r="X428"/>
      <c r="Y428"/>
    </row>
    <row r="429" spans="10:25" ht="21" customHeight="1" x14ac:dyDescent="0.2">
      <c r="J429"/>
      <c r="O429"/>
      <c r="P429"/>
      <c r="Q429"/>
      <c r="R429"/>
      <c r="S429"/>
      <c r="T429"/>
      <c r="U429"/>
      <c r="V429"/>
      <c r="W429"/>
      <c r="X429"/>
      <c r="Y429"/>
    </row>
    <row r="430" spans="10:25" ht="21" customHeight="1" x14ac:dyDescent="0.2">
      <c r="J430"/>
      <c r="O430"/>
      <c r="P430"/>
      <c r="Q430"/>
      <c r="R430"/>
      <c r="S430"/>
      <c r="T430"/>
      <c r="U430"/>
      <c r="V430"/>
      <c r="W430"/>
      <c r="X430"/>
      <c r="Y430"/>
    </row>
    <row r="431" spans="10:25" ht="21" customHeight="1" x14ac:dyDescent="0.2">
      <c r="J431"/>
      <c r="O431"/>
      <c r="P431"/>
      <c r="Q431"/>
      <c r="R431"/>
      <c r="S431"/>
      <c r="T431"/>
      <c r="U431"/>
      <c r="V431"/>
      <c r="W431"/>
      <c r="X431"/>
      <c r="Y431"/>
    </row>
    <row r="432" spans="10:25" ht="21" customHeight="1" x14ac:dyDescent="0.2">
      <c r="J432"/>
      <c r="O432"/>
      <c r="P432"/>
      <c r="Q432"/>
      <c r="R432"/>
      <c r="S432"/>
      <c r="T432"/>
      <c r="U432"/>
      <c r="V432"/>
      <c r="W432"/>
      <c r="X432"/>
      <c r="Y432"/>
    </row>
    <row r="433" spans="10:25" ht="21" customHeight="1" x14ac:dyDescent="0.2">
      <c r="J433"/>
      <c r="O433"/>
      <c r="P433"/>
      <c r="Q433"/>
      <c r="R433"/>
      <c r="S433"/>
      <c r="T433"/>
      <c r="U433"/>
      <c r="V433"/>
      <c r="W433"/>
      <c r="X433"/>
      <c r="Y433"/>
    </row>
    <row r="434" spans="10:25" ht="21" customHeight="1" x14ac:dyDescent="0.2">
      <c r="J434"/>
      <c r="O434"/>
      <c r="P434"/>
      <c r="Q434"/>
      <c r="R434"/>
      <c r="S434"/>
      <c r="T434"/>
      <c r="U434"/>
      <c r="V434"/>
      <c r="W434"/>
      <c r="X434"/>
      <c r="Y434"/>
    </row>
    <row r="435" spans="10:25" ht="21" customHeight="1" x14ac:dyDescent="0.2">
      <c r="J435"/>
      <c r="O435"/>
      <c r="P435"/>
      <c r="Q435"/>
      <c r="R435"/>
      <c r="S435"/>
      <c r="T435"/>
      <c r="U435"/>
      <c r="V435"/>
      <c r="W435"/>
      <c r="X435"/>
      <c r="Y435"/>
    </row>
    <row r="436" spans="10:25" ht="21" customHeight="1" x14ac:dyDescent="0.2">
      <c r="J436"/>
      <c r="O436"/>
      <c r="P436"/>
      <c r="Q436"/>
      <c r="R436"/>
      <c r="S436"/>
      <c r="T436"/>
      <c r="U436"/>
      <c r="V436"/>
      <c r="W436"/>
      <c r="X436"/>
      <c r="Y436"/>
    </row>
    <row r="437" spans="10:25" ht="21" customHeight="1" x14ac:dyDescent="0.2">
      <c r="J437"/>
      <c r="O437"/>
      <c r="P437"/>
      <c r="Q437"/>
      <c r="R437"/>
      <c r="S437"/>
      <c r="T437"/>
      <c r="U437"/>
      <c r="V437"/>
      <c r="W437"/>
      <c r="X437"/>
      <c r="Y437"/>
    </row>
    <row r="438" spans="10:25" ht="21" customHeight="1" x14ac:dyDescent="0.2">
      <c r="J438"/>
      <c r="O438"/>
      <c r="P438"/>
      <c r="Q438"/>
      <c r="R438"/>
      <c r="S438"/>
      <c r="T438"/>
      <c r="U438"/>
      <c r="V438"/>
      <c r="W438"/>
      <c r="X438"/>
      <c r="Y438"/>
    </row>
    <row r="439" spans="10:25" ht="21" customHeight="1" x14ac:dyDescent="0.2">
      <c r="J439"/>
      <c r="O439"/>
      <c r="P439"/>
      <c r="Q439"/>
      <c r="R439"/>
      <c r="S439"/>
      <c r="T439"/>
      <c r="U439"/>
      <c r="V439"/>
      <c r="W439"/>
      <c r="X439"/>
      <c r="Y439"/>
    </row>
    <row r="440" spans="10:25" ht="21" customHeight="1" x14ac:dyDescent="0.2">
      <c r="J440"/>
      <c r="O440"/>
      <c r="P440"/>
      <c r="Q440"/>
      <c r="R440"/>
      <c r="S440"/>
      <c r="T440"/>
      <c r="U440"/>
      <c r="V440"/>
      <c r="W440"/>
      <c r="X440"/>
      <c r="Y440"/>
    </row>
    <row r="441" spans="10:25" ht="21" customHeight="1" x14ac:dyDescent="0.2">
      <c r="J441"/>
      <c r="O441"/>
      <c r="P441"/>
      <c r="Q441"/>
      <c r="R441"/>
      <c r="S441"/>
      <c r="T441"/>
      <c r="U441"/>
      <c r="V441"/>
      <c r="W441"/>
      <c r="X441"/>
      <c r="Y441"/>
    </row>
    <row r="442" spans="10:25" ht="21" customHeight="1" x14ac:dyDescent="0.2">
      <c r="J442"/>
      <c r="O442"/>
      <c r="P442"/>
      <c r="Q442"/>
      <c r="R442"/>
      <c r="S442"/>
      <c r="T442"/>
      <c r="U442"/>
      <c r="V442"/>
      <c r="W442"/>
      <c r="X442"/>
      <c r="Y442"/>
    </row>
    <row r="443" spans="10:25" ht="21" customHeight="1" x14ac:dyDescent="0.2">
      <c r="J443"/>
      <c r="O443"/>
      <c r="P443"/>
      <c r="Q443"/>
      <c r="R443"/>
      <c r="S443"/>
      <c r="T443"/>
      <c r="U443"/>
      <c r="V443"/>
      <c r="W443"/>
      <c r="X443"/>
      <c r="Y443"/>
    </row>
    <row r="444" spans="10:25" ht="21" customHeight="1" x14ac:dyDescent="0.2">
      <c r="J444"/>
      <c r="O444"/>
      <c r="P444"/>
      <c r="Q444"/>
      <c r="R444"/>
      <c r="S444"/>
      <c r="T444"/>
      <c r="U444"/>
      <c r="V444"/>
      <c r="W444"/>
      <c r="X444"/>
      <c r="Y444"/>
    </row>
    <row r="445" spans="10:25" ht="21" customHeight="1" x14ac:dyDescent="0.2">
      <c r="J445"/>
      <c r="O445"/>
      <c r="P445"/>
      <c r="Q445"/>
      <c r="R445"/>
      <c r="S445"/>
      <c r="T445"/>
      <c r="U445"/>
      <c r="V445"/>
      <c r="W445"/>
      <c r="X445"/>
      <c r="Y445"/>
    </row>
    <row r="446" spans="10:25" ht="21" customHeight="1" x14ac:dyDescent="0.2">
      <c r="J446"/>
      <c r="O446"/>
      <c r="P446"/>
      <c r="Q446"/>
      <c r="R446"/>
      <c r="S446"/>
      <c r="T446"/>
      <c r="U446"/>
      <c r="V446"/>
      <c r="W446"/>
      <c r="X446"/>
      <c r="Y446"/>
    </row>
    <row r="447" spans="10:25" ht="21" customHeight="1" x14ac:dyDescent="0.2">
      <c r="J447"/>
      <c r="O447"/>
      <c r="P447"/>
      <c r="Q447"/>
      <c r="R447"/>
      <c r="S447"/>
      <c r="T447"/>
      <c r="U447"/>
      <c r="V447"/>
      <c r="W447"/>
      <c r="X447"/>
      <c r="Y447"/>
    </row>
    <row r="448" spans="10:25" ht="21" customHeight="1" x14ac:dyDescent="0.2">
      <c r="J448"/>
      <c r="O448"/>
      <c r="P448"/>
      <c r="Q448"/>
      <c r="R448"/>
      <c r="S448"/>
      <c r="T448"/>
      <c r="U448"/>
      <c r="V448"/>
      <c r="W448"/>
      <c r="X448"/>
      <c r="Y448"/>
    </row>
    <row r="449" spans="10:25" ht="21" customHeight="1" x14ac:dyDescent="0.2">
      <c r="J449"/>
      <c r="O449"/>
      <c r="P449"/>
      <c r="Q449"/>
      <c r="R449"/>
      <c r="S449"/>
      <c r="T449"/>
      <c r="U449"/>
      <c r="V449"/>
      <c r="W449"/>
      <c r="X449"/>
      <c r="Y449"/>
    </row>
    <row r="450" spans="10:25" ht="21" customHeight="1" x14ac:dyDescent="0.2">
      <c r="J450"/>
      <c r="O450"/>
      <c r="P450"/>
      <c r="Q450"/>
      <c r="R450"/>
      <c r="S450"/>
      <c r="T450"/>
      <c r="U450"/>
      <c r="V450"/>
      <c r="W450"/>
      <c r="X450"/>
      <c r="Y450"/>
    </row>
    <row r="451" spans="10:25" ht="21" customHeight="1" x14ac:dyDescent="0.2">
      <c r="J451"/>
      <c r="O451"/>
      <c r="P451"/>
      <c r="Q451"/>
      <c r="R451"/>
      <c r="S451"/>
      <c r="T451"/>
      <c r="U451"/>
      <c r="V451"/>
      <c r="W451"/>
      <c r="X451"/>
      <c r="Y451"/>
    </row>
    <row r="452" spans="10:25" ht="21" customHeight="1" x14ac:dyDescent="0.2">
      <c r="J452"/>
      <c r="O452"/>
      <c r="P452"/>
      <c r="Q452"/>
      <c r="R452"/>
      <c r="S452"/>
      <c r="T452"/>
      <c r="U452"/>
      <c r="V452"/>
      <c r="W452"/>
      <c r="X452"/>
      <c r="Y452"/>
    </row>
    <row r="453" spans="10:25" ht="21" customHeight="1" x14ac:dyDescent="0.2">
      <c r="J453"/>
      <c r="O453"/>
      <c r="P453"/>
      <c r="Q453"/>
      <c r="R453"/>
      <c r="S453"/>
      <c r="T453"/>
      <c r="U453"/>
      <c r="V453"/>
      <c r="W453"/>
      <c r="X453"/>
      <c r="Y453"/>
    </row>
    <row r="454" spans="10:25" ht="21" customHeight="1" x14ac:dyDescent="0.2">
      <c r="J454"/>
      <c r="O454"/>
      <c r="P454"/>
      <c r="Q454"/>
      <c r="R454"/>
      <c r="S454"/>
      <c r="T454"/>
      <c r="U454"/>
      <c r="V454"/>
      <c r="W454"/>
      <c r="X454"/>
      <c r="Y454"/>
    </row>
    <row r="455" spans="10:25" ht="21" customHeight="1" x14ac:dyDescent="0.2">
      <c r="J455"/>
      <c r="O455"/>
      <c r="P455"/>
      <c r="Q455"/>
      <c r="R455"/>
      <c r="S455"/>
      <c r="T455"/>
      <c r="U455"/>
      <c r="V455"/>
      <c r="W455"/>
      <c r="X455"/>
      <c r="Y455"/>
    </row>
    <row r="456" spans="10:25" ht="21" customHeight="1" x14ac:dyDescent="0.2">
      <c r="J456"/>
      <c r="O456"/>
      <c r="P456"/>
      <c r="Q456"/>
      <c r="R456"/>
      <c r="S456"/>
      <c r="T456"/>
      <c r="U456"/>
      <c r="V456"/>
      <c r="W456"/>
      <c r="X456"/>
      <c r="Y456"/>
    </row>
    <row r="457" spans="10:25" ht="21" customHeight="1" x14ac:dyDescent="0.2">
      <c r="J457"/>
      <c r="O457"/>
      <c r="P457"/>
      <c r="Q457"/>
      <c r="R457"/>
      <c r="S457"/>
      <c r="T457"/>
      <c r="U457"/>
      <c r="V457"/>
      <c r="W457"/>
      <c r="X457"/>
      <c r="Y457"/>
    </row>
    <row r="458" spans="10:25" ht="21" customHeight="1" x14ac:dyDescent="0.2">
      <c r="J458"/>
      <c r="O458"/>
      <c r="P458"/>
      <c r="Q458"/>
      <c r="R458"/>
      <c r="S458"/>
      <c r="T458"/>
      <c r="U458"/>
      <c r="V458"/>
      <c r="W458"/>
      <c r="X458"/>
      <c r="Y458"/>
    </row>
    <row r="459" spans="10:25" ht="21" customHeight="1" x14ac:dyDescent="0.2">
      <c r="J459"/>
      <c r="O459"/>
      <c r="P459"/>
      <c r="Q459"/>
      <c r="R459"/>
      <c r="S459"/>
      <c r="T459"/>
      <c r="U459"/>
      <c r="V459"/>
      <c r="W459"/>
      <c r="X459"/>
      <c r="Y459"/>
    </row>
    <row r="460" spans="10:25" ht="21" customHeight="1" x14ac:dyDescent="0.2">
      <c r="J460"/>
      <c r="O460"/>
      <c r="P460"/>
      <c r="Q460"/>
      <c r="R460"/>
      <c r="S460"/>
      <c r="T460"/>
      <c r="U460"/>
      <c r="V460"/>
      <c r="W460"/>
      <c r="X460"/>
      <c r="Y460"/>
    </row>
    <row r="461" spans="10:25" ht="21" customHeight="1" x14ac:dyDescent="0.2">
      <c r="J461"/>
      <c r="O461"/>
      <c r="P461"/>
      <c r="Q461"/>
      <c r="R461"/>
      <c r="S461"/>
      <c r="T461"/>
      <c r="U461"/>
      <c r="V461"/>
      <c r="W461"/>
      <c r="X461"/>
      <c r="Y461"/>
    </row>
    <row r="462" spans="10:25" ht="21" customHeight="1" x14ac:dyDescent="0.2">
      <c r="J462"/>
      <c r="O462"/>
      <c r="P462"/>
      <c r="Q462"/>
      <c r="R462"/>
      <c r="S462"/>
      <c r="T462"/>
      <c r="U462"/>
      <c r="V462"/>
      <c r="W462"/>
      <c r="X462"/>
      <c r="Y462"/>
    </row>
    <row r="463" spans="10:25" ht="21" customHeight="1" x14ac:dyDescent="0.2">
      <c r="J463"/>
      <c r="O463"/>
      <c r="P463"/>
      <c r="Q463"/>
      <c r="R463"/>
      <c r="S463"/>
      <c r="T463"/>
      <c r="U463"/>
      <c r="V463"/>
      <c r="W463"/>
      <c r="X463"/>
      <c r="Y463"/>
    </row>
    <row r="464" spans="10:25" ht="21" customHeight="1" x14ac:dyDescent="0.2">
      <c r="J464"/>
      <c r="O464"/>
      <c r="P464"/>
      <c r="Q464"/>
      <c r="R464"/>
      <c r="S464"/>
      <c r="T464"/>
      <c r="U464"/>
      <c r="V464"/>
      <c r="W464"/>
      <c r="X464"/>
      <c r="Y464"/>
    </row>
    <row r="465" spans="10:25" ht="21" customHeight="1" x14ac:dyDescent="0.2">
      <c r="J465"/>
      <c r="O465"/>
      <c r="P465"/>
      <c r="Q465"/>
      <c r="R465"/>
      <c r="S465"/>
      <c r="T465"/>
      <c r="U465"/>
      <c r="V465"/>
      <c r="W465"/>
      <c r="X465"/>
      <c r="Y465"/>
    </row>
    <row r="466" spans="10:25" ht="21" customHeight="1" x14ac:dyDescent="0.2">
      <c r="J466"/>
      <c r="O466"/>
      <c r="P466"/>
      <c r="Q466"/>
      <c r="R466"/>
      <c r="S466"/>
      <c r="T466"/>
      <c r="U466"/>
      <c r="V466"/>
      <c r="W466"/>
      <c r="X466"/>
      <c r="Y466"/>
    </row>
    <row r="467" spans="10:25" ht="21" customHeight="1" x14ac:dyDescent="0.2">
      <c r="J467"/>
      <c r="O467"/>
      <c r="P467"/>
      <c r="Q467"/>
      <c r="R467"/>
      <c r="S467"/>
      <c r="T467"/>
      <c r="U467"/>
      <c r="V467"/>
      <c r="W467"/>
      <c r="X467"/>
      <c r="Y467"/>
    </row>
    <row r="468" spans="10:25" ht="21" customHeight="1" x14ac:dyDescent="0.2">
      <c r="J468"/>
      <c r="O468"/>
      <c r="P468"/>
      <c r="Q468"/>
      <c r="R468"/>
      <c r="S468"/>
      <c r="T468"/>
      <c r="U468"/>
      <c r="V468"/>
      <c r="W468"/>
      <c r="X468"/>
      <c r="Y468"/>
    </row>
    <row r="469" spans="10:25" ht="21" customHeight="1" x14ac:dyDescent="0.2">
      <c r="J469"/>
      <c r="O469"/>
      <c r="P469"/>
      <c r="Q469"/>
      <c r="R469"/>
      <c r="S469"/>
      <c r="T469"/>
      <c r="U469"/>
      <c r="V469"/>
      <c r="W469"/>
      <c r="X469"/>
      <c r="Y469"/>
    </row>
    <row r="470" spans="10:25" ht="21" customHeight="1" x14ac:dyDescent="0.2">
      <c r="J470"/>
      <c r="O470"/>
      <c r="P470"/>
      <c r="Q470"/>
      <c r="R470"/>
      <c r="S470"/>
      <c r="T470"/>
      <c r="U470"/>
      <c r="V470"/>
      <c r="W470"/>
      <c r="X470"/>
      <c r="Y470"/>
    </row>
    <row r="471" spans="10:25" ht="21" customHeight="1" x14ac:dyDescent="0.2">
      <c r="J471"/>
      <c r="O471"/>
      <c r="P471"/>
      <c r="Q471"/>
      <c r="R471"/>
      <c r="S471"/>
      <c r="T471"/>
      <c r="U471"/>
      <c r="V471"/>
      <c r="W471"/>
      <c r="X471"/>
      <c r="Y471"/>
    </row>
    <row r="472" spans="10:25" ht="21" customHeight="1" x14ac:dyDescent="0.2">
      <c r="J472"/>
      <c r="O472"/>
      <c r="P472"/>
      <c r="Q472"/>
      <c r="R472"/>
      <c r="S472"/>
      <c r="T472"/>
      <c r="U472"/>
      <c r="V472"/>
      <c r="W472"/>
      <c r="X472"/>
      <c r="Y472"/>
    </row>
    <row r="473" spans="10:25" ht="21" customHeight="1" x14ac:dyDescent="0.2">
      <c r="J473"/>
      <c r="O473"/>
      <c r="P473"/>
      <c r="Q473"/>
      <c r="R473"/>
      <c r="S473"/>
      <c r="T473"/>
      <c r="U473"/>
      <c r="V473"/>
      <c r="W473"/>
      <c r="X473"/>
      <c r="Y473"/>
    </row>
    <row r="474" spans="10:25" ht="21" customHeight="1" x14ac:dyDescent="0.2">
      <c r="J474"/>
      <c r="O474"/>
      <c r="P474"/>
      <c r="Q474"/>
      <c r="R474"/>
      <c r="S474"/>
      <c r="T474"/>
      <c r="U474"/>
      <c r="V474"/>
      <c r="W474"/>
      <c r="X474"/>
      <c r="Y474"/>
    </row>
    <row r="475" spans="10:25" ht="21" customHeight="1" x14ac:dyDescent="0.2">
      <c r="J475"/>
      <c r="O475"/>
      <c r="P475"/>
      <c r="Q475"/>
      <c r="R475"/>
      <c r="S475"/>
      <c r="T475"/>
      <c r="U475"/>
      <c r="V475"/>
      <c r="W475"/>
      <c r="X475"/>
      <c r="Y475"/>
    </row>
    <row r="476" spans="10:25" ht="21" customHeight="1" x14ac:dyDescent="0.2">
      <c r="J476"/>
      <c r="O476"/>
      <c r="P476"/>
      <c r="Q476"/>
      <c r="R476"/>
      <c r="S476"/>
      <c r="T476"/>
      <c r="U476"/>
      <c r="V476"/>
      <c r="W476"/>
      <c r="X476"/>
      <c r="Y476"/>
    </row>
    <row r="477" spans="10:25" ht="21" customHeight="1" x14ac:dyDescent="0.2">
      <c r="J477"/>
      <c r="O477"/>
      <c r="P477"/>
      <c r="Q477"/>
      <c r="R477"/>
      <c r="S477"/>
      <c r="T477"/>
      <c r="U477"/>
      <c r="V477"/>
      <c r="W477"/>
      <c r="X477"/>
      <c r="Y477"/>
    </row>
    <row r="478" spans="10:25" ht="21" customHeight="1" x14ac:dyDescent="0.2">
      <c r="J478"/>
      <c r="O478"/>
      <c r="P478"/>
      <c r="Q478"/>
      <c r="R478"/>
      <c r="S478"/>
      <c r="T478"/>
      <c r="U478"/>
      <c r="V478"/>
      <c r="W478"/>
      <c r="X478"/>
      <c r="Y478"/>
    </row>
    <row r="479" spans="10:25" ht="21" customHeight="1" x14ac:dyDescent="0.2">
      <c r="J479"/>
      <c r="O479"/>
      <c r="P479"/>
      <c r="Q479"/>
      <c r="R479"/>
      <c r="S479"/>
      <c r="T479"/>
      <c r="U479"/>
      <c r="V479"/>
      <c r="W479"/>
      <c r="X479"/>
      <c r="Y479"/>
    </row>
    <row r="480" spans="10:25" ht="21" customHeight="1" x14ac:dyDescent="0.2">
      <c r="J480"/>
      <c r="O480"/>
      <c r="P480"/>
      <c r="Q480"/>
      <c r="R480"/>
      <c r="S480"/>
      <c r="T480"/>
      <c r="U480"/>
      <c r="V480"/>
      <c r="W480"/>
      <c r="X480"/>
      <c r="Y480"/>
    </row>
    <row r="481" spans="10:25" ht="21" customHeight="1" x14ac:dyDescent="0.2">
      <c r="J481"/>
      <c r="O481"/>
      <c r="P481"/>
      <c r="Q481"/>
      <c r="R481"/>
      <c r="S481"/>
      <c r="T481"/>
      <c r="U481"/>
      <c r="V481"/>
      <c r="W481"/>
      <c r="X481"/>
      <c r="Y481"/>
    </row>
    <row r="482" spans="10:25" ht="21" customHeight="1" x14ac:dyDescent="0.2">
      <c r="J482"/>
      <c r="O482"/>
      <c r="P482"/>
      <c r="Q482"/>
      <c r="R482"/>
      <c r="S482"/>
      <c r="T482"/>
      <c r="U482"/>
      <c r="V482"/>
      <c r="W482"/>
      <c r="X482"/>
      <c r="Y482"/>
    </row>
    <row r="483" spans="10:25" ht="21" customHeight="1" x14ac:dyDescent="0.2">
      <c r="J483"/>
      <c r="O483"/>
      <c r="P483"/>
      <c r="Q483"/>
      <c r="R483"/>
      <c r="S483"/>
      <c r="T483"/>
      <c r="U483"/>
      <c r="V483"/>
      <c r="W483"/>
      <c r="X483"/>
      <c r="Y483"/>
    </row>
    <row r="484" spans="10:25" ht="21" customHeight="1" x14ac:dyDescent="0.2">
      <c r="J484"/>
      <c r="O484"/>
      <c r="P484"/>
      <c r="Q484"/>
      <c r="R484"/>
      <c r="S484"/>
      <c r="T484"/>
      <c r="U484"/>
      <c r="V484"/>
      <c r="W484"/>
      <c r="X484"/>
      <c r="Y484"/>
    </row>
    <row r="485" spans="10:25" ht="21" customHeight="1" x14ac:dyDescent="0.2">
      <c r="J485"/>
      <c r="O485"/>
      <c r="P485"/>
      <c r="Q485"/>
      <c r="R485"/>
      <c r="S485"/>
      <c r="T485"/>
      <c r="U485"/>
      <c r="V485"/>
      <c r="W485"/>
      <c r="X485"/>
      <c r="Y485"/>
    </row>
    <row r="486" spans="10:25" ht="21" customHeight="1" x14ac:dyDescent="0.2">
      <c r="J486"/>
      <c r="O486"/>
      <c r="P486"/>
      <c r="Q486"/>
      <c r="R486"/>
      <c r="S486"/>
      <c r="T486"/>
      <c r="U486"/>
      <c r="V486"/>
      <c r="W486"/>
      <c r="X486"/>
      <c r="Y486"/>
    </row>
    <row r="487" spans="10:25" ht="21" customHeight="1" x14ac:dyDescent="0.2">
      <c r="J487"/>
      <c r="O487"/>
      <c r="P487"/>
      <c r="Q487"/>
      <c r="R487"/>
      <c r="S487"/>
      <c r="T487"/>
      <c r="U487"/>
      <c r="V487"/>
      <c r="W487"/>
      <c r="X487"/>
      <c r="Y487"/>
    </row>
    <row r="488" spans="10:25" ht="21" customHeight="1" x14ac:dyDescent="0.2">
      <c r="J488"/>
      <c r="O488"/>
      <c r="P488"/>
      <c r="Q488"/>
      <c r="R488"/>
      <c r="S488"/>
      <c r="T488"/>
      <c r="U488"/>
      <c r="V488"/>
      <c r="W488"/>
      <c r="X488"/>
      <c r="Y488"/>
    </row>
    <row r="489" spans="10:25" ht="21" customHeight="1" x14ac:dyDescent="0.2">
      <c r="J489"/>
      <c r="O489"/>
      <c r="P489"/>
      <c r="Q489"/>
      <c r="R489"/>
      <c r="S489"/>
      <c r="T489"/>
      <c r="U489"/>
      <c r="V489"/>
      <c r="W489"/>
      <c r="X489"/>
      <c r="Y489"/>
    </row>
    <row r="490" spans="10:25" ht="21" customHeight="1" x14ac:dyDescent="0.2">
      <c r="J490"/>
      <c r="O490"/>
      <c r="P490"/>
      <c r="Q490"/>
      <c r="R490"/>
      <c r="S490"/>
      <c r="T490"/>
      <c r="U490"/>
      <c r="V490"/>
      <c r="W490"/>
      <c r="X490"/>
      <c r="Y490"/>
    </row>
    <row r="491" spans="10:25" ht="21" customHeight="1" x14ac:dyDescent="0.2">
      <c r="J491"/>
      <c r="O491"/>
      <c r="P491"/>
      <c r="Q491"/>
      <c r="R491"/>
      <c r="S491"/>
      <c r="T491"/>
      <c r="U491"/>
      <c r="V491"/>
      <c r="W491"/>
      <c r="X491"/>
      <c r="Y491"/>
    </row>
    <row r="492" spans="10:25" ht="21" customHeight="1" x14ac:dyDescent="0.2">
      <c r="J492"/>
      <c r="O492"/>
      <c r="P492"/>
      <c r="Q492"/>
      <c r="R492"/>
      <c r="S492"/>
      <c r="T492"/>
      <c r="U492"/>
      <c r="V492"/>
      <c r="W492"/>
      <c r="X492"/>
      <c r="Y492"/>
    </row>
    <row r="493" spans="10:25" ht="21" customHeight="1" x14ac:dyDescent="0.2">
      <c r="J493"/>
      <c r="O493"/>
      <c r="P493"/>
      <c r="Q493"/>
      <c r="R493"/>
      <c r="S493"/>
      <c r="T493"/>
      <c r="U493"/>
      <c r="V493"/>
      <c r="W493"/>
      <c r="X493"/>
      <c r="Y493"/>
    </row>
    <row r="494" spans="10:25" ht="21" customHeight="1" x14ac:dyDescent="0.2">
      <c r="J494"/>
      <c r="O494"/>
      <c r="P494"/>
      <c r="Q494"/>
      <c r="R494"/>
      <c r="S494"/>
      <c r="T494"/>
      <c r="U494"/>
      <c r="V494"/>
      <c r="W494"/>
      <c r="X494"/>
      <c r="Y494"/>
    </row>
    <row r="495" spans="10:25" ht="21" customHeight="1" x14ac:dyDescent="0.2">
      <c r="J495"/>
      <c r="O495"/>
      <c r="P495"/>
      <c r="Q495"/>
      <c r="R495"/>
      <c r="S495"/>
      <c r="T495"/>
      <c r="U495"/>
      <c r="V495"/>
      <c r="W495"/>
      <c r="X495"/>
      <c r="Y495"/>
    </row>
    <row r="496" spans="10:25" ht="21" customHeight="1" x14ac:dyDescent="0.2">
      <c r="J496"/>
      <c r="O496"/>
      <c r="P496"/>
      <c r="Q496"/>
      <c r="R496"/>
      <c r="S496"/>
      <c r="T496"/>
      <c r="U496"/>
      <c r="V496"/>
      <c r="W496"/>
      <c r="X496"/>
      <c r="Y496"/>
    </row>
    <row r="497" spans="10:25" ht="21" customHeight="1" x14ac:dyDescent="0.2">
      <c r="J497"/>
      <c r="O497"/>
      <c r="P497"/>
      <c r="Q497"/>
      <c r="R497"/>
      <c r="S497"/>
      <c r="T497"/>
      <c r="U497"/>
      <c r="V497"/>
      <c r="W497"/>
      <c r="X497"/>
      <c r="Y497"/>
    </row>
    <row r="498" spans="10:25" ht="21" customHeight="1" x14ac:dyDescent="0.2">
      <c r="J498"/>
      <c r="O498"/>
      <c r="P498"/>
      <c r="Q498"/>
      <c r="R498"/>
      <c r="S498"/>
      <c r="T498"/>
      <c r="U498"/>
      <c r="V498"/>
      <c r="W498"/>
      <c r="X498"/>
      <c r="Y498"/>
    </row>
    <row r="499" spans="10:25" ht="21" customHeight="1" x14ac:dyDescent="0.2">
      <c r="J499"/>
      <c r="O499"/>
      <c r="P499"/>
      <c r="Q499"/>
      <c r="R499"/>
      <c r="S499"/>
      <c r="T499"/>
      <c r="U499"/>
      <c r="V499"/>
      <c r="W499"/>
      <c r="X499"/>
      <c r="Y499"/>
    </row>
    <row r="500" spans="10:25" ht="21" customHeight="1" x14ac:dyDescent="0.2">
      <c r="J500"/>
      <c r="O500"/>
      <c r="P500"/>
      <c r="Q500"/>
      <c r="R500"/>
      <c r="S500"/>
      <c r="T500"/>
      <c r="U500"/>
      <c r="V500"/>
      <c r="W500"/>
      <c r="X500"/>
      <c r="Y500"/>
    </row>
    <row r="501" spans="10:25" ht="21" customHeight="1" x14ac:dyDescent="0.2">
      <c r="J501"/>
      <c r="O501"/>
      <c r="P501"/>
      <c r="Q501"/>
      <c r="R501"/>
      <c r="S501"/>
      <c r="T501"/>
      <c r="U501"/>
      <c r="V501"/>
      <c r="W501"/>
      <c r="X501"/>
      <c r="Y501"/>
    </row>
    <row r="502" spans="10:25" ht="21" customHeight="1" x14ac:dyDescent="0.2">
      <c r="J502"/>
      <c r="O502"/>
      <c r="P502"/>
      <c r="Q502"/>
      <c r="R502"/>
      <c r="S502"/>
      <c r="T502"/>
      <c r="U502"/>
      <c r="V502"/>
      <c r="W502"/>
      <c r="X502"/>
      <c r="Y502"/>
    </row>
    <row r="503" spans="10:25" ht="21" customHeight="1" x14ac:dyDescent="0.2">
      <c r="J503"/>
      <c r="O503"/>
      <c r="P503"/>
      <c r="Q503"/>
      <c r="R503"/>
      <c r="S503"/>
      <c r="T503"/>
      <c r="U503"/>
      <c r="V503"/>
      <c r="W503"/>
      <c r="X503"/>
      <c r="Y503"/>
    </row>
    <row r="504" spans="10:25" ht="21" customHeight="1" x14ac:dyDescent="0.2">
      <c r="J504"/>
      <c r="O504"/>
      <c r="P504"/>
      <c r="Q504"/>
      <c r="R504"/>
      <c r="S504"/>
      <c r="T504"/>
      <c r="U504"/>
      <c r="V504"/>
      <c r="W504"/>
      <c r="X504"/>
      <c r="Y504"/>
    </row>
    <row r="505" spans="10:25" ht="21" customHeight="1" x14ac:dyDescent="0.2">
      <c r="J505"/>
      <c r="O505"/>
      <c r="P505"/>
      <c r="Q505"/>
      <c r="R505"/>
      <c r="S505"/>
      <c r="T505"/>
      <c r="U505"/>
      <c r="V505"/>
      <c r="W505"/>
      <c r="X505"/>
      <c r="Y505"/>
    </row>
    <row r="506" spans="10:25" ht="21" customHeight="1" x14ac:dyDescent="0.2">
      <c r="J506"/>
      <c r="O506"/>
      <c r="P506"/>
      <c r="Q506"/>
      <c r="R506"/>
      <c r="S506"/>
      <c r="T506"/>
      <c r="U506"/>
      <c r="V506"/>
      <c r="W506"/>
      <c r="X506"/>
      <c r="Y506"/>
    </row>
    <row r="507" spans="10:25" ht="21" customHeight="1" x14ac:dyDescent="0.2">
      <c r="J507"/>
      <c r="O507"/>
      <c r="P507"/>
      <c r="Q507"/>
      <c r="R507"/>
      <c r="S507"/>
      <c r="T507"/>
      <c r="U507"/>
      <c r="V507"/>
      <c r="W507"/>
      <c r="X507"/>
      <c r="Y507"/>
    </row>
    <row r="508" spans="10:25" ht="21" customHeight="1" x14ac:dyDescent="0.2">
      <c r="J508"/>
      <c r="O508"/>
      <c r="P508"/>
      <c r="Q508"/>
      <c r="R508"/>
      <c r="S508"/>
      <c r="T508"/>
      <c r="U508"/>
      <c r="V508"/>
      <c r="W508"/>
      <c r="X508"/>
      <c r="Y508"/>
    </row>
    <row r="509" spans="10:25" ht="21" customHeight="1" x14ac:dyDescent="0.2">
      <c r="J509"/>
      <c r="O509"/>
      <c r="P509"/>
      <c r="Q509"/>
      <c r="R509"/>
      <c r="S509"/>
      <c r="T509"/>
      <c r="U509"/>
      <c r="V509"/>
      <c r="W509"/>
      <c r="X509"/>
      <c r="Y509"/>
    </row>
    <row r="510" spans="10:25" ht="21" customHeight="1" x14ac:dyDescent="0.2">
      <c r="J510"/>
      <c r="O510"/>
      <c r="P510"/>
      <c r="Q510"/>
      <c r="R510"/>
      <c r="S510"/>
      <c r="T510"/>
      <c r="U510"/>
      <c r="V510"/>
      <c r="W510"/>
      <c r="X510"/>
      <c r="Y510"/>
    </row>
    <row r="511" spans="10:25" ht="21" customHeight="1" x14ac:dyDescent="0.2">
      <c r="J511"/>
      <c r="O511"/>
      <c r="P511"/>
      <c r="Q511"/>
      <c r="R511"/>
      <c r="S511"/>
      <c r="T511"/>
      <c r="U511"/>
      <c r="V511"/>
      <c r="W511"/>
      <c r="X511"/>
      <c r="Y511"/>
    </row>
    <row r="512" spans="10:25" ht="21" customHeight="1" x14ac:dyDescent="0.2">
      <c r="J512"/>
      <c r="O512"/>
      <c r="P512"/>
      <c r="Q512"/>
      <c r="R512"/>
      <c r="S512"/>
      <c r="T512"/>
      <c r="U512"/>
      <c r="V512"/>
      <c r="W512"/>
      <c r="X512"/>
      <c r="Y512"/>
    </row>
    <row r="513" spans="10:25" ht="21" customHeight="1" x14ac:dyDescent="0.2">
      <c r="J513"/>
      <c r="O513"/>
      <c r="P513"/>
      <c r="Q513"/>
      <c r="R513"/>
      <c r="S513"/>
      <c r="T513"/>
      <c r="U513"/>
      <c r="V513"/>
      <c r="W513"/>
      <c r="X513"/>
      <c r="Y513"/>
    </row>
    <row r="514" spans="10:25" ht="21" customHeight="1" x14ac:dyDescent="0.2">
      <c r="J514"/>
      <c r="O514"/>
      <c r="P514"/>
      <c r="Q514"/>
      <c r="R514"/>
      <c r="S514"/>
      <c r="T514"/>
      <c r="U514"/>
      <c r="V514"/>
      <c r="W514"/>
      <c r="X514"/>
      <c r="Y514"/>
    </row>
    <row r="515" spans="10:25" ht="21" customHeight="1" x14ac:dyDescent="0.2">
      <c r="J515"/>
      <c r="O515"/>
      <c r="P515"/>
      <c r="Q515"/>
      <c r="R515"/>
      <c r="S515"/>
      <c r="T515"/>
      <c r="U515"/>
      <c r="V515"/>
      <c r="W515"/>
      <c r="X515"/>
      <c r="Y515"/>
    </row>
    <row r="516" spans="10:25" ht="21" customHeight="1" x14ac:dyDescent="0.2">
      <c r="J516"/>
      <c r="O516"/>
      <c r="P516"/>
      <c r="Q516"/>
      <c r="R516"/>
      <c r="S516"/>
      <c r="T516"/>
      <c r="U516"/>
      <c r="V516"/>
      <c r="W516"/>
      <c r="X516"/>
      <c r="Y516"/>
    </row>
    <row r="517" spans="10:25" ht="21" customHeight="1" x14ac:dyDescent="0.2">
      <c r="J517"/>
      <c r="O517"/>
      <c r="P517"/>
      <c r="Q517"/>
      <c r="R517"/>
      <c r="S517"/>
      <c r="T517"/>
      <c r="U517"/>
      <c r="V517"/>
      <c r="W517"/>
      <c r="X517"/>
      <c r="Y517"/>
    </row>
    <row r="518" spans="10:25" ht="21" customHeight="1" x14ac:dyDescent="0.2">
      <c r="J518"/>
      <c r="O518"/>
      <c r="P518"/>
      <c r="Q518"/>
      <c r="R518"/>
      <c r="S518"/>
      <c r="T518"/>
      <c r="U518"/>
      <c r="V518"/>
      <c r="W518"/>
      <c r="X518"/>
      <c r="Y518"/>
    </row>
    <row r="519" spans="10:25" ht="21" customHeight="1" x14ac:dyDescent="0.2">
      <c r="J519"/>
      <c r="O519"/>
      <c r="P519"/>
      <c r="Q519"/>
      <c r="R519"/>
      <c r="S519"/>
      <c r="T519"/>
      <c r="U519"/>
      <c r="V519"/>
      <c r="W519"/>
      <c r="X519"/>
      <c r="Y519"/>
    </row>
    <row r="520" spans="10:25" ht="21" customHeight="1" x14ac:dyDescent="0.2">
      <c r="J520"/>
      <c r="O520"/>
      <c r="P520"/>
      <c r="Q520"/>
      <c r="R520"/>
      <c r="S520"/>
      <c r="T520"/>
      <c r="U520"/>
      <c r="V520"/>
      <c r="W520"/>
      <c r="X520"/>
      <c r="Y520"/>
    </row>
    <row r="521" spans="10:25" ht="21" customHeight="1" x14ac:dyDescent="0.2">
      <c r="J521"/>
      <c r="O521"/>
      <c r="P521"/>
      <c r="Q521"/>
      <c r="R521"/>
      <c r="S521"/>
      <c r="T521"/>
      <c r="U521"/>
      <c r="V521"/>
      <c r="W521"/>
      <c r="X521"/>
      <c r="Y521"/>
    </row>
    <row r="522" spans="10:25" ht="21" customHeight="1" x14ac:dyDescent="0.2">
      <c r="J522"/>
      <c r="O522"/>
      <c r="P522"/>
      <c r="Q522"/>
      <c r="R522"/>
      <c r="S522"/>
      <c r="T522"/>
      <c r="U522"/>
      <c r="V522"/>
      <c r="W522"/>
      <c r="X522"/>
      <c r="Y522"/>
    </row>
    <row r="523" spans="10:25" ht="21" customHeight="1" x14ac:dyDescent="0.2">
      <c r="J523"/>
      <c r="O523"/>
      <c r="P523"/>
      <c r="Q523"/>
      <c r="R523"/>
      <c r="S523"/>
      <c r="T523"/>
      <c r="U523"/>
      <c r="V523"/>
      <c r="W523"/>
      <c r="X523"/>
      <c r="Y523"/>
    </row>
    <row r="524" spans="10:25" ht="21" customHeight="1" x14ac:dyDescent="0.2">
      <c r="J524"/>
      <c r="O524"/>
      <c r="P524"/>
      <c r="Q524"/>
      <c r="R524"/>
      <c r="S524"/>
      <c r="T524"/>
      <c r="U524"/>
      <c r="V524"/>
      <c r="W524"/>
      <c r="X524"/>
      <c r="Y524"/>
    </row>
    <row r="525" spans="10:25" ht="21" customHeight="1" x14ac:dyDescent="0.2">
      <c r="J525"/>
      <c r="O525"/>
      <c r="P525"/>
      <c r="Q525"/>
      <c r="R525"/>
      <c r="S525"/>
      <c r="T525"/>
      <c r="U525"/>
      <c r="V525"/>
      <c r="W525"/>
      <c r="X525"/>
      <c r="Y525"/>
    </row>
    <row r="526" spans="10:25" ht="21" customHeight="1" x14ac:dyDescent="0.2">
      <c r="J526"/>
      <c r="O526"/>
      <c r="P526"/>
      <c r="Q526"/>
      <c r="R526"/>
      <c r="S526"/>
      <c r="T526"/>
      <c r="U526"/>
      <c r="V526"/>
      <c r="W526"/>
      <c r="X526"/>
      <c r="Y526"/>
    </row>
    <row r="527" spans="10:25" ht="21" customHeight="1" x14ac:dyDescent="0.2">
      <c r="J527"/>
      <c r="O527"/>
      <c r="P527"/>
      <c r="Q527"/>
      <c r="R527"/>
      <c r="S527"/>
      <c r="T527"/>
      <c r="U527"/>
      <c r="V527"/>
      <c r="W527"/>
      <c r="X527"/>
      <c r="Y527"/>
    </row>
    <row r="528" spans="10:25" ht="21" customHeight="1" x14ac:dyDescent="0.2">
      <c r="J528"/>
      <c r="O528"/>
      <c r="P528"/>
      <c r="Q528"/>
      <c r="R528"/>
      <c r="S528"/>
      <c r="T528"/>
      <c r="U528"/>
      <c r="V528"/>
      <c r="W528"/>
      <c r="X528"/>
      <c r="Y528"/>
    </row>
    <row r="529" spans="10:25" ht="21" customHeight="1" x14ac:dyDescent="0.2">
      <c r="J529"/>
      <c r="O529"/>
      <c r="P529"/>
      <c r="Q529"/>
      <c r="R529"/>
      <c r="S529"/>
      <c r="T529"/>
      <c r="U529"/>
      <c r="V529"/>
      <c r="W529"/>
      <c r="X529"/>
      <c r="Y529"/>
    </row>
    <row r="530" spans="10:25" ht="21" customHeight="1" x14ac:dyDescent="0.2">
      <c r="J530"/>
      <c r="O530"/>
      <c r="P530"/>
      <c r="Q530"/>
      <c r="R530"/>
      <c r="S530"/>
      <c r="T530"/>
      <c r="U530"/>
      <c r="V530"/>
      <c r="W530"/>
      <c r="X530"/>
      <c r="Y530"/>
    </row>
    <row r="531" spans="10:25" ht="21" customHeight="1" x14ac:dyDescent="0.2">
      <c r="J531"/>
      <c r="O531"/>
      <c r="P531"/>
      <c r="Q531"/>
      <c r="R531"/>
      <c r="S531"/>
      <c r="T531"/>
      <c r="U531"/>
      <c r="V531"/>
      <c r="W531"/>
      <c r="X531"/>
      <c r="Y531"/>
    </row>
    <row r="532" spans="10:25" ht="21" customHeight="1" x14ac:dyDescent="0.2">
      <c r="J532"/>
      <c r="O532"/>
      <c r="P532"/>
      <c r="Q532"/>
      <c r="R532"/>
      <c r="S532"/>
      <c r="T532"/>
      <c r="U532"/>
      <c r="V532"/>
      <c r="W532"/>
      <c r="X532"/>
      <c r="Y532"/>
    </row>
    <row r="533" spans="10:25" ht="21" customHeight="1" x14ac:dyDescent="0.2">
      <c r="J533"/>
      <c r="O533"/>
      <c r="P533"/>
      <c r="Q533"/>
      <c r="R533"/>
      <c r="S533"/>
      <c r="T533"/>
      <c r="U533"/>
      <c r="V533"/>
      <c r="W533"/>
      <c r="X533"/>
      <c r="Y533"/>
    </row>
    <row r="534" spans="10:25" ht="21" customHeight="1" x14ac:dyDescent="0.2">
      <c r="J534"/>
      <c r="O534"/>
      <c r="P534"/>
      <c r="Q534"/>
      <c r="R534"/>
      <c r="S534"/>
      <c r="T534"/>
      <c r="U534"/>
      <c r="V534"/>
      <c r="W534"/>
      <c r="X534"/>
      <c r="Y534"/>
    </row>
    <row r="535" spans="10:25" ht="21" customHeight="1" x14ac:dyDescent="0.2">
      <c r="J535"/>
      <c r="O535"/>
      <c r="P535"/>
      <c r="Q535"/>
      <c r="R535"/>
      <c r="S535"/>
      <c r="T535"/>
      <c r="U535"/>
      <c r="V535"/>
      <c r="W535"/>
      <c r="X535"/>
      <c r="Y535"/>
    </row>
    <row r="536" spans="10:25" ht="21" customHeight="1" x14ac:dyDescent="0.2">
      <c r="J536"/>
      <c r="O536"/>
      <c r="P536"/>
      <c r="Q536"/>
      <c r="R536"/>
      <c r="S536"/>
      <c r="T536"/>
      <c r="U536"/>
      <c r="V536"/>
      <c r="W536"/>
      <c r="X536"/>
      <c r="Y536"/>
    </row>
    <row r="537" spans="10:25" ht="21" customHeight="1" x14ac:dyDescent="0.2">
      <c r="J537"/>
      <c r="O537"/>
      <c r="P537"/>
      <c r="Q537"/>
      <c r="R537"/>
      <c r="S537"/>
      <c r="T537"/>
      <c r="U537"/>
      <c r="V537"/>
      <c r="W537"/>
      <c r="X537"/>
      <c r="Y537"/>
    </row>
    <row r="538" spans="10:25" ht="21" customHeight="1" x14ac:dyDescent="0.2">
      <c r="J538"/>
      <c r="O538"/>
      <c r="P538"/>
      <c r="Q538"/>
      <c r="R538"/>
      <c r="S538"/>
      <c r="T538"/>
      <c r="U538"/>
      <c r="V538"/>
      <c r="W538"/>
      <c r="X538"/>
      <c r="Y538"/>
    </row>
    <row r="539" spans="10:25" ht="21" customHeight="1" x14ac:dyDescent="0.2">
      <c r="J539"/>
      <c r="O539"/>
      <c r="P539"/>
      <c r="Q539"/>
      <c r="R539"/>
      <c r="S539"/>
      <c r="T539"/>
      <c r="U539"/>
      <c r="V539"/>
      <c r="W539"/>
      <c r="X539"/>
      <c r="Y539"/>
    </row>
    <row r="540" spans="10:25" ht="21" customHeight="1" x14ac:dyDescent="0.2">
      <c r="J540"/>
      <c r="O540"/>
      <c r="P540"/>
      <c r="Q540"/>
      <c r="R540"/>
      <c r="S540"/>
      <c r="T540"/>
      <c r="U540"/>
      <c r="V540"/>
      <c r="W540"/>
      <c r="X540"/>
      <c r="Y540"/>
    </row>
    <row r="541" spans="10:25" ht="21" customHeight="1" x14ac:dyDescent="0.2">
      <c r="J541"/>
      <c r="O541"/>
      <c r="P541"/>
      <c r="Q541"/>
      <c r="R541"/>
      <c r="S541"/>
      <c r="T541"/>
      <c r="U541"/>
      <c r="V541"/>
      <c r="W541"/>
      <c r="X541"/>
      <c r="Y541"/>
    </row>
    <row r="542" spans="10:25" ht="21" customHeight="1" x14ac:dyDescent="0.2">
      <c r="J542"/>
      <c r="O542"/>
      <c r="P542"/>
      <c r="Q542"/>
      <c r="R542"/>
      <c r="S542"/>
      <c r="T542"/>
      <c r="U542"/>
      <c r="V542"/>
      <c r="W542"/>
      <c r="X542"/>
      <c r="Y542"/>
    </row>
    <row r="543" spans="10:25" ht="21" customHeight="1" x14ac:dyDescent="0.2">
      <c r="J543"/>
      <c r="O543"/>
      <c r="P543"/>
      <c r="Q543"/>
      <c r="R543"/>
      <c r="S543"/>
      <c r="T543"/>
      <c r="U543"/>
      <c r="V543"/>
      <c r="W543"/>
      <c r="X543"/>
      <c r="Y543"/>
    </row>
    <row r="544" spans="10:25" ht="21" customHeight="1" x14ac:dyDescent="0.2">
      <c r="J544"/>
      <c r="O544"/>
      <c r="P544"/>
      <c r="Q544"/>
      <c r="R544"/>
      <c r="S544"/>
      <c r="T544"/>
      <c r="U544"/>
      <c r="V544"/>
      <c r="W544"/>
      <c r="X544"/>
      <c r="Y544"/>
    </row>
    <row r="545" spans="10:25" ht="21" customHeight="1" x14ac:dyDescent="0.2">
      <c r="J545"/>
      <c r="O545"/>
      <c r="P545"/>
      <c r="Q545"/>
      <c r="R545"/>
      <c r="S545"/>
      <c r="T545"/>
      <c r="U545"/>
      <c r="V545"/>
      <c r="W545"/>
      <c r="X545"/>
      <c r="Y545"/>
    </row>
    <row r="546" spans="10:25" ht="21" customHeight="1" x14ac:dyDescent="0.2">
      <c r="J546"/>
      <c r="O546"/>
      <c r="P546"/>
      <c r="Q546"/>
      <c r="R546"/>
      <c r="S546"/>
      <c r="T546"/>
      <c r="U546"/>
      <c r="V546"/>
      <c r="W546"/>
      <c r="X546"/>
      <c r="Y546"/>
    </row>
    <row r="547" spans="10:25" ht="21" customHeight="1" x14ac:dyDescent="0.2">
      <c r="J547"/>
      <c r="O547"/>
      <c r="P547"/>
      <c r="Q547"/>
      <c r="R547"/>
      <c r="S547"/>
      <c r="T547"/>
      <c r="U547"/>
      <c r="V547"/>
      <c r="W547"/>
      <c r="X547"/>
      <c r="Y547"/>
    </row>
    <row r="548" spans="10:25" ht="21" customHeight="1" x14ac:dyDescent="0.2">
      <c r="J548"/>
      <c r="O548"/>
      <c r="P548"/>
      <c r="Q548"/>
      <c r="R548"/>
      <c r="S548"/>
      <c r="T548"/>
      <c r="U548"/>
      <c r="V548"/>
      <c r="W548"/>
      <c r="X548"/>
      <c r="Y548"/>
    </row>
    <row r="549" spans="10:25" ht="21" customHeight="1" x14ac:dyDescent="0.2">
      <c r="J549"/>
      <c r="O549"/>
      <c r="P549"/>
      <c r="Q549"/>
      <c r="R549"/>
      <c r="S549"/>
      <c r="T549"/>
      <c r="U549"/>
      <c r="V549"/>
      <c r="W549"/>
      <c r="X549"/>
      <c r="Y549"/>
    </row>
    <row r="550" spans="10:25" ht="21" customHeight="1" x14ac:dyDescent="0.2">
      <c r="J550"/>
      <c r="O550"/>
      <c r="P550"/>
      <c r="Q550"/>
      <c r="R550"/>
      <c r="S550"/>
      <c r="T550"/>
      <c r="U550"/>
      <c r="V550"/>
      <c r="W550"/>
      <c r="X550"/>
      <c r="Y550"/>
    </row>
    <row r="551" spans="10:25" ht="21" customHeight="1" x14ac:dyDescent="0.2">
      <c r="J551"/>
      <c r="O551"/>
      <c r="P551"/>
      <c r="Q551"/>
      <c r="R551"/>
      <c r="S551"/>
      <c r="T551"/>
      <c r="U551"/>
      <c r="V551"/>
      <c r="W551"/>
      <c r="X551"/>
      <c r="Y551"/>
    </row>
    <row r="552" spans="10:25" ht="21" customHeight="1" x14ac:dyDescent="0.2">
      <c r="J552"/>
      <c r="O552"/>
      <c r="P552"/>
      <c r="Q552"/>
      <c r="R552"/>
      <c r="S552"/>
      <c r="T552"/>
      <c r="U552"/>
      <c r="V552"/>
      <c r="W552"/>
      <c r="X552"/>
      <c r="Y552"/>
    </row>
    <row r="553" spans="10:25" ht="21" customHeight="1" x14ac:dyDescent="0.2">
      <c r="J553"/>
      <c r="O553"/>
      <c r="P553"/>
      <c r="Q553"/>
      <c r="R553"/>
      <c r="S553"/>
      <c r="T553"/>
      <c r="U553"/>
      <c r="V553"/>
      <c r="W553"/>
      <c r="X553"/>
      <c r="Y553"/>
    </row>
    <row r="554" spans="10:25" ht="21" customHeight="1" x14ac:dyDescent="0.2">
      <c r="J554"/>
      <c r="O554"/>
      <c r="P554"/>
      <c r="Q554"/>
      <c r="R554"/>
      <c r="S554"/>
      <c r="T554"/>
      <c r="U554"/>
      <c r="V554"/>
      <c r="W554"/>
      <c r="X554"/>
      <c r="Y554"/>
    </row>
    <row r="555" spans="10:25" ht="21" customHeight="1" x14ac:dyDescent="0.2">
      <c r="J555"/>
      <c r="O555"/>
      <c r="P555"/>
      <c r="Q555"/>
      <c r="R555"/>
      <c r="S555"/>
      <c r="T555"/>
      <c r="U555"/>
      <c r="V555"/>
      <c r="W555"/>
      <c r="X555"/>
      <c r="Y555"/>
    </row>
    <row r="556" spans="10:25" ht="21" customHeight="1" x14ac:dyDescent="0.2">
      <c r="J556"/>
      <c r="O556"/>
      <c r="P556"/>
      <c r="Q556"/>
      <c r="R556"/>
      <c r="S556"/>
      <c r="T556"/>
      <c r="U556"/>
      <c r="V556"/>
      <c r="W556"/>
      <c r="X556"/>
      <c r="Y556"/>
    </row>
    <row r="557" spans="10:25" ht="21" customHeight="1" x14ac:dyDescent="0.2">
      <c r="J557"/>
      <c r="O557"/>
      <c r="P557"/>
      <c r="Q557"/>
      <c r="R557"/>
      <c r="S557"/>
      <c r="T557"/>
      <c r="U557"/>
      <c r="V557"/>
      <c r="W557"/>
      <c r="X557"/>
      <c r="Y557"/>
    </row>
    <row r="558" spans="10:25" ht="21" customHeight="1" x14ac:dyDescent="0.2">
      <c r="J558"/>
      <c r="O558"/>
      <c r="P558"/>
      <c r="Q558"/>
      <c r="R558"/>
      <c r="S558"/>
      <c r="T558"/>
      <c r="U558"/>
      <c r="V558"/>
      <c r="W558"/>
      <c r="X558"/>
      <c r="Y558"/>
    </row>
    <row r="559" spans="10:25" ht="21" customHeight="1" x14ac:dyDescent="0.2">
      <c r="J559"/>
      <c r="O559"/>
      <c r="P559"/>
      <c r="Q559"/>
      <c r="R559"/>
      <c r="S559"/>
      <c r="T559"/>
      <c r="U559"/>
      <c r="V559"/>
      <c r="W559"/>
      <c r="X559"/>
      <c r="Y559"/>
    </row>
    <row r="560" spans="10:25" ht="21" customHeight="1" x14ac:dyDescent="0.2">
      <c r="J560"/>
      <c r="O560"/>
      <c r="P560"/>
      <c r="Q560"/>
      <c r="R560"/>
      <c r="S560"/>
      <c r="T560"/>
      <c r="U560"/>
      <c r="V560"/>
      <c r="W560"/>
      <c r="X560"/>
      <c r="Y560"/>
    </row>
    <row r="561" spans="10:25" ht="21" customHeight="1" x14ac:dyDescent="0.2">
      <c r="J561"/>
      <c r="O561"/>
      <c r="P561"/>
      <c r="Q561"/>
      <c r="R561"/>
      <c r="S561"/>
      <c r="T561"/>
      <c r="U561"/>
      <c r="V561"/>
      <c r="W561"/>
      <c r="X561"/>
      <c r="Y561"/>
    </row>
    <row r="562" spans="10:25" ht="21" customHeight="1" x14ac:dyDescent="0.2">
      <c r="J562"/>
      <c r="O562"/>
      <c r="P562"/>
      <c r="Q562"/>
      <c r="R562"/>
      <c r="S562"/>
      <c r="T562"/>
      <c r="U562"/>
      <c r="V562"/>
      <c r="W562"/>
      <c r="X562"/>
      <c r="Y562"/>
    </row>
    <row r="563" spans="10:25" ht="21" customHeight="1" x14ac:dyDescent="0.2">
      <c r="J563"/>
      <c r="O563"/>
      <c r="P563"/>
      <c r="Q563"/>
      <c r="R563"/>
      <c r="S563"/>
      <c r="T563"/>
      <c r="U563"/>
      <c r="V563"/>
      <c r="W563"/>
      <c r="X563"/>
      <c r="Y563"/>
    </row>
    <row r="564" spans="10:25" ht="21" customHeight="1" x14ac:dyDescent="0.2">
      <c r="J564"/>
      <c r="O564"/>
      <c r="P564"/>
      <c r="Q564"/>
      <c r="R564"/>
      <c r="S564"/>
      <c r="T564"/>
      <c r="U564"/>
      <c r="V564"/>
      <c r="W564"/>
      <c r="X564"/>
      <c r="Y564"/>
    </row>
    <row r="565" spans="10:25" ht="21" customHeight="1" x14ac:dyDescent="0.2">
      <c r="J565"/>
      <c r="O565"/>
      <c r="P565"/>
      <c r="Q565"/>
      <c r="R565"/>
      <c r="S565"/>
      <c r="T565"/>
      <c r="U565"/>
      <c r="V565"/>
      <c r="W565"/>
      <c r="X565"/>
      <c r="Y565"/>
    </row>
    <row r="566" spans="10:25" ht="21" customHeight="1" x14ac:dyDescent="0.2">
      <c r="J566"/>
      <c r="O566"/>
      <c r="P566"/>
      <c r="Q566"/>
      <c r="R566"/>
      <c r="S566"/>
      <c r="T566"/>
      <c r="U566"/>
      <c r="V566"/>
      <c r="W566"/>
      <c r="X566"/>
      <c r="Y566"/>
    </row>
    <row r="567" spans="10:25" ht="21" customHeight="1" x14ac:dyDescent="0.2">
      <c r="J567"/>
      <c r="O567"/>
      <c r="P567"/>
      <c r="Q567"/>
      <c r="R567"/>
      <c r="S567"/>
      <c r="T567"/>
      <c r="U567"/>
      <c r="V567"/>
      <c r="W567"/>
      <c r="X567"/>
      <c r="Y567"/>
    </row>
    <row r="568" spans="10:25" ht="21" customHeight="1" x14ac:dyDescent="0.2">
      <c r="J568"/>
      <c r="O568"/>
      <c r="P568"/>
      <c r="Q568"/>
      <c r="R568"/>
      <c r="S568"/>
      <c r="T568"/>
      <c r="U568"/>
      <c r="V568"/>
      <c r="W568"/>
      <c r="X568"/>
      <c r="Y568"/>
    </row>
    <row r="569" spans="10:25" ht="21" customHeight="1" x14ac:dyDescent="0.2">
      <c r="J569"/>
      <c r="O569"/>
      <c r="P569"/>
      <c r="Q569"/>
      <c r="R569"/>
      <c r="S569"/>
      <c r="T569"/>
      <c r="U569"/>
      <c r="V569"/>
      <c r="W569"/>
      <c r="X569"/>
      <c r="Y569"/>
    </row>
    <row r="570" spans="10:25" ht="21" customHeight="1" x14ac:dyDescent="0.2">
      <c r="J570"/>
      <c r="O570"/>
      <c r="P570"/>
      <c r="Q570"/>
      <c r="R570"/>
      <c r="S570"/>
      <c r="T570"/>
      <c r="U570"/>
      <c r="V570"/>
      <c r="W570"/>
      <c r="X570"/>
      <c r="Y570"/>
    </row>
    <row r="571" spans="10:25" ht="21" customHeight="1" x14ac:dyDescent="0.2">
      <c r="J571"/>
      <c r="O571"/>
      <c r="P571"/>
      <c r="Q571"/>
      <c r="R571"/>
      <c r="S571"/>
      <c r="T571"/>
      <c r="U571"/>
      <c r="V571"/>
      <c r="W571"/>
      <c r="X571"/>
      <c r="Y571"/>
    </row>
    <row r="572" spans="10:25" ht="21" customHeight="1" x14ac:dyDescent="0.2">
      <c r="J572"/>
      <c r="O572"/>
      <c r="P572"/>
      <c r="Q572"/>
      <c r="R572"/>
      <c r="S572"/>
      <c r="T572"/>
      <c r="U572"/>
      <c r="V572"/>
      <c r="W572"/>
      <c r="X572"/>
      <c r="Y572"/>
    </row>
    <row r="573" spans="10:25" ht="21" customHeight="1" x14ac:dyDescent="0.2">
      <c r="J573"/>
      <c r="O573"/>
      <c r="P573"/>
      <c r="Q573"/>
      <c r="R573"/>
      <c r="S573"/>
      <c r="T573"/>
      <c r="U573"/>
      <c r="V573"/>
      <c r="W573"/>
      <c r="X573"/>
      <c r="Y573"/>
    </row>
    <row r="574" spans="10:25" ht="21" customHeight="1" x14ac:dyDescent="0.2">
      <c r="J574"/>
      <c r="O574"/>
      <c r="P574"/>
      <c r="Q574"/>
      <c r="R574"/>
      <c r="S574"/>
      <c r="T574"/>
      <c r="U574"/>
      <c r="V574"/>
      <c r="W574"/>
      <c r="X574"/>
      <c r="Y574"/>
    </row>
    <row r="575" spans="10:25" ht="21" customHeight="1" x14ac:dyDescent="0.2">
      <c r="J575"/>
      <c r="O575"/>
      <c r="P575"/>
      <c r="Q575"/>
      <c r="R575"/>
      <c r="S575"/>
      <c r="T575"/>
      <c r="U575"/>
      <c r="V575"/>
      <c r="W575"/>
      <c r="X575"/>
      <c r="Y575"/>
    </row>
    <row r="576" spans="10:25" ht="21" customHeight="1" x14ac:dyDescent="0.2">
      <c r="J576"/>
      <c r="O576"/>
      <c r="P576"/>
      <c r="Q576"/>
      <c r="R576"/>
      <c r="S576"/>
      <c r="T576"/>
      <c r="U576"/>
      <c r="V576"/>
      <c r="W576"/>
      <c r="X576"/>
      <c r="Y576"/>
    </row>
    <row r="577" spans="10:25" ht="21" customHeight="1" x14ac:dyDescent="0.2">
      <c r="J577"/>
      <c r="O577"/>
      <c r="P577"/>
      <c r="Q577"/>
      <c r="R577"/>
      <c r="S577"/>
      <c r="T577"/>
      <c r="U577"/>
      <c r="V577"/>
      <c r="W577"/>
      <c r="X577"/>
      <c r="Y577"/>
    </row>
    <row r="578" spans="10:25" ht="21" customHeight="1" x14ac:dyDescent="0.2">
      <c r="J578"/>
      <c r="O578"/>
      <c r="P578"/>
      <c r="Q578"/>
      <c r="R578"/>
      <c r="S578"/>
      <c r="T578"/>
      <c r="U578"/>
      <c r="V578"/>
      <c r="W578"/>
      <c r="X578"/>
      <c r="Y578"/>
    </row>
    <row r="579" spans="10:25" ht="21" customHeight="1" x14ac:dyDescent="0.2">
      <c r="J579"/>
      <c r="O579"/>
      <c r="P579"/>
      <c r="Q579"/>
      <c r="R579"/>
      <c r="S579"/>
      <c r="T579"/>
      <c r="U579"/>
      <c r="V579"/>
      <c r="W579"/>
      <c r="X579"/>
      <c r="Y579"/>
    </row>
    <row r="580" spans="10:25" ht="21" customHeight="1" x14ac:dyDescent="0.2">
      <c r="J580"/>
      <c r="O580"/>
      <c r="P580"/>
      <c r="Q580"/>
      <c r="R580"/>
      <c r="S580"/>
      <c r="T580"/>
      <c r="U580"/>
      <c r="V580"/>
      <c r="W580"/>
      <c r="X580"/>
      <c r="Y580"/>
    </row>
    <row r="581" spans="10:25" ht="21" customHeight="1" x14ac:dyDescent="0.2">
      <c r="J581"/>
      <c r="O581"/>
      <c r="P581"/>
      <c r="Q581"/>
      <c r="R581"/>
      <c r="S581"/>
      <c r="T581"/>
      <c r="U581"/>
      <c r="V581"/>
      <c r="W581"/>
      <c r="X581"/>
      <c r="Y581"/>
    </row>
    <row r="582" spans="10:25" ht="21" customHeight="1" x14ac:dyDescent="0.2">
      <c r="J582"/>
      <c r="O582"/>
      <c r="P582"/>
      <c r="Q582"/>
      <c r="R582"/>
      <c r="S582"/>
      <c r="T582"/>
      <c r="U582"/>
      <c r="V582"/>
      <c r="W582"/>
      <c r="X582"/>
      <c r="Y582"/>
    </row>
    <row r="583" spans="10:25" ht="21" customHeight="1" x14ac:dyDescent="0.2">
      <c r="J583"/>
      <c r="O583"/>
      <c r="P583"/>
      <c r="Q583"/>
      <c r="R583"/>
      <c r="S583"/>
      <c r="T583"/>
      <c r="U583"/>
      <c r="V583"/>
      <c r="W583"/>
      <c r="X583"/>
      <c r="Y583"/>
    </row>
    <row r="584" spans="10:25" ht="21" customHeight="1" x14ac:dyDescent="0.2">
      <c r="J584"/>
      <c r="O584"/>
      <c r="P584"/>
      <c r="Q584"/>
      <c r="R584"/>
      <c r="S584"/>
      <c r="T584"/>
      <c r="U584"/>
      <c r="V584"/>
      <c r="W584"/>
      <c r="X584"/>
      <c r="Y584"/>
    </row>
    <row r="585" spans="10:25" ht="21" customHeight="1" x14ac:dyDescent="0.2">
      <c r="J585"/>
      <c r="O585"/>
      <c r="P585"/>
      <c r="Q585"/>
      <c r="R585"/>
      <c r="S585"/>
      <c r="T585"/>
      <c r="U585"/>
      <c r="V585"/>
      <c r="W585"/>
      <c r="X585"/>
      <c r="Y585"/>
    </row>
    <row r="586" spans="10:25" ht="21" customHeight="1" x14ac:dyDescent="0.2">
      <c r="J586"/>
      <c r="O586"/>
      <c r="P586"/>
      <c r="Q586"/>
      <c r="R586"/>
      <c r="S586"/>
      <c r="T586"/>
      <c r="U586"/>
      <c r="V586"/>
      <c r="W586"/>
      <c r="X586"/>
      <c r="Y586"/>
    </row>
    <row r="587" spans="10:25" ht="21" customHeight="1" x14ac:dyDescent="0.2">
      <c r="J587"/>
      <c r="O587"/>
      <c r="P587"/>
      <c r="Q587"/>
      <c r="R587"/>
      <c r="S587"/>
      <c r="T587"/>
      <c r="U587"/>
      <c r="V587"/>
      <c r="W587"/>
      <c r="X587"/>
      <c r="Y587"/>
    </row>
    <row r="588" spans="10:25" ht="21" customHeight="1" x14ac:dyDescent="0.2">
      <c r="J588"/>
      <c r="O588"/>
      <c r="P588"/>
      <c r="Q588"/>
      <c r="R588"/>
      <c r="S588"/>
      <c r="T588"/>
      <c r="U588"/>
      <c r="V588"/>
      <c r="W588"/>
      <c r="X588"/>
      <c r="Y588"/>
    </row>
    <row r="589" spans="10:25" ht="21" customHeight="1" x14ac:dyDescent="0.2">
      <c r="J589"/>
      <c r="O589"/>
      <c r="P589"/>
      <c r="Q589"/>
      <c r="R589"/>
      <c r="S589"/>
      <c r="T589"/>
      <c r="U589"/>
      <c r="V589"/>
      <c r="W589"/>
      <c r="X589"/>
      <c r="Y589"/>
    </row>
    <row r="590" spans="10:25" ht="21" customHeight="1" x14ac:dyDescent="0.2">
      <c r="J590"/>
      <c r="O590"/>
      <c r="P590"/>
      <c r="Q590"/>
      <c r="R590"/>
      <c r="S590"/>
      <c r="T590"/>
      <c r="U590"/>
      <c r="V590"/>
      <c r="W590"/>
      <c r="X590"/>
      <c r="Y590"/>
    </row>
    <row r="591" spans="10:25" ht="21" customHeight="1" x14ac:dyDescent="0.2">
      <c r="J591"/>
      <c r="O591"/>
      <c r="P591"/>
      <c r="Q591"/>
      <c r="R591"/>
      <c r="S591"/>
      <c r="T591"/>
      <c r="U591"/>
      <c r="V591"/>
      <c r="W591"/>
      <c r="X591"/>
      <c r="Y591"/>
    </row>
    <row r="592" spans="10:25" ht="21" customHeight="1" x14ac:dyDescent="0.2">
      <c r="J592"/>
      <c r="O592"/>
      <c r="P592"/>
      <c r="Q592"/>
      <c r="R592"/>
      <c r="S592"/>
      <c r="T592"/>
      <c r="U592"/>
      <c r="V592"/>
      <c r="W592"/>
      <c r="X592"/>
      <c r="Y592"/>
    </row>
    <row r="593" spans="2:25" ht="21" customHeight="1" x14ac:dyDescent="0.2">
      <c r="J593"/>
      <c r="O593"/>
      <c r="P593"/>
      <c r="Q593"/>
      <c r="R593"/>
      <c r="S593"/>
      <c r="T593"/>
      <c r="U593"/>
      <c r="V593"/>
      <c r="W593"/>
      <c r="X593"/>
      <c r="Y593"/>
    </row>
    <row r="594" spans="2:25" ht="21" customHeight="1" x14ac:dyDescent="0.2">
      <c r="J594"/>
      <c r="O594"/>
      <c r="P594"/>
      <c r="Q594"/>
      <c r="R594"/>
      <c r="S594"/>
      <c r="T594"/>
      <c r="U594"/>
      <c r="V594"/>
      <c r="W594"/>
      <c r="X594"/>
      <c r="Y594"/>
    </row>
    <row r="595" spans="2:25" s="2" customFormat="1" ht="21" customHeight="1" x14ac:dyDescent="0.2">
      <c r="B595" s="1"/>
      <c r="C595" s="1"/>
      <c r="D595" s="1"/>
      <c r="E595" s="1"/>
      <c r="F595" s="1"/>
      <c r="G595" s="1"/>
      <c r="H595" s="1"/>
      <c r="I595" s="1"/>
      <c r="J595"/>
      <c r="K595" s="1"/>
      <c r="L595" s="1"/>
      <c r="M595" s="4"/>
      <c r="N595" s="4"/>
      <c r="O595"/>
      <c r="P595"/>
      <c r="Q595"/>
      <c r="R595"/>
      <c r="S595"/>
      <c r="T595"/>
      <c r="U595"/>
      <c r="V595"/>
      <c r="W595"/>
      <c r="X595"/>
      <c r="Y595"/>
    </row>
    <row r="596" spans="2:25" s="2" customFormat="1" ht="21" customHeight="1" x14ac:dyDescent="0.2">
      <c r="B596" s="1"/>
      <c r="C596" s="1"/>
      <c r="D596" s="1"/>
      <c r="E596" s="1"/>
      <c r="F596" s="1"/>
      <c r="G596" s="1"/>
      <c r="H596" s="1"/>
      <c r="I596" s="1"/>
      <c r="J596"/>
      <c r="K596" s="1"/>
      <c r="L596" s="1"/>
      <c r="M596" s="4"/>
      <c r="N596" s="4"/>
      <c r="O596"/>
      <c r="P596"/>
      <c r="Q596"/>
      <c r="R596"/>
      <c r="S596"/>
      <c r="T596"/>
      <c r="U596"/>
      <c r="V596"/>
      <c r="W596"/>
      <c r="X596"/>
      <c r="Y596"/>
    </row>
    <row r="597" spans="2:25" s="2" customFormat="1" ht="21" customHeight="1" x14ac:dyDescent="0.2">
      <c r="B597" s="1"/>
      <c r="C597" s="1"/>
      <c r="D597" s="1"/>
      <c r="E597" s="1"/>
      <c r="F597" s="1"/>
      <c r="G597" s="1"/>
      <c r="H597" s="1"/>
      <c r="I597" s="1"/>
      <c r="J597"/>
      <c r="K597" s="1"/>
      <c r="L597" s="1"/>
      <c r="M597" s="4"/>
      <c r="N597" s="4"/>
      <c r="O597"/>
      <c r="P597"/>
      <c r="Q597"/>
      <c r="R597"/>
      <c r="S597"/>
      <c r="T597"/>
      <c r="U597"/>
      <c r="V597"/>
      <c r="W597"/>
      <c r="X597"/>
      <c r="Y597"/>
    </row>
    <row r="598" spans="2:25" s="2" customFormat="1" ht="21" customHeight="1" x14ac:dyDescent="0.2">
      <c r="B598" s="1"/>
      <c r="C598" s="1"/>
      <c r="D598" s="1"/>
      <c r="E598" s="1"/>
      <c r="F598" s="1"/>
      <c r="G598" s="1"/>
      <c r="H598" s="1"/>
      <c r="I598" s="1"/>
      <c r="J598"/>
      <c r="K598" s="1"/>
      <c r="L598" s="1"/>
      <c r="M598" s="4"/>
      <c r="N598" s="4"/>
      <c r="O598"/>
      <c r="P598"/>
      <c r="Q598"/>
      <c r="R598"/>
      <c r="S598"/>
      <c r="T598"/>
      <c r="U598"/>
      <c r="V598"/>
      <c r="W598"/>
      <c r="X598"/>
      <c r="Y598"/>
    </row>
    <row r="599" spans="2:25" s="2" customFormat="1" ht="21" customHeight="1" x14ac:dyDescent="0.2">
      <c r="B599" s="1"/>
      <c r="C599" s="1"/>
      <c r="D599" s="1"/>
      <c r="E599" s="1"/>
      <c r="F599" s="1"/>
      <c r="G599" s="1"/>
      <c r="H599" s="1"/>
      <c r="I599" s="1"/>
      <c r="J599"/>
      <c r="K599" s="1"/>
      <c r="L599" s="1"/>
      <c r="M599" s="4"/>
      <c r="N599" s="4"/>
      <c r="O599"/>
      <c r="P599"/>
      <c r="Q599"/>
      <c r="R599"/>
      <c r="S599"/>
      <c r="T599"/>
      <c r="U599"/>
      <c r="V599"/>
      <c r="W599"/>
      <c r="X599"/>
      <c r="Y599"/>
    </row>
    <row r="600" spans="2:25" s="2" customFormat="1" ht="21" customHeight="1" x14ac:dyDescent="0.2">
      <c r="B600" s="1"/>
      <c r="C600" s="1"/>
      <c r="D600" s="1"/>
      <c r="E600" s="1"/>
      <c r="F600" s="1"/>
      <c r="G600" s="1"/>
      <c r="H600" s="1"/>
      <c r="I600" s="1"/>
      <c r="J600"/>
      <c r="K600" s="1"/>
      <c r="L600" s="1"/>
      <c r="M600" s="4"/>
      <c r="N600" s="4"/>
      <c r="O600"/>
      <c r="P600"/>
      <c r="Q600"/>
      <c r="R600"/>
      <c r="S600"/>
      <c r="T600"/>
      <c r="U600"/>
      <c r="V600"/>
      <c r="W600"/>
      <c r="X600"/>
      <c r="Y600"/>
    </row>
    <row r="601" spans="2:25" s="2" customFormat="1" ht="21" customHeight="1" x14ac:dyDescent="0.2">
      <c r="B601" s="1"/>
      <c r="C601" s="1"/>
      <c r="D601" s="1"/>
      <c r="E601" s="1"/>
      <c r="F601" s="1"/>
      <c r="G601" s="1"/>
      <c r="H601" s="1"/>
      <c r="I601" s="1"/>
      <c r="J601"/>
      <c r="K601" s="1"/>
      <c r="L601" s="1"/>
      <c r="M601" s="4"/>
      <c r="N601" s="4"/>
      <c r="O601"/>
      <c r="P601"/>
      <c r="Q601"/>
      <c r="R601"/>
      <c r="S601"/>
      <c r="T601"/>
      <c r="U601"/>
      <c r="V601"/>
      <c r="W601"/>
      <c r="X601"/>
      <c r="Y601"/>
    </row>
    <row r="602" spans="2:25" s="2" customFormat="1" ht="21" customHeight="1" x14ac:dyDescent="0.2">
      <c r="B602" s="1"/>
      <c r="C602" s="1"/>
      <c r="D602" s="1"/>
      <c r="E602" s="1"/>
      <c r="F602" s="1"/>
      <c r="G602" s="1"/>
      <c r="H602" s="1"/>
      <c r="I602" s="1"/>
      <c r="J602"/>
      <c r="K602" s="1"/>
      <c r="L602" s="1"/>
      <c r="M602" s="4"/>
      <c r="N602" s="4"/>
      <c r="O602"/>
      <c r="P602"/>
      <c r="Q602"/>
      <c r="R602"/>
      <c r="S602"/>
      <c r="T602"/>
      <c r="U602"/>
      <c r="V602"/>
      <c r="W602"/>
      <c r="X602"/>
      <c r="Y602"/>
    </row>
    <row r="603" spans="2:25" s="2" customFormat="1" ht="21" customHeight="1" x14ac:dyDescent="0.2">
      <c r="B603" s="1"/>
      <c r="C603" s="1"/>
      <c r="D603" s="1"/>
      <c r="E603" s="1"/>
      <c r="F603" s="1"/>
      <c r="G603" s="1"/>
      <c r="H603" s="1"/>
      <c r="I603" s="1"/>
      <c r="J603"/>
      <c r="K603" s="1"/>
      <c r="L603" s="1"/>
      <c r="M603" s="4"/>
      <c r="N603" s="4"/>
      <c r="O603"/>
      <c r="P603"/>
      <c r="Q603"/>
      <c r="R603"/>
      <c r="S603"/>
      <c r="T603"/>
      <c r="U603"/>
      <c r="V603"/>
      <c r="W603"/>
      <c r="X603"/>
      <c r="Y603"/>
    </row>
    <row r="604" spans="2:25" s="2" customFormat="1" ht="21" customHeight="1" x14ac:dyDescent="0.2">
      <c r="B604" s="1"/>
      <c r="C604" s="1"/>
      <c r="D604" s="1"/>
      <c r="E604" s="1"/>
      <c r="F604" s="1"/>
      <c r="G604" s="1"/>
      <c r="H604" s="1"/>
      <c r="I604" s="1"/>
      <c r="J604"/>
      <c r="K604" s="1"/>
      <c r="L604" s="1"/>
      <c r="M604" s="4"/>
      <c r="N604" s="4"/>
      <c r="O604"/>
      <c r="P604"/>
      <c r="Q604"/>
      <c r="R604"/>
      <c r="S604"/>
      <c r="T604"/>
      <c r="U604"/>
      <c r="V604"/>
      <c r="W604"/>
      <c r="X604"/>
      <c r="Y604"/>
    </row>
    <row r="605" spans="2:25" s="2" customFormat="1" ht="21" customHeight="1" x14ac:dyDescent="0.2">
      <c r="B605" s="1"/>
      <c r="C605" s="1"/>
      <c r="D605" s="1"/>
      <c r="E605" s="1"/>
      <c r="F605" s="1"/>
      <c r="G605" s="1"/>
      <c r="H605" s="1"/>
      <c r="I605" s="1"/>
      <c r="J605"/>
      <c r="K605" s="1"/>
      <c r="L605" s="1"/>
      <c r="M605" s="4"/>
      <c r="N605" s="4"/>
      <c r="O605"/>
      <c r="P605"/>
      <c r="Q605"/>
      <c r="R605"/>
      <c r="S605"/>
      <c r="T605"/>
      <c r="U605"/>
      <c r="V605"/>
      <c r="W605"/>
      <c r="X605"/>
      <c r="Y605"/>
    </row>
    <row r="606" spans="2:25" s="2" customFormat="1" ht="21" customHeight="1" x14ac:dyDescent="0.2">
      <c r="B606" s="1"/>
      <c r="C606" s="1"/>
      <c r="D606" s="1"/>
      <c r="E606" s="1"/>
      <c r="F606" s="1"/>
      <c r="G606" s="1"/>
      <c r="H606" s="1"/>
      <c r="I606" s="1"/>
      <c r="J606"/>
      <c r="K606" s="1"/>
      <c r="L606" s="1"/>
      <c r="M606" s="4"/>
      <c r="N606" s="4"/>
      <c r="O606"/>
      <c r="P606"/>
      <c r="Q606"/>
      <c r="R606"/>
      <c r="S606"/>
      <c r="T606"/>
      <c r="U606"/>
      <c r="V606"/>
      <c r="W606"/>
      <c r="X606"/>
      <c r="Y606"/>
    </row>
    <row r="607" spans="2:25" s="2" customFormat="1" ht="21" customHeight="1" x14ac:dyDescent="0.2">
      <c r="B607" s="1"/>
      <c r="C607" s="1"/>
      <c r="D607" s="1"/>
      <c r="E607" s="1"/>
      <c r="F607" s="1"/>
      <c r="G607" s="1"/>
      <c r="H607" s="1"/>
      <c r="I607" s="1"/>
      <c r="J607"/>
      <c r="K607" s="1"/>
      <c r="L607" s="1"/>
      <c r="M607" s="4"/>
      <c r="N607" s="4"/>
      <c r="O607"/>
      <c r="P607"/>
      <c r="Q607"/>
      <c r="R607"/>
      <c r="S607"/>
      <c r="T607"/>
      <c r="U607"/>
      <c r="V607"/>
      <c r="W607"/>
      <c r="X607"/>
      <c r="Y607"/>
    </row>
    <row r="608" spans="2:25" s="2" customFormat="1" ht="21" customHeight="1" x14ac:dyDescent="0.2">
      <c r="B608" s="1"/>
      <c r="C608" s="1"/>
      <c r="D608" s="1"/>
      <c r="E608" s="1"/>
      <c r="F608" s="1"/>
      <c r="G608" s="1"/>
      <c r="H608" s="1"/>
      <c r="I608" s="1"/>
      <c r="J608"/>
      <c r="K608" s="1"/>
      <c r="L608" s="1"/>
      <c r="M608" s="4"/>
      <c r="N608" s="4"/>
      <c r="O608"/>
      <c r="P608"/>
      <c r="Q608"/>
      <c r="R608"/>
      <c r="S608"/>
      <c r="T608"/>
      <c r="U608"/>
      <c r="V608"/>
      <c r="W608"/>
      <c r="X608"/>
      <c r="Y608"/>
    </row>
    <row r="609" spans="2:25" s="2" customFormat="1" ht="21" customHeight="1" x14ac:dyDescent="0.2">
      <c r="B609" s="1"/>
      <c r="C609" s="1"/>
      <c r="D609" s="1"/>
      <c r="E609" s="1"/>
      <c r="F609" s="1"/>
      <c r="G609" s="1"/>
      <c r="H609" s="1"/>
      <c r="I609" s="1"/>
      <c r="J609"/>
      <c r="K609" s="1"/>
      <c r="L609" s="1"/>
      <c r="M609" s="4"/>
      <c r="N609" s="4"/>
      <c r="O609"/>
      <c r="P609"/>
      <c r="Q609"/>
      <c r="R609"/>
      <c r="S609"/>
      <c r="T609"/>
      <c r="U609"/>
      <c r="V609"/>
      <c r="W609"/>
      <c r="X609"/>
      <c r="Y609"/>
    </row>
    <row r="610" spans="2:25" ht="21" customHeight="1" x14ac:dyDescent="0.2">
      <c r="J610"/>
      <c r="O610"/>
      <c r="P610"/>
      <c r="Q610"/>
      <c r="R610"/>
      <c r="S610"/>
      <c r="T610"/>
      <c r="U610"/>
      <c r="V610"/>
      <c r="W610"/>
      <c r="X610"/>
      <c r="Y610"/>
    </row>
    <row r="611" spans="2:25" ht="21" customHeight="1" x14ac:dyDescent="0.2">
      <c r="J611"/>
      <c r="O611"/>
      <c r="P611"/>
      <c r="Q611"/>
      <c r="R611"/>
      <c r="S611"/>
      <c r="T611"/>
      <c r="U611"/>
      <c r="V611"/>
      <c r="W611"/>
      <c r="X611"/>
      <c r="Y611"/>
    </row>
    <row r="612" spans="2:25" ht="21" customHeight="1" x14ac:dyDescent="0.2">
      <c r="J612"/>
      <c r="O612"/>
      <c r="P612"/>
      <c r="Q612"/>
      <c r="R612"/>
      <c r="S612"/>
      <c r="T612"/>
      <c r="U612"/>
      <c r="V612"/>
      <c r="W612"/>
      <c r="X612"/>
      <c r="Y612"/>
    </row>
    <row r="613" spans="2:25" ht="21" customHeight="1" x14ac:dyDescent="0.2">
      <c r="J613"/>
      <c r="O613"/>
      <c r="P613"/>
      <c r="Q613"/>
      <c r="R613"/>
      <c r="S613"/>
      <c r="T613"/>
      <c r="U613"/>
      <c r="V613"/>
      <c r="W613"/>
      <c r="X613"/>
      <c r="Y613"/>
    </row>
    <row r="614" spans="2:25" ht="21" customHeight="1" x14ac:dyDescent="0.2">
      <c r="J614"/>
      <c r="O614"/>
      <c r="P614"/>
      <c r="Q614"/>
      <c r="R614"/>
      <c r="S614"/>
      <c r="T614"/>
      <c r="U614"/>
      <c r="V614"/>
      <c r="W614"/>
      <c r="X614"/>
      <c r="Y614"/>
    </row>
    <row r="615" spans="2:25" ht="21" customHeight="1" x14ac:dyDescent="0.2">
      <c r="J615"/>
      <c r="O615"/>
      <c r="P615"/>
      <c r="Q615"/>
      <c r="R615"/>
      <c r="S615"/>
      <c r="T615"/>
      <c r="U615"/>
      <c r="V615"/>
      <c r="W615"/>
      <c r="X615"/>
      <c r="Y615"/>
    </row>
    <row r="616" spans="2:25" s="2" customFormat="1" ht="21" customHeight="1" x14ac:dyDescent="0.2">
      <c r="B616" s="1"/>
      <c r="C616" s="1"/>
      <c r="D616" s="1"/>
      <c r="E616" s="1"/>
      <c r="F616" s="1"/>
      <c r="G616" s="1"/>
      <c r="H616" s="1"/>
      <c r="I616" s="1"/>
      <c r="J616"/>
      <c r="K616" s="1"/>
      <c r="L616" s="1"/>
      <c r="M616" s="4"/>
      <c r="N616" s="4"/>
      <c r="O616"/>
      <c r="P616"/>
      <c r="Q616"/>
      <c r="R616"/>
      <c r="S616"/>
      <c r="T616"/>
      <c r="U616"/>
      <c r="V616"/>
      <c r="W616"/>
      <c r="X616"/>
      <c r="Y616"/>
    </row>
    <row r="617" spans="2:25" s="2" customFormat="1" ht="21" customHeight="1" x14ac:dyDescent="0.2">
      <c r="B617" s="1"/>
      <c r="C617" s="1"/>
      <c r="D617" s="1"/>
      <c r="E617" s="1"/>
      <c r="F617" s="1"/>
      <c r="G617" s="1"/>
      <c r="H617" s="1"/>
      <c r="I617" s="1"/>
      <c r="J617"/>
      <c r="K617" s="1"/>
      <c r="L617" s="1"/>
      <c r="M617" s="4"/>
      <c r="N617" s="4"/>
      <c r="O617"/>
      <c r="P617"/>
      <c r="Q617"/>
      <c r="R617"/>
      <c r="S617"/>
      <c r="T617"/>
      <c r="U617"/>
      <c r="V617"/>
      <c r="W617"/>
      <c r="X617"/>
      <c r="Y617"/>
    </row>
    <row r="618" spans="2:25" s="2" customFormat="1" ht="21" customHeight="1" x14ac:dyDescent="0.2">
      <c r="B618" s="1"/>
      <c r="C618" s="1"/>
      <c r="D618" s="1"/>
      <c r="E618" s="1"/>
      <c r="F618" s="1"/>
      <c r="G618" s="1"/>
      <c r="H618" s="1"/>
      <c r="I618" s="1"/>
      <c r="J618"/>
      <c r="K618" s="1"/>
      <c r="L618" s="1"/>
      <c r="M618" s="4"/>
      <c r="N618" s="4"/>
      <c r="O618"/>
      <c r="P618"/>
      <c r="Q618"/>
      <c r="R618"/>
      <c r="S618"/>
      <c r="T618"/>
      <c r="U618"/>
      <c r="V618"/>
      <c r="W618"/>
      <c r="X618"/>
      <c r="Y618"/>
    </row>
    <row r="619" spans="2:25" s="2" customFormat="1" ht="21" customHeight="1" x14ac:dyDescent="0.2">
      <c r="B619" s="1"/>
      <c r="C619" s="1"/>
      <c r="D619" s="1"/>
      <c r="E619" s="1"/>
      <c r="F619" s="1"/>
      <c r="G619" s="1"/>
      <c r="H619" s="1"/>
      <c r="I619" s="1"/>
      <c r="J619"/>
      <c r="K619" s="1"/>
      <c r="L619" s="1"/>
      <c r="M619" s="4"/>
      <c r="N619" s="4"/>
      <c r="O619"/>
      <c r="P619"/>
      <c r="Q619"/>
      <c r="R619"/>
      <c r="S619"/>
      <c r="T619"/>
      <c r="U619"/>
      <c r="V619"/>
      <c r="W619"/>
      <c r="X619"/>
      <c r="Y619"/>
    </row>
    <row r="620" spans="2:25" s="2" customFormat="1" ht="21" customHeight="1" x14ac:dyDescent="0.2">
      <c r="B620" s="1"/>
      <c r="C620" s="1"/>
      <c r="D620" s="1"/>
      <c r="E620" s="1"/>
      <c r="F620" s="1"/>
      <c r="G620" s="1"/>
      <c r="H620" s="1"/>
      <c r="I620" s="1"/>
      <c r="J620"/>
      <c r="K620" s="1"/>
      <c r="L620" s="1"/>
      <c r="M620" s="4"/>
      <c r="N620" s="4"/>
      <c r="O620"/>
      <c r="P620"/>
      <c r="Q620"/>
      <c r="R620"/>
      <c r="S620"/>
      <c r="T620"/>
      <c r="U620"/>
      <c r="V620"/>
      <c r="W620"/>
      <c r="X620"/>
      <c r="Y620"/>
    </row>
    <row r="621" spans="2:25" s="2" customFormat="1" ht="21" customHeight="1" x14ac:dyDescent="0.2">
      <c r="B621" s="1"/>
      <c r="C621" s="1"/>
      <c r="D621" s="1"/>
      <c r="E621" s="1"/>
      <c r="F621" s="1"/>
      <c r="G621" s="1"/>
      <c r="H621" s="1"/>
      <c r="I621" s="1"/>
      <c r="J621"/>
      <c r="K621" s="1"/>
      <c r="L621" s="1"/>
      <c r="M621" s="4"/>
      <c r="N621" s="4"/>
      <c r="O621"/>
      <c r="P621"/>
      <c r="Q621"/>
      <c r="R621"/>
      <c r="S621"/>
      <c r="T621"/>
      <c r="U621"/>
      <c r="V621"/>
      <c r="W621"/>
      <c r="X621"/>
      <c r="Y621"/>
    </row>
    <row r="622" spans="2:25" s="2" customFormat="1" ht="21" customHeight="1" x14ac:dyDescent="0.2">
      <c r="B622" s="1"/>
      <c r="C622" s="1"/>
      <c r="D622" s="1"/>
      <c r="E622" s="1"/>
      <c r="F622" s="1"/>
      <c r="G622" s="1"/>
      <c r="H622" s="1"/>
      <c r="I622" s="1"/>
      <c r="J622"/>
      <c r="K622" s="1"/>
      <c r="L622" s="1"/>
      <c r="M622" s="4"/>
      <c r="N622" s="4"/>
      <c r="O622"/>
      <c r="P622"/>
      <c r="Q622"/>
      <c r="R622"/>
      <c r="S622"/>
      <c r="T622"/>
      <c r="U622"/>
      <c r="V622"/>
      <c r="W622"/>
      <c r="X622"/>
      <c r="Y622"/>
    </row>
    <row r="623" spans="2:25" s="2" customFormat="1" ht="21" customHeight="1" x14ac:dyDescent="0.2">
      <c r="B623" s="1"/>
      <c r="C623" s="1"/>
      <c r="D623" s="1"/>
      <c r="E623" s="1"/>
      <c r="F623" s="1"/>
      <c r="G623" s="1"/>
      <c r="H623" s="1"/>
      <c r="I623" s="1"/>
      <c r="J623"/>
      <c r="K623" s="1"/>
      <c r="L623" s="1"/>
      <c r="M623" s="4"/>
      <c r="N623" s="4"/>
      <c r="O623"/>
      <c r="P623"/>
      <c r="Q623"/>
      <c r="R623"/>
      <c r="S623"/>
      <c r="T623"/>
      <c r="U623"/>
      <c r="V623"/>
      <c r="W623"/>
      <c r="X623"/>
      <c r="Y623"/>
    </row>
    <row r="624" spans="2:25" s="2" customFormat="1" ht="21" customHeight="1" x14ac:dyDescent="0.2">
      <c r="B624" s="1"/>
      <c r="C624" s="1"/>
      <c r="D624" s="1"/>
      <c r="E624" s="1"/>
      <c r="F624" s="1"/>
      <c r="G624" s="1"/>
      <c r="H624" s="1"/>
      <c r="I624" s="1"/>
      <c r="J624"/>
      <c r="K624" s="1"/>
      <c r="L624" s="1"/>
      <c r="M624" s="4"/>
      <c r="N624" s="4"/>
      <c r="O624"/>
      <c r="P624"/>
      <c r="Q624"/>
      <c r="R624"/>
      <c r="S624"/>
      <c r="T624"/>
      <c r="U624"/>
      <c r="V624"/>
      <c r="W624"/>
      <c r="X624"/>
      <c r="Y624"/>
    </row>
    <row r="625" spans="10:25" ht="21" customHeight="1" x14ac:dyDescent="0.2">
      <c r="J625"/>
      <c r="O625"/>
      <c r="P625"/>
      <c r="Q625"/>
      <c r="R625"/>
      <c r="S625"/>
      <c r="T625"/>
      <c r="U625"/>
      <c r="V625"/>
      <c r="W625"/>
      <c r="X625"/>
      <c r="Y625"/>
    </row>
    <row r="626" spans="10:25" ht="21" customHeight="1" x14ac:dyDescent="0.2">
      <c r="J626"/>
      <c r="O626"/>
      <c r="P626"/>
      <c r="Q626"/>
      <c r="R626"/>
      <c r="S626"/>
      <c r="T626"/>
      <c r="U626"/>
      <c r="V626"/>
      <c r="W626"/>
      <c r="X626"/>
      <c r="Y626"/>
    </row>
    <row r="627" spans="10:25" ht="21" customHeight="1" x14ac:dyDescent="0.2">
      <c r="J627"/>
      <c r="O627"/>
      <c r="P627"/>
      <c r="Q627"/>
      <c r="R627"/>
      <c r="S627"/>
      <c r="T627"/>
      <c r="U627"/>
      <c r="V627"/>
      <c r="W627"/>
      <c r="X627"/>
      <c r="Y627"/>
    </row>
  </sheetData>
  <autoFilter ref="A1:M307">
    <filterColumn colId="12">
      <customFilters>
        <customFilter operator="notEqual" val=" "/>
      </customFilters>
    </filterColumn>
  </autoFilter>
  <dataValidations count="16">
    <dataValidation type="list" allowBlank="1" showInputMessage="1" showErrorMessage="1" sqref="H2:J141">
      <formula1>"In,Out,No Cxn,Stuck"</formula1>
    </dataValidation>
    <dataValidation type="list" allowBlank="1" showInputMessage="1" showErrorMessage="1" sqref="K2:K141">
      <formula1>"Missing,Broken,Replaced"</formula1>
    </dataValidation>
    <dataValidation type="list" allowBlank="1" showInputMessage="1" showErrorMessage="1" sqref="G2:G141">
      <formula1>"Loose,Missing"</formula1>
    </dataValidation>
    <dataValidation type="list" allowBlank="1" showInputMessage="1" showErrorMessage="1" sqref="F2:F141">
      <formula1>"Loose,Missing,Broken"</formula1>
    </dataValidation>
    <dataValidation type="list" showInputMessage="1" showErrorMessage="1" sqref="E2:E141">
      <formula1>"In,Out,Loose, ,"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fitToWidth="0" orientation="landscape" r:id="rId1"/>
  <headerFooter alignWithMargins="0">
    <oddHeader>&amp;C&amp;"Sylfaen,Regular"&amp;11Alumni - Sayles (ZD)&amp;R&amp;"Sylfaen,Regular"&amp;11Dorm Jack Repairs Assessment 2017</oddHeader>
    <oddFooter>&amp;LCODES:&amp;C&amp;"ARIAL,Bold"Loose;  Missing;  Pushed IN;  Pulled OUT;  B=Broken; No Cxn = No Connection; Stuck = Item is stuck in jack
Page &amp;P of &amp;N&amp;RSayles Hall</oddFooter>
  </headerFooter>
  <rowBreaks count="3" manualBreakCount="3">
    <brk id="42" max="24" man="1"/>
    <brk id="93" max="24" man="1"/>
    <brk id="141" max="11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Y623"/>
  <sheetViews>
    <sheetView tabSelected="1" zoomScaleNormal="100" zoomScaleSheetLayoutView="100" zoomScalePageLayoutView="112" workbookViewId="0">
      <pane ySplit="1" topLeftCell="A102" activePane="bottomLeft" state="frozen"/>
      <selection activeCell="Y2" sqref="Y2"/>
      <selection pane="bottomLeft" activeCell="O351" sqref="O351"/>
    </sheetView>
  </sheetViews>
  <sheetFormatPr defaultRowHeight="12.75" x14ac:dyDescent="0.2"/>
  <cols>
    <col min="1" max="1" width="6.5703125" style="2" customWidth="1"/>
    <col min="2" max="2" width="8.7109375" style="1" bestFit="1" customWidth="1"/>
    <col min="3" max="3" width="6" style="1" bestFit="1" customWidth="1"/>
    <col min="4" max="4" width="8.140625" style="1" customWidth="1"/>
    <col min="5" max="5" width="9.42578125" style="1" customWidth="1"/>
    <col min="6" max="7" width="8.28515625" style="1" customWidth="1"/>
    <col min="8" max="8" width="10.85546875" style="1" customWidth="1"/>
    <col min="9" max="9" width="8.28515625" style="1" customWidth="1"/>
    <col min="10" max="10" width="9.42578125" style="1" customWidth="1"/>
    <col min="11" max="11" width="10.42578125" style="1" hidden="1" customWidth="1"/>
    <col min="12" max="12" width="47" style="1" hidden="1" customWidth="1"/>
    <col min="13" max="13" width="11" style="4" hidden="1" customWidth="1"/>
    <col min="14" max="14" width="14.140625" style="4" hidden="1" customWidth="1"/>
    <col min="15" max="15" width="4.42578125" style="3" customWidth="1"/>
    <col min="16" max="16" width="4.85546875" style="2" bestFit="1" customWidth="1"/>
    <col min="17" max="17" width="4.28515625" style="2" bestFit="1" customWidth="1"/>
    <col min="18" max="18" width="4.85546875" style="2" bestFit="1" customWidth="1"/>
    <col min="19" max="19" width="4.7109375" style="2" bestFit="1" customWidth="1"/>
    <col min="20" max="20" width="4.7109375" style="2" customWidth="1"/>
    <col min="21" max="21" width="2.7109375" style="2" customWidth="1"/>
    <col min="22" max="22" width="3.7109375" style="2" customWidth="1"/>
    <col min="23" max="23" width="4.85546875" style="2" bestFit="1" customWidth="1"/>
    <col min="24" max="24" width="6.42578125" style="2" customWidth="1"/>
    <col min="25" max="25" width="6" style="2" bestFit="1" customWidth="1"/>
    <col min="26" max="16384" width="9.140625" style="1"/>
  </cols>
  <sheetData>
    <row r="1" spans="1:25" s="33" customFormat="1" ht="45" customHeight="1" x14ac:dyDescent="0.25">
      <c r="A1" s="36" t="s">
        <v>534</v>
      </c>
      <c r="B1" s="36" t="s">
        <v>533</v>
      </c>
      <c r="C1" s="36" t="s">
        <v>532</v>
      </c>
      <c r="D1" s="36" t="s">
        <v>531</v>
      </c>
      <c r="E1" s="36" t="s">
        <v>608</v>
      </c>
      <c r="F1" s="36" t="s">
        <v>529</v>
      </c>
      <c r="G1" s="36" t="s">
        <v>528</v>
      </c>
      <c r="H1" s="36" t="s">
        <v>862</v>
      </c>
      <c r="I1" s="36" t="s">
        <v>526</v>
      </c>
      <c r="J1" s="36" t="s">
        <v>525</v>
      </c>
      <c r="K1" s="36" t="s">
        <v>524</v>
      </c>
      <c r="L1" s="36" t="s">
        <v>523</v>
      </c>
      <c r="M1" s="36" t="s">
        <v>522</v>
      </c>
      <c r="N1" s="36" t="s">
        <v>521</v>
      </c>
      <c r="O1" s="34" t="s">
        <v>520</v>
      </c>
      <c r="P1" s="34" t="s">
        <v>519</v>
      </c>
      <c r="Q1" s="35" t="s">
        <v>518</v>
      </c>
      <c r="R1" s="34" t="s">
        <v>517</v>
      </c>
      <c r="S1" s="34" t="s">
        <v>516</v>
      </c>
      <c r="T1" s="34" t="s">
        <v>515</v>
      </c>
      <c r="U1" s="34" t="s">
        <v>514</v>
      </c>
      <c r="V1" s="35" t="s">
        <v>513</v>
      </c>
      <c r="W1" s="34" t="s">
        <v>512</v>
      </c>
      <c r="X1" s="35" t="s">
        <v>511</v>
      </c>
      <c r="Y1" s="34" t="s">
        <v>510</v>
      </c>
    </row>
    <row r="2" spans="1:25" ht="21" hidden="1" customHeight="1" x14ac:dyDescent="0.25">
      <c r="A2" s="29">
        <v>0</v>
      </c>
      <c r="B2" s="61" t="s">
        <v>506</v>
      </c>
      <c r="C2" s="62" t="s">
        <v>17</v>
      </c>
      <c r="D2" s="61" t="s">
        <v>861</v>
      </c>
      <c r="E2" s="28"/>
      <c r="F2" s="28"/>
      <c r="G2" s="28"/>
      <c r="H2" s="28"/>
      <c r="I2" s="28"/>
      <c r="J2" s="28"/>
      <c r="K2" s="28"/>
      <c r="L2" s="39"/>
      <c r="M2" s="28" t="str">
        <f>IF(AND(ISBLANK(E2),ISBLANK(F2),ISBLANK(G2),ISBLANK(H2),ISBLANK(I2),ISBLANK(J2)),"","YES")</f>
        <v/>
      </c>
      <c r="N2" s="28" t="str">
        <f>IF(AND(ISBLANK(E2),ISBLANK(F2),ISBLANK(G2),ISBLANK(H2),ISBLANK(I2),ISBLANK(J2),ISBLANK(K2)),"","YES")</f>
        <v/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21" hidden="1" customHeight="1" x14ac:dyDescent="0.25">
      <c r="A3" s="29">
        <v>0</v>
      </c>
      <c r="B3" s="61" t="s">
        <v>506</v>
      </c>
      <c r="C3" s="62" t="s">
        <v>17</v>
      </c>
      <c r="D3" s="61" t="s">
        <v>509</v>
      </c>
      <c r="E3" s="28"/>
      <c r="F3" s="28"/>
      <c r="G3" s="28"/>
      <c r="H3" s="28"/>
      <c r="I3" s="28"/>
      <c r="J3" s="28"/>
      <c r="K3" s="28"/>
      <c r="L3" s="39"/>
      <c r="M3" s="28" t="str">
        <f>IF(AND(ISBLANK(E3),ISBLANK(F3),ISBLANK(G3),ISBLANK(H3),ISBLANK(I3),ISBLANK(J3)),"","YES")</f>
        <v/>
      </c>
      <c r="N3" s="28" t="str">
        <f>IF(AND(ISBLANK(E3),ISBLANK(F3),ISBLANK(G3),ISBLANK(H3),ISBLANK(I3),ISBLANK(J3),ISBLANK(K3)),"","YES")</f>
        <v/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1" hidden="1" customHeight="1" x14ac:dyDescent="0.25">
      <c r="A4" s="29">
        <v>0</v>
      </c>
      <c r="B4" s="61">
        <v>8</v>
      </c>
      <c r="C4" s="62">
        <v>16263</v>
      </c>
      <c r="D4" s="61" t="s">
        <v>855</v>
      </c>
      <c r="E4" s="28"/>
      <c r="F4" s="28"/>
      <c r="G4" s="28"/>
      <c r="H4" s="28"/>
      <c r="I4" s="28"/>
      <c r="J4" s="28"/>
      <c r="K4" s="28"/>
      <c r="L4" s="39"/>
      <c r="M4" s="28" t="str">
        <f>IF(AND(ISBLANK(E4),ISBLANK(F4),ISBLANK(G4),ISBLANK(H4),ISBLANK(I4),ISBLANK(J4)),"","YES")</f>
        <v/>
      </c>
      <c r="N4" s="28" t="str">
        <f>IF(AND(ISBLANK(E4),ISBLANK(F4),ISBLANK(G4),ISBLANK(H4),ISBLANK(I4),ISBLANK(J4),ISBLANK(K4)),"","YES")</f>
        <v/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" hidden="1" customHeight="1" x14ac:dyDescent="0.25">
      <c r="A5" s="29">
        <v>0</v>
      </c>
      <c r="B5" s="61">
        <v>9</v>
      </c>
      <c r="C5" s="62">
        <v>16302</v>
      </c>
      <c r="D5" s="61" t="s">
        <v>847</v>
      </c>
      <c r="E5" s="28"/>
      <c r="F5" s="28"/>
      <c r="G5" s="28"/>
      <c r="H5" s="28"/>
      <c r="I5" s="28"/>
      <c r="J5" s="28"/>
      <c r="K5" s="28"/>
      <c r="L5" s="39"/>
      <c r="M5" s="28" t="str">
        <f>IF(AND(ISBLANK(E5),ISBLANK(F5),ISBLANK(G5),ISBLANK(H5),ISBLANK(I5),ISBLANK(J5)),"","YES")</f>
        <v/>
      </c>
      <c r="N5" s="28" t="str">
        <f>IF(AND(ISBLANK(E5),ISBLANK(F5),ISBLANK(G5),ISBLANK(H5),ISBLANK(I5),ISBLANK(J5),ISBLANK(K5)),"","YES")</f>
        <v/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" hidden="1" customHeight="1" x14ac:dyDescent="0.25">
      <c r="A6" s="29">
        <v>0</v>
      </c>
      <c r="B6" s="61">
        <v>23</v>
      </c>
      <c r="C6" s="62">
        <v>16230</v>
      </c>
      <c r="D6" s="61" t="s">
        <v>860</v>
      </c>
      <c r="E6" s="28"/>
      <c r="F6" s="28"/>
      <c r="G6" s="28"/>
      <c r="H6" s="28"/>
      <c r="I6" s="28"/>
      <c r="J6" s="28"/>
      <c r="K6" s="28"/>
      <c r="L6" s="39"/>
      <c r="M6" s="28" t="str">
        <f>IF(AND(ISBLANK(E6),ISBLANK(F6),ISBLANK(G6),ISBLANK(H6),ISBLANK(I6),ISBLANK(J6)),"","YES")</f>
        <v/>
      </c>
      <c r="N6" s="28" t="str">
        <f>IF(AND(ISBLANK(E6),ISBLANK(F6),ISBLANK(G6),ISBLANK(H6),ISBLANK(I6),ISBLANK(J6),ISBLANK(K6)),"","YES")</f>
        <v/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" hidden="1" customHeight="1" x14ac:dyDescent="0.25">
      <c r="A7" s="29">
        <v>0</v>
      </c>
      <c r="B7" s="61">
        <v>25</v>
      </c>
      <c r="C7" s="62">
        <v>16300</v>
      </c>
      <c r="D7" s="61" t="s">
        <v>859</v>
      </c>
      <c r="E7" s="28"/>
      <c r="F7" s="28"/>
      <c r="G7" s="28"/>
      <c r="H7" s="28"/>
      <c r="I7" s="28"/>
      <c r="J7" s="28"/>
      <c r="K7" s="28"/>
      <c r="L7" s="39"/>
      <c r="M7" s="28" t="str">
        <f>IF(AND(ISBLANK(E7),ISBLANK(F7),ISBLANK(G7),ISBLANK(H7),ISBLANK(I7),ISBLANK(J7)),"","YES")</f>
        <v/>
      </c>
      <c r="N7" s="28" t="str">
        <f>IF(AND(ISBLANK(E7),ISBLANK(F7),ISBLANK(G7),ISBLANK(H7),ISBLANK(I7),ISBLANK(J7),ISBLANK(K7)),"","YES")</f>
        <v/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" hidden="1" customHeight="1" x14ac:dyDescent="0.25">
      <c r="A8" s="29">
        <v>0</v>
      </c>
      <c r="B8" s="61">
        <v>25</v>
      </c>
      <c r="C8" s="62" t="s">
        <v>17</v>
      </c>
      <c r="D8" s="61" t="s">
        <v>858</v>
      </c>
      <c r="E8" s="28"/>
      <c r="F8" s="28"/>
      <c r="G8" s="28"/>
      <c r="H8" s="28"/>
      <c r="I8" s="28"/>
      <c r="J8" s="28"/>
      <c r="K8" s="28"/>
      <c r="L8" s="39"/>
      <c r="M8" s="28" t="str">
        <f>IF(AND(ISBLANK(E8),ISBLANK(F8),ISBLANK(G8),ISBLANK(H8),ISBLANK(I8),ISBLANK(J8)),"","YES")</f>
        <v/>
      </c>
      <c r="N8" s="28" t="str">
        <f>IF(AND(ISBLANK(E8),ISBLANK(F8),ISBLANK(G8),ISBLANK(H8),ISBLANK(I8),ISBLANK(J8),ISBLANK(K8)),"","YES")</f>
        <v/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" hidden="1" customHeight="1" x14ac:dyDescent="0.25">
      <c r="A9" s="29">
        <v>0</v>
      </c>
      <c r="B9" s="61">
        <v>29</v>
      </c>
      <c r="C9" s="62" t="s">
        <v>17</v>
      </c>
      <c r="D9" s="61" t="s">
        <v>857</v>
      </c>
      <c r="E9" s="28"/>
      <c r="F9" s="28"/>
      <c r="G9" s="28"/>
      <c r="H9" s="28"/>
      <c r="I9" s="28"/>
      <c r="J9" s="28"/>
      <c r="K9" s="28"/>
      <c r="L9" s="39"/>
      <c r="M9" s="28" t="str">
        <f>IF(AND(ISBLANK(E9),ISBLANK(F9),ISBLANK(G9),ISBLANK(H9),ISBLANK(I9),ISBLANK(J9)),"","YES")</f>
        <v/>
      </c>
      <c r="N9" s="28" t="str">
        <f>IF(AND(ISBLANK(E9),ISBLANK(F9),ISBLANK(G9),ISBLANK(H9),ISBLANK(I9),ISBLANK(J9),ISBLANK(K9)),"","YES")</f>
        <v/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" hidden="1" customHeight="1" x14ac:dyDescent="0.25">
      <c r="A10" s="29">
        <v>0</v>
      </c>
      <c r="B10" s="61">
        <v>8</v>
      </c>
      <c r="C10" s="62">
        <v>16252</v>
      </c>
      <c r="D10" s="61" t="s">
        <v>856</v>
      </c>
      <c r="E10" s="28"/>
      <c r="F10" s="28"/>
      <c r="G10" s="28"/>
      <c r="H10" s="28"/>
      <c r="I10" s="28"/>
      <c r="J10" s="28"/>
      <c r="K10" s="28"/>
      <c r="L10" s="39"/>
      <c r="M10" s="28" t="str">
        <f>IF(AND(ISBLANK(E10),ISBLANK(F10),ISBLANK(G10),ISBLANK(H10),ISBLANK(I10),ISBLANK(J10)),"","YES")</f>
        <v/>
      </c>
      <c r="N10" s="28" t="str">
        <f>IF(AND(ISBLANK(E10),ISBLANK(F10),ISBLANK(G10),ISBLANK(H10),ISBLANK(I10),ISBLANK(J10),ISBLANK(K10)),"","YES")</f>
        <v/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" hidden="1" customHeight="1" x14ac:dyDescent="0.25">
      <c r="A11" s="29">
        <v>0</v>
      </c>
      <c r="B11" s="61">
        <v>8</v>
      </c>
      <c r="C11" s="62"/>
      <c r="D11" s="61" t="s">
        <v>855</v>
      </c>
      <c r="E11" s="28"/>
      <c r="F11" s="28"/>
      <c r="G11" s="28"/>
      <c r="H11" s="28"/>
      <c r="I11" s="28"/>
      <c r="J11" s="28"/>
      <c r="K11" s="28"/>
      <c r="L11" s="39"/>
      <c r="M11" s="28" t="str">
        <f>IF(AND(ISBLANK(E11),ISBLANK(F11),ISBLANK(G11),ISBLANK(H11),ISBLANK(I11),ISBLANK(J11)),"","YES")</f>
        <v/>
      </c>
      <c r="N11" s="28" t="str">
        <f>IF(AND(ISBLANK(E11),ISBLANK(F11),ISBLANK(G11),ISBLANK(H11),ISBLANK(I11),ISBLANK(J11),ISBLANK(K11)),"","YES")</f>
        <v/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" hidden="1" customHeight="1" x14ac:dyDescent="0.25">
      <c r="A12" s="29">
        <v>0</v>
      </c>
      <c r="B12" s="61">
        <v>6</v>
      </c>
      <c r="C12" s="62" t="s">
        <v>17</v>
      </c>
      <c r="D12" s="61" t="s">
        <v>854</v>
      </c>
      <c r="E12" s="28"/>
      <c r="F12" s="28"/>
      <c r="G12" s="28"/>
      <c r="H12" s="28"/>
      <c r="I12" s="28"/>
      <c r="J12" s="28"/>
      <c r="K12" s="28"/>
      <c r="L12" s="39"/>
      <c r="M12" s="28" t="str">
        <f>IF(AND(ISBLANK(E12),ISBLANK(F12),ISBLANK(G12),ISBLANK(H12),ISBLANK(I12),ISBLANK(J12)),"","YES")</f>
        <v/>
      </c>
      <c r="N12" s="28" t="str">
        <f>IF(AND(ISBLANK(E12),ISBLANK(F12),ISBLANK(G12),ISBLANK(H12),ISBLANK(I12),ISBLANK(J12),ISBLANK(K12)),"","YES")</f>
        <v/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" hidden="1" customHeight="1" x14ac:dyDescent="0.25">
      <c r="A13" s="29">
        <v>0</v>
      </c>
      <c r="B13" s="61">
        <v>6</v>
      </c>
      <c r="C13" s="62">
        <v>16301</v>
      </c>
      <c r="D13" s="61" t="s">
        <v>853</v>
      </c>
      <c r="E13" s="28"/>
      <c r="F13" s="28"/>
      <c r="G13" s="28"/>
      <c r="H13" s="28"/>
      <c r="I13" s="28"/>
      <c r="J13" s="28"/>
      <c r="K13" s="28"/>
      <c r="L13" s="39"/>
      <c r="M13" s="28" t="str">
        <f>IF(AND(ISBLANK(E13),ISBLANK(F13),ISBLANK(G13),ISBLANK(H13),ISBLANK(I13),ISBLANK(J13)),"","YES")</f>
        <v/>
      </c>
      <c r="N13" s="28" t="str">
        <f>IF(AND(ISBLANK(E13),ISBLANK(F13),ISBLANK(G13),ISBLANK(H13),ISBLANK(I13),ISBLANK(J13),ISBLANK(K13)),"","YES")</f>
        <v/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" hidden="1" customHeight="1" x14ac:dyDescent="0.25">
      <c r="A14" s="29">
        <v>0</v>
      </c>
      <c r="B14" s="61">
        <v>5</v>
      </c>
      <c r="C14" s="62">
        <v>16092</v>
      </c>
      <c r="D14" s="61" t="s">
        <v>852</v>
      </c>
      <c r="E14" s="28"/>
      <c r="F14" s="28"/>
      <c r="G14" s="28"/>
      <c r="H14" s="28"/>
      <c r="I14" s="28"/>
      <c r="J14" s="28"/>
      <c r="K14" s="28"/>
      <c r="L14" s="39"/>
      <c r="M14" s="28" t="str">
        <f>IF(AND(ISBLANK(E14),ISBLANK(F14),ISBLANK(G14),ISBLANK(H14),ISBLANK(I14),ISBLANK(J14)),"","YES")</f>
        <v/>
      </c>
      <c r="N14" s="28" t="str">
        <f>IF(AND(ISBLANK(E14),ISBLANK(F14),ISBLANK(G14),ISBLANK(H14),ISBLANK(I14),ISBLANK(J14),ISBLANK(K14)),"","YES")</f>
        <v/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" hidden="1" customHeight="1" x14ac:dyDescent="0.25">
      <c r="A15" s="13">
        <v>0</v>
      </c>
      <c r="B15" s="61">
        <v>5</v>
      </c>
      <c r="C15" s="62" t="s">
        <v>17</v>
      </c>
      <c r="D15" s="61" t="s">
        <v>851</v>
      </c>
      <c r="E15" s="28"/>
      <c r="F15" s="28"/>
      <c r="G15" s="28"/>
      <c r="H15" s="28"/>
      <c r="I15" s="28"/>
      <c r="J15" s="28"/>
      <c r="K15" s="28"/>
      <c r="L15" s="39"/>
      <c r="M15" s="28" t="str">
        <f>IF(AND(ISBLANK(E15),ISBLANK(F15),ISBLANK(G15),ISBLANK(H15),ISBLANK(I15),ISBLANK(J15)),"","YES")</f>
        <v/>
      </c>
      <c r="N15" s="28" t="str">
        <f>IF(AND(ISBLANK(E15),ISBLANK(F15),ISBLANK(G15),ISBLANK(H15),ISBLANK(I15),ISBLANK(J15),ISBLANK(K15)),"","YES")</f>
        <v/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" hidden="1" customHeight="1" x14ac:dyDescent="0.25">
      <c r="A16" s="13">
        <v>0</v>
      </c>
      <c r="B16" s="61">
        <v>7</v>
      </c>
      <c r="C16" s="62">
        <v>16253</v>
      </c>
      <c r="D16" s="61" t="s">
        <v>850</v>
      </c>
      <c r="E16" s="28"/>
      <c r="F16" s="28"/>
      <c r="G16" s="28"/>
      <c r="H16" s="28"/>
      <c r="I16" s="28"/>
      <c r="J16" s="28"/>
      <c r="K16" s="28"/>
      <c r="L16" s="39"/>
      <c r="M16" s="28" t="str">
        <f>IF(AND(ISBLANK(E16),ISBLANK(F16),ISBLANK(G16),ISBLANK(H16),ISBLANK(I16),ISBLANK(J16)),"","YES")</f>
        <v/>
      </c>
      <c r="N16" s="28" t="str">
        <f>IF(AND(ISBLANK(E16),ISBLANK(F16),ISBLANK(G16),ISBLANK(H16),ISBLANK(I16),ISBLANK(J16),ISBLANK(K16)),"","YES")</f>
        <v/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" hidden="1" customHeight="1" x14ac:dyDescent="0.25">
      <c r="A17" s="13">
        <v>0</v>
      </c>
      <c r="B17" s="61">
        <v>7</v>
      </c>
      <c r="C17" s="62" t="s">
        <v>17</v>
      </c>
      <c r="D17" s="61" t="s">
        <v>849</v>
      </c>
      <c r="E17" s="28"/>
      <c r="F17" s="28"/>
      <c r="G17" s="28"/>
      <c r="H17" s="28"/>
      <c r="I17" s="28"/>
      <c r="J17" s="28"/>
      <c r="K17" s="28"/>
      <c r="L17" s="39"/>
      <c r="M17" s="28" t="str">
        <f>IF(AND(ISBLANK(E17),ISBLANK(F17),ISBLANK(G17),ISBLANK(H17),ISBLANK(I17),ISBLANK(J17)),"","YES")</f>
        <v/>
      </c>
      <c r="N17" s="28" t="str">
        <f>IF(AND(ISBLANK(E17),ISBLANK(F17),ISBLANK(G17),ISBLANK(H17),ISBLANK(I17),ISBLANK(J17),ISBLANK(K17)),"","YES")</f>
        <v/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" hidden="1" customHeight="1" x14ac:dyDescent="0.25">
      <c r="A18" s="13">
        <v>0</v>
      </c>
      <c r="B18" s="61">
        <v>9</v>
      </c>
      <c r="C18" s="62">
        <v>16280</v>
      </c>
      <c r="D18" s="61" t="s">
        <v>848</v>
      </c>
      <c r="E18" s="28"/>
      <c r="F18" s="28"/>
      <c r="G18" s="28"/>
      <c r="H18" s="28"/>
      <c r="I18" s="28"/>
      <c r="J18" s="28"/>
      <c r="K18" s="28"/>
      <c r="L18" s="39"/>
      <c r="M18" s="28" t="str">
        <f>IF(AND(ISBLANK(E18),ISBLANK(F18),ISBLANK(G18),ISBLANK(H18),ISBLANK(I18),ISBLANK(J18)),"","YES")</f>
        <v/>
      </c>
      <c r="N18" s="28" t="str">
        <f>IF(AND(ISBLANK(E18),ISBLANK(F18),ISBLANK(G18),ISBLANK(H18),ISBLANK(I18),ISBLANK(J18),ISBLANK(K18)),"","YES")</f>
        <v/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" hidden="1" customHeight="1" x14ac:dyDescent="0.25">
      <c r="A19" s="13">
        <v>0</v>
      </c>
      <c r="B19" s="61">
        <v>9</v>
      </c>
      <c r="C19" s="62"/>
      <c r="D19" s="61" t="s">
        <v>847</v>
      </c>
      <c r="E19" s="28"/>
      <c r="F19" s="28"/>
      <c r="G19" s="28"/>
      <c r="H19" s="28"/>
      <c r="I19" s="28"/>
      <c r="J19" s="28"/>
      <c r="K19" s="28"/>
      <c r="L19" s="39"/>
      <c r="M19" s="28" t="str">
        <f>IF(AND(ISBLANK(E19),ISBLANK(F19),ISBLANK(G19),ISBLANK(H19),ISBLANK(I19),ISBLANK(J19)),"","YES")</f>
        <v/>
      </c>
      <c r="N19" s="28" t="str">
        <f>IF(AND(ISBLANK(E19),ISBLANK(F19),ISBLANK(G19),ISBLANK(H19),ISBLANK(I19),ISBLANK(J19),ISBLANK(K19)),"","YES")</f>
        <v/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" hidden="1" customHeight="1" x14ac:dyDescent="0.25">
      <c r="A20" s="13">
        <v>0</v>
      </c>
      <c r="B20" s="61">
        <v>11</v>
      </c>
      <c r="C20" s="62">
        <v>16229</v>
      </c>
      <c r="D20" s="61" t="s">
        <v>846</v>
      </c>
      <c r="E20" s="28"/>
      <c r="F20" s="28"/>
      <c r="G20" s="28"/>
      <c r="H20" s="28"/>
      <c r="I20" s="28"/>
      <c r="J20" s="28"/>
      <c r="K20" s="28"/>
      <c r="L20" s="39"/>
      <c r="M20" s="28" t="str">
        <f>IF(AND(ISBLANK(E20),ISBLANK(F20),ISBLANK(G20),ISBLANK(H20),ISBLANK(I20),ISBLANK(J20)),"","YES")</f>
        <v/>
      </c>
      <c r="N20" s="28" t="str">
        <f>IF(AND(ISBLANK(E20),ISBLANK(F20),ISBLANK(G20),ISBLANK(H20),ISBLANK(I20),ISBLANK(J20),ISBLANK(K20)),"","YES")</f>
        <v/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" hidden="1" customHeight="1" x14ac:dyDescent="0.25">
      <c r="A21" s="13">
        <v>0</v>
      </c>
      <c r="B21" s="61">
        <v>11</v>
      </c>
      <c r="C21" s="62" t="s">
        <v>17</v>
      </c>
      <c r="D21" s="61" t="s">
        <v>845</v>
      </c>
      <c r="E21" s="28"/>
      <c r="F21" s="28"/>
      <c r="G21" s="28"/>
      <c r="H21" s="28"/>
      <c r="I21" s="28"/>
      <c r="J21" s="28"/>
      <c r="K21" s="28"/>
      <c r="L21" s="39"/>
      <c r="M21" s="28" t="str">
        <f>IF(AND(ISBLANK(E21),ISBLANK(F21),ISBLANK(G21),ISBLANK(H21),ISBLANK(I21),ISBLANK(J21)),"","YES")</f>
        <v/>
      </c>
      <c r="N21" s="28" t="str">
        <f>IF(AND(ISBLANK(E21),ISBLANK(F21),ISBLANK(G21),ISBLANK(H21),ISBLANK(I21),ISBLANK(J21),ISBLANK(K21)),"","YES")</f>
        <v/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" hidden="1" customHeight="1" x14ac:dyDescent="0.25">
      <c r="A22" s="13">
        <v>0</v>
      </c>
      <c r="B22" s="61">
        <v>13</v>
      </c>
      <c r="C22" s="62">
        <v>16475</v>
      </c>
      <c r="D22" s="61" t="s">
        <v>844</v>
      </c>
      <c r="E22" s="28"/>
      <c r="F22" s="28"/>
      <c r="G22" s="28"/>
      <c r="H22" s="28"/>
      <c r="I22" s="28"/>
      <c r="J22" s="28"/>
      <c r="K22" s="28"/>
      <c r="L22" s="39"/>
      <c r="M22" s="28" t="str">
        <f>IF(AND(ISBLANK(E22),ISBLANK(F22),ISBLANK(G22),ISBLANK(H22),ISBLANK(I22),ISBLANK(J22)),"","YES")</f>
        <v/>
      </c>
      <c r="N22" s="28" t="str">
        <f>IF(AND(ISBLANK(E22),ISBLANK(F22),ISBLANK(G22),ISBLANK(H22),ISBLANK(I22),ISBLANK(J22),ISBLANK(K22)),"","YES")</f>
        <v/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" hidden="1" customHeight="1" x14ac:dyDescent="0.25">
      <c r="A23" s="13">
        <v>0</v>
      </c>
      <c r="B23" s="61">
        <v>13</v>
      </c>
      <c r="C23" s="62" t="s">
        <v>17</v>
      </c>
      <c r="D23" s="61" t="s">
        <v>843</v>
      </c>
      <c r="E23" s="28"/>
      <c r="F23" s="28"/>
      <c r="G23" s="28"/>
      <c r="H23" s="28"/>
      <c r="I23" s="28"/>
      <c r="J23" s="28"/>
      <c r="K23" s="28"/>
      <c r="L23" s="39"/>
      <c r="M23" s="28" t="str">
        <f>IF(AND(ISBLANK(E23),ISBLANK(F23),ISBLANK(G23),ISBLANK(H23),ISBLANK(I23),ISBLANK(J23)),"","YES")</f>
        <v/>
      </c>
      <c r="N23" s="28" t="str">
        <f>IF(AND(ISBLANK(E23),ISBLANK(F23),ISBLANK(G23),ISBLANK(H23),ISBLANK(I23),ISBLANK(J23),ISBLANK(K23)),"","YES")</f>
        <v/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" hidden="1" customHeight="1" x14ac:dyDescent="0.25">
      <c r="A24" s="13">
        <v>0</v>
      </c>
      <c r="B24" s="61">
        <v>15</v>
      </c>
      <c r="C24" s="62">
        <v>16264</v>
      </c>
      <c r="D24" s="61" t="s">
        <v>842</v>
      </c>
      <c r="E24" s="28"/>
      <c r="F24" s="28"/>
      <c r="G24" s="28"/>
      <c r="H24" s="28"/>
      <c r="I24" s="28"/>
      <c r="J24" s="28"/>
      <c r="K24" s="28"/>
      <c r="L24" s="39"/>
      <c r="M24" s="28" t="str">
        <f>IF(AND(ISBLANK(E24),ISBLANK(F24),ISBLANK(G24),ISBLANK(H24),ISBLANK(I24),ISBLANK(J24)),"","YES")</f>
        <v/>
      </c>
      <c r="N24" s="28" t="str">
        <f>IF(AND(ISBLANK(E24),ISBLANK(F24),ISBLANK(G24),ISBLANK(H24),ISBLANK(I24),ISBLANK(J24),ISBLANK(K24)),"","YES")</f>
        <v/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" hidden="1" customHeight="1" x14ac:dyDescent="0.25">
      <c r="A25" s="13">
        <v>0</v>
      </c>
      <c r="B25" s="61">
        <v>15</v>
      </c>
      <c r="C25" s="62" t="s">
        <v>17</v>
      </c>
      <c r="D25" s="61" t="s">
        <v>841</v>
      </c>
      <c r="E25" s="28"/>
      <c r="F25" s="28"/>
      <c r="G25" s="28"/>
      <c r="H25" s="28"/>
      <c r="I25" s="28"/>
      <c r="J25" s="28"/>
      <c r="K25" s="28"/>
      <c r="L25" s="39"/>
      <c r="M25" s="28" t="str">
        <f>IF(AND(ISBLANK(E25),ISBLANK(F25),ISBLANK(G25),ISBLANK(H25),ISBLANK(I25),ISBLANK(J25)),"","YES")</f>
        <v/>
      </c>
      <c r="N25" s="28" t="str">
        <f>IF(AND(ISBLANK(E25),ISBLANK(F25),ISBLANK(G25),ISBLANK(H25),ISBLANK(I25),ISBLANK(J25),ISBLANK(K25)),"","YES")</f>
        <v/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" hidden="1" customHeight="1" x14ac:dyDescent="0.25">
      <c r="A26" s="13">
        <v>0</v>
      </c>
      <c r="B26" s="61">
        <v>17</v>
      </c>
      <c r="C26" s="62">
        <v>16303</v>
      </c>
      <c r="D26" s="61" t="s">
        <v>840</v>
      </c>
      <c r="E26" s="28"/>
      <c r="F26" s="28"/>
      <c r="G26" s="28"/>
      <c r="H26" s="28"/>
      <c r="I26" s="28"/>
      <c r="J26" s="28"/>
      <c r="K26" s="28"/>
      <c r="L26" s="39"/>
      <c r="M26" s="28" t="str">
        <f>IF(AND(ISBLANK(E26),ISBLANK(F26),ISBLANK(G26),ISBLANK(H26),ISBLANK(I26),ISBLANK(J26)),"","YES")</f>
        <v/>
      </c>
      <c r="N26" s="28" t="str">
        <f>IF(AND(ISBLANK(E26),ISBLANK(F26),ISBLANK(G26),ISBLANK(H26),ISBLANK(I26),ISBLANK(J26),ISBLANK(K26)),"","YES")</f>
        <v/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" hidden="1" customHeight="1" x14ac:dyDescent="0.25">
      <c r="A27" s="13">
        <v>0</v>
      </c>
      <c r="B27" s="61">
        <v>17</v>
      </c>
      <c r="C27" s="62" t="s">
        <v>17</v>
      </c>
      <c r="D27" s="61" t="s">
        <v>839</v>
      </c>
      <c r="E27" s="28"/>
      <c r="F27" s="28"/>
      <c r="G27" s="28"/>
      <c r="H27" s="28"/>
      <c r="I27" s="28"/>
      <c r="J27" s="28"/>
      <c r="K27" s="28"/>
      <c r="L27" s="39"/>
      <c r="M27" s="28" t="str">
        <f>IF(AND(ISBLANK(E27),ISBLANK(F27),ISBLANK(G27),ISBLANK(H27),ISBLANK(I27),ISBLANK(J27)),"","YES")</f>
        <v/>
      </c>
      <c r="N27" s="28" t="str">
        <f>IF(AND(ISBLANK(E27),ISBLANK(F27),ISBLANK(G27),ISBLANK(H27),ISBLANK(I27),ISBLANK(J27),ISBLANK(K27)),"","YES")</f>
        <v/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" hidden="1" customHeight="1" x14ac:dyDescent="0.25">
      <c r="A28" s="13">
        <v>1</v>
      </c>
      <c r="B28" s="61">
        <v>101</v>
      </c>
      <c r="C28" s="62"/>
      <c r="D28" s="61" t="s">
        <v>500</v>
      </c>
      <c r="E28" s="28"/>
      <c r="F28" s="28"/>
      <c r="G28" s="28"/>
      <c r="H28" s="28"/>
      <c r="I28" s="28"/>
      <c r="J28" s="28"/>
      <c r="K28" s="28"/>
      <c r="L28" s="17"/>
      <c r="M28" s="28" t="str">
        <f>IF(AND(ISBLANK(E28),ISBLANK(F28),ISBLANK(G28),ISBLANK(H28),ISBLANK(I28),ISBLANK(J28)),"","YES")</f>
        <v/>
      </c>
      <c r="N28" s="28" t="str">
        <f>IF(AND(ISBLANK(E28),ISBLANK(F28),ISBLANK(G28),ISBLANK(H28),ISBLANK(I28),ISBLANK(J28),ISBLANK(K28)),"","YES")</f>
        <v/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" hidden="1" customHeight="1" x14ac:dyDescent="0.25">
      <c r="A29" s="13">
        <v>1</v>
      </c>
      <c r="B29" s="61">
        <v>101</v>
      </c>
      <c r="C29" s="62">
        <v>16231</v>
      </c>
      <c r="D29" s="61" t="s">
        <v>499</v>
      </c>
      <c r="E29" s="28"/>
      <c r="F29" s="28"/>
      <c r="G29" s="28"/>
      <c r="H29" s="28"/>
      <c r="I29" s="28"/>
      <c r="J29" s="28"/>
      <c r="K29" s="28"/>
      <c r="L29" s="17"/>
      <c r="M29" s="28" t="str">
        <f>IF(AND(ISBLANK(E29),ISBLANK(F29),ISBLANK(G29),ISBLANK(H29),ISBLANK(I29),ISBLANK(J29)),"","YES")</f>
        <v/>
      </c>
      <c r="N29" s="28" t="str">
        <f>IF(AND(ISBLANK(E29),ISBLANK(F29),ISBLANK(G29),ISBLANK(H29),ISBLANK(I29),ISBLANK(J29),ISBLANK(K29)),"","YES")</f>
        <v/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" hidden="1" customHeight="1" x14ac:dyDescent="0.25">
      <c r="A30" s="13">
        <v>1</v>
      </c>
      <c r="B30" s="61">
        <v>102</v>
      </c>
      <c r="C30" s="62" t="s">
        <v>17</v>
      </c>
      <c r="D30" s="61" t="s">
        <v>599</v>
      </c>
      <c r="E30" s="28"/>
      <c r="F30" s="28"/>
      <c r="G30" s="28"/>
      <c r="H30" s="28"/>
      <c r="I30" s="28"/>
      <c r="J30" s="28"/>
      <c r="K30" s="28"/>
      <c r="L30" s="17"/>
      <c r="M30" s="28" t="str">
        <f>IF(AND(ISBLANK(E30),ISBLANK(F30),ISBLANK(G30),ISBLANK(H30),ISBLANK(I30),ISBLANK(J30)),"","YES")</f>
        <v/>
      </c>
      <c r="N30" s="28" t="str">
        <f>IF(AND(ISBLANK(E30),ISBLANK(F30),ISBLANK(G30),ISBLANK(H30),ISBLANK(I30),ISBLANK(J30),ISBLANK(K30)),"","YES")</f>
        <v/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" hidden="1" customHeight="1" x14ac:dyDescent="0.25">
      <c r="A31" s="13">
        <v>1</v>
      </c>
      <c r="B31" s="61">
        <v>102</v>
      </c>
      <c r="C31" s="62">
        <v>16281</v>
      </c>
      <c r="D31" s="61" t="s">
        <v>496</v>
      </c>
      <c r="E31" s="28"/>
      <c r="F31" s="28"/>
      <c r="G31" s="28"/>
      <c r="H31" s="28"/>
      <c r="I31" s="28"/>
      <c r="J31" s="28"/>
      <c r="K31" s="28"/>
      <c r="L31" s="17"/>
      <c r="M31" s="28" t="str">
        <f>IF(AND(ISBLANK(E31),ISBLANK(F31),ISBLANK(G31),ISBLANK(H31),ISBLANK(I31),ISBLANK(J31)),"","YES")</f>
        <v/>
      </c>
      <c r="N31" s="28" t="str">
        <f>IF(AND(ISBLANK(E31),ISBLANK(F31),ISBLANK(G31),ISBLANK(H31),ISBLANK(I31),ISBLANK(J31),ISBLANK(K31)),"","YES")</f>
        <v/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" hidden="1" customHeight="1" x14ac:dyDescent="0.25">
      <c r="A32" s="13">
        <v>1</v>
      </c>
      <c r="B32" s="61">
        <v>103</v>
      </c>
      <c r="C32" s="62">
        <v>16304</v>
      </c>
      <c r="D32" s="61" t="s">
        <v>494</v>
      </c>
      <c r="E32" s="28"/>
      <c r="F32" s="28"/>
      <c r="G32" s="28"/>
      <c r="H32" s="28"/>
      <c r="I32" s="28"/>
      <c r="J32" s="28"/>
      <c r="K32" s="28"/>
      <c r="L32" s="17"/>
      <c r="M32" s="28" t="str">
        <f>IF(AND(ISBLANK(E32),ISBLANK(F32),ISBLANK(G32),ISBLANK(H32),ISBLANK(I32),ISBLANK(J32)),"","YES")</f>
        <v/>
      </c>
      <c r="N32" s="28" t="str">
        <f>IF(AND(ISBLANK(E32),ISBLANK(F32),ISBLANK(G32),ISBLANK(H32),ISBLANK(I32),ISBLANK(J32),ISBLANK(K32)),"","YES")</f>
        <v/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" hidden="1" customHeight="1" x14ac:dyDescent="0.25">
      <c r="A33" s="13">
        <v>1</v>
      </c>
      <c r="B33" s="61">
        <v>103</v>
      </c>
      <c r="C33" s="62" t="s">
        <v>17</v>
      </c>
      <c r="D33" s="61" t="s">
        <v>493</v>
      </c>
      <c r="E33" s="28"/>
      <c r="F33" s="28"/>
      <c r="G33" s="28"/>
      <c r="H33" s="28"/>
      <c r="I33" s="28"/>
      <c r="J33" s="28"/>
      <c r="K33" s="28"/>
      <c r="L33" s="17"/>
      <c r="M33" s="28" t="str">
        <f>IF(AND(ISBLANK(E33),ISBLANK(F33),ISBLANK(G33),ISBLANK(H33),ISBLANK(I33),ISBLANK(J33)),"","YES")</f>
        <v/>
      </c>
      <c r="N33" s="28" t="str">
        <f>IF(AND(ISBLANK(E33),ISBLANK(F33),ISBLANK(G33),ISBLANK(H33),ISBLANK(I33),ISBLANK(J33),ISBLANK(K33)),"","YES")</f>
        <v/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" hidden="1" customHeight="1" x14ac:dyDescent="0.25">
      <c r="A34" s="13">
        <v>1</v>
      </c>
      <c r="B34" s="61">
        <v>104</v>
      </c>
      <c r="C34" s="62" t="s">
        <v>17</v>
      </c>
      <c r="D34" s="61" t="s">
        <v>492</v>
      </c>
      <c r="E34" s="28"/>
      <c r="F34" s="28"/>
      <c r="G34" s="28"/>
      <c r="H34" s="28"/>
      <c r="I34" s="28"/>
      <c r="J34" s="28"/>
      <c r="K34" s="28"/>
      <c r="L34" s="17"/>
      <c r="M34" s="28" t="str">
        <f>IF(AND(ISBLANK(E34),ISBLANK(F34),ISBLANK(G34),ISBLANK(H34),ISBLANK(I34),ISBLANK(J34)),"","YES")</f>
        <v/>
      </c>
      <c r="N34" s="28" t="str">
        <f>IF(AND(ISBLANK(E34),ISBLANK(F34),ISBLANK(G34),ISBLANK(H34),ISBLANK(I34),ISBLANK(J34),ISBLANK(K34)),"","YES")</f>
        <v/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" hidden="1" customHeight="1" x14ac:dyDescent="0.25">
      <c r="A35" s="13">
        <v>1</v>
      </c>
      <c r="B35" s="61">
        <v>104</v>
      </c>
      <c r="C35" s="62">
        <v>16244</v>
      </c>
      <c r="D35" s="61" t="s">
        <v>490</v>
      </c>
      <c r="E35" s="28"/>
      <c r="F35" s="28"/>
      <c r="G35" s="28"/>
      <c r="H35" s="28"/>
      <c r="I35" s="28"/>
      <c r="J35" s="28"/>
      <c r="K35" s="28"/>
      <c r="L35" s="17"/>
      <c r="M35" s="28" t="str">
        <f>IF(AND(ISBLANK(E35),ISBLANK(F35),ISBLANK(G35),ISBLANK(H35),ISBLANK(I35),ISBLANK(J35)),"","YES")</f>
        <v/>
      </c>
      <c r="N35" s="28" t="str">
        <f>IF(AND(ISBLANK(E35),ISBLANK(F35),ISBLANK(G35),ISBLANK(H35),ISBLANK(I35),ISBLANK(J35),ISBLANK(K35)),"","YES")</f>
        <v/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" hidden="1" customHeight="1" x14ac:dyDescent="0.25">
      <c r="A36" s="13">
        <v>1</v>
      </c>
      <c r="B36" s="61">
        <v>105</v>
      </c>
      <c r="C36" s="62">
        <v>16254</v>
      </c>
      <c r="D36" s="61" t="s">
        <v>489</v>
      </c>
      <c r="E36" s="28"/>
      <c r="F36" s="28"/>
      <c r="G36" s="28"/>
      <c r="H36" s="28"/>
      <c r="I36" s="28"/>
      <c r="J36" s="28"/>
      <c r="K36" s="28"/>
      <c r="L36" s="17"/>
      <c r="M36" s="28" t="str">
        <f>IF(AND(ISBLANK(E36),ISBLANK(F36),ISBLANK(G36),ISBLANK(H36),ISBLANK(I36),ISBLANK(J36)),"","YES")</f>
        <v/>
      </c>
      <c r="N36" s="28" t="str">
        <f>IF(AND(ISBLANK(E36),ISBLANK(F36),ISBLANK(G36),ISBLANK(H36),ISBLANK(I36),ISBLANK(J36),ISBLANK(K36)),"","YES")</f>
        <v/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1" hidden="1" customHeight="1" x14ac:dyDescent="0.25">
      <c r="A37" s="13">
        <v>1</v>
      </c>
      <c r="B37" s="61">
        <v>105</v>
      </c>
      <c r="C37" s="62" t="s">
        <v>17</v>
      </c>
      <c r="D37" s="61" t="s">
        <v>487</v>
      </c>
      <c r="E37" s="28"/>
      <c r="F37" s="28"/>
      <c r="G37" s="28"/>
      <c r="H37" s="28"/>
      <c r="I37" s="28"/>
      <c r="J37" s="28"/>
      <c r="K37" s="28"/>
      <c r="L37" s="17"/>
      <c r="M37" s="28" t="str">
        <f>IF(AND(ISBLANK(E37),ISBLANK(F37),ISBLANK(G37),ISBLANK(H37),ISBLANK(I37),ISBLANK(J37)),"","YES")</f>
        <v/>
      </c>
      <c r="N37" s="28" t="str">
        <f>IF(AND(ISBLANK(E37),ISBLANK(F37),ISBLANK(G37),ISBLANK(H37),ISBLANK(I37),ISBLANK(J37),ISBLANK(K37)),"","YES")</f>
        <v/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21" hidden="1" customHeight="1" x14ac:dyDescent="0.25">
      <c r="A38" s="13">
        <v>1</v>
      </c>
      <c r="B38" s="61">
        <v>106</v>
      </c>
      <c r="C38" s="62" t="s">
        <v>17</v>
      </c>
      <c r="D38" s="61" t="s">
        <v>485</v>
      </c>
      <c r="E38" s="28"/>
      <c r="F38" s="28"/>
      <c r="G38" s="28"/>
      <c r="H38" s="28"/>
      <c r="I38" s="28"/>
      <c r="J38" s="28"/>
      <c r="K38" s="28"/>
      <c r="L38" s="17"/>
      <c r="M38" s="28" t="str">
        <f>IF(AND(ISBLANK(E38),ISBLANK(F38),ISBLANK(G38),ISBLANK(H38),ISBLANK(I38),ISBLANK(J38)),"","YES")</f>
        <v/>
      </c>
      <c r="N38" s="28" t="str">
        <f>IF(AND(ISBLANK(E38),ISBLANK(F38),ISBLANK(G38),ISBLANK(H38),ISBLANK(I38),ISBLANK(J38),ISBLANK(K38)),"","YES")</f>
        <v/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21" hidden="1" customHeight="1" x14ac:dyDescent="0.25">
      <c r="A39" s="13">
        <v>1</v>
      </c>
      <c r="B39" s="61">
        <v>106</v>
      </c>
      <c r="C39" s="62" t="s">
        <v>838</v>
      </c>
      <c r="D39" s="61" t="s">
        <v>484</v>
      </c>
      <c r="E39" s="28"/>
      <c r="F39" s="28"/>
      <c r="G39" s="28"/>
      <c r="H39" s="28"/>
      <c r="I39" s="28"/>
      <c r="J39" s="28"/>
      <c r="K39" s="28"/>
      <c r="L39" s="17"/>
      <c r="M39" s="28" t="str">
        <f>IF(AND(ISBLANK(E39),ISBLANK(F39),ISBLANK(G39),ISBLANK(H39),ISBLANK(I39),ISBLANK(J39)),"","YES")</f>
        <v/>
      </c>
      <c r="N39" s="28" t="str">
        <f>IF(AND(ISBLANK(E39),ISBLANK(F39),ISBLANK(G39),ISBLANK(H39),ISBLANK(I39),ISBLANK(J39),ISBLANK(K39)),"","YES")</f>
        <v/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1" hidden="1" customHeight="1" x14ac:dyDescent="0.25">
      <c r="A40" s="13">
        <v>1</v>
      </c>
      <c r="B40" s="61">
        <v>107</v>
      </c>
      <c r="C40" s="62" t="s">
        <v>837</v>
      </c>
      <c r="D40" s="61" t="s">
        <v>483</v>
      </c>
      <c r="E40" s="28"/>
      <c r="F40" s="28"/>
      <c r="G40" s="28"/>
      <c r="H40" s="28"/>
      <c r="I40" s="28"/>
      <c r="J40" s="28"/>
      <c r="K40" s="28"/>
      <c r="L40" s="17"/>
      <c r="M40" s="28" t="str">
        <f>IF(AND(ISBLANK(E40),ISBLANK(F40),ISBLANK(G40),ISBLANK(H40),ISBLANK(I40),ISBLANK(J40)),"","YES")</f>
        <v/>
      </c>
      <c r="N40" s="28" t="str">
        <f>IF(AND(ISBLANK(E40),ISBLANK(F40),ISBLANK(G40),ISBLANK(H40),ISBLANK(I40),ISBLANK(J40),ISBLANK(K40)),"","YES")</f>
        <v/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1" customHeight="1" x14ac:dyDescent="0.25">
      <c r="A41" s="13">
        <v>1</v>
      </c>
      <c r="B41" s="61">
        <v>107</v>
      </c>
      <c r="C41" s="62" t="s">
        <v>17</v>
      </c>
      <c r="D41" s="61" t="s">
        <v>481</v>
      </c>
      <c r="E41" s="28" t="s">
        <v>8</v>
      </c>
      <c r="F41" s="28"/>
      <c r="G41" s="28"/>
      <c r="H41" s="28"/>
      <c r="I41" s="28"/>
      <c r="J41" s="28"/>
      <c r="K41" s="28"/>
      <c r="L41" s="17"/>
      <c r="M41" s="28" t="str">
        <f>IF(AND(ISBLANK(E41),ISBLANK(F41),ISBLANK(G41),ISBLANK(H41),ISBLANK(I41),ISBLANK(J41)),"","YES")</f>
        <v>YES</v>
      </c>
      <c r="N41" s="28" t="str">
        <f>IF(AND(ISBLANK(E41),ISBLANK(F41),ISBLANK(G41),ISBLANK(H41),ISBLANK(I41),ISBLANK(J41),ISBLANK(K41)),"","YES")</f>
        <v>YES</v>
      </c>
      <c r="O41" s="7">
        <v>1</v>
      </c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21" customHeight="1" x14ac:dyDescent="0.25">
      <c r="A42" s="13">
        <v>1</v>
      </c>
      <c r="B42" s="61">
        <v>108</v>
      </c>
      <c r="C42" s="62" t="s">
        <v>17</v>
      </c>
      <c r="D42" s="61" t="s">
        <v>479</v>
      </c>
      <c r="E42" s="28" t="s">
        <v>8</v>
      </c>
      <c r="F42" s="28"/>
      <c r="G42" s="28"/>
      <c r="H42" s="28"/>
      <c r="I42" s="28"/>
      <c r="J42" s="28"/>
      <c r="K42" s="28"/>
      <c r="L42" s="17"/>
      <c r="M42" s="28" t="str">
        <f>IF(AND(ISBLANK(E42),ISBLANK(F42),ISBLANK(G42),ISBLANK(H42),ISBLANK(I42),ISBLANK(J42)),"","YES")</f>
        <v>YES</v>
      </c>
      <c r="N42" s="28" t="str">
        <f>IF(AND(ISBLANK(E42),ISBLANK(F42),ISBLANK(G42),ISBLANK(H42),ISBLANK(I42),ISBLANK(J42),ISBLANK(K42)),"","YES")</f>
        <v>YES</v>
      </c>
      <c r="O42" s="7">
        <v>1</v>
      </c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21" customHeight="1" x14ac:dyDescent="0.25">
      <c r="A43" s="13">
        <v>1</v>
      </c>
      <c r="B43" s="61">
        <v>108</v>
      </c>
      <c r="C43" s="62" t="s">
        <v>836</v>
      </c>
      <c r="D43" s="61" t="s">
        <v>478</v>
      </c>
      <c r="E43" s="28" t="s">
        <v>9</v>
      </c>
      <c r="F43" s="28"/>
      <c r="G43" s="28"/>
      <c r="H43" s="28"/>
      <c r="I43" s="28"/>
      <c r="J43" s="28"/>
      <c r="K43" s="28"/>
      <c r="L43" s="17"/>
      <c r="M43" s="28" t="str">
        <f>IF(AND(ISBLANK(E43),ISBLANK(F43),ISBLANK(G43),ISBLANK(H43),ISBLANK(I43),ISBLANK(J43)),"","YES")</f>
        <v>YES</v>
      </c>
      <c r="N43" s="28" t="str">
        <f>IF(AND(ISBLANK(E43),ISBLANK(F43),ISBLANK(G43),ISBLANK(H43),ISBLANK(I43),ISBLANK(J43),ISBLANK(K43)),"","YES")</f>
        <v>YES</v>
      </c>
      <c r="O43" s="7">
        <v>1</v>
      </c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21" hidden="1" customHeight="1" x14ac:dyDescent="0.25">
      <c r="A44" s="13">
        <v>1</v>
      </c>
      <c r="B44" s="61">
        <v>109</v>
      </c>
      <c r="C44" s="62" t="s">
        <v>835</v>
      </c>
      <c r="D44" s="61" t="s">
        <v>476</v>
      </c>
      <c r="E44" s="28"/>
      <c r="F44" s="28"/>
      <c r="G44" s="28"/>
      <c r="H44" s="28"/>
      <c r="I44" s="28"/>
      <c r="J44" s="28"/>
      <c r="K44" s="28"/>
      <c r="L44" s="17"/>
      <c r="M44" s="28" t="str">
        <f>IF(AND(ISBLANK(E44),ISBLANK(F44),ISBLANK(G44),ISBLANK(H44),ISBLANK(I44),ISBLANK(J44)),"","YES")</f>
        <v/>
      </c>
      <c r="N44" s="28" t="str">
        <f>IF(AND(ISBLANK(E44),ISBLANK(F44),ISBLANK(G44),ISBLANK(H44),ISBLANK(I44),ISBLANK(J44),ISBLANK(K44)),"","YES")</f>
        <v/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21" hidden="1" customHeight="1" x14ac:dyDescent="0.25">
      <c r="A45" s="13">
        <v>1</v>
      </c>
      <c r="B45" s="61">
        <v>109</v>
      </c>
      <c r="C45" s="62" t="s">
        <v>17</v>
      </c>
      <c r="D45" s="61" t="s">
        <v>475</v>
      </c>
      <c r="E45" s="28"/>
      <c r="F45" s="28"/>
      <c r="G45" s="28"/>
      <c r="H45" s="28"/>
      <c r="I45" s="28"/>
      <c r="J45" s="28"/>
      <c r="K45" s="28"/>
      <c r="L45" s="17"/>
      <c r="M45" s="28" t="str">
        <f>IF(AND(ISBLANK(E45),ISBLANK(F45),ISBLANK(G45),ISBLANK(H45),ISBLANK(I45),ISBLANK(J45)),"","YES")</f>
        <v/>
      </c>
      <c r="N45" s="28" t="str">
        <f>IF(AND(ISBLANK(E45),ISBLANK(F45),ISBLANK(G45),ISBLANK(H45),ISBLANK(I45),ISBLANK(J45),ISBLANK(K45)),"","YES")</f>
        <v/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21" hidden="1" customHeight="1" x14ac:dyDescent="0.25">
      <c r="A46" s="13">
        <v>1</v>
      </c>
      <c r="B46" s="61">
        <v>111</v>
      </c>
      <c r="C46" s="62" t="s">
        <v>834</v>
      </c>
      <c r="D46" s="61" t="s">
        <v>473</v>
      </c>
      <c r="E46" s="28"/>
      <c r="F46" s="28"/>
      <c r="G46" s="28"/>
      <c r="H46" s="28"/>
      <c r="I46" s="28"/>
      <c r="J46" s="28"/>
      <c r="K46" s="28"/>
      <c r="L46" s="17"/>
      <c r="M46" s="28" t="str">
        <f>IF(AND(ISBLANK(E46),ISBLANK(F46),ISBLANK(G46),ISBLANK(H46),ISBLANK(I46),ISBLANK(J46)),"","YES")</f>
        <v/>
      </c>
      <c r="N46" s="28" t="str">
        <f>IF(AND(ISBLANK(E46),ISBLANK(F46),ISBLANK(G46),ISBLANK(H46),ISBLANK(I46),ISBLANK(J46),ISBLANK(K46)),"","YES")</f>
        <v/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21" hidden="1" customHeight="1" x14ac:dyDescent="0.25">
      <c r="A47" s="13">
        <v>1</v>
      </c>
      <c r="B47" s="61">
        <v>111</v>
      </c>
      <c r="C47" s="62" t="s">
        <v>17</v>
      </c>
      <c r="D47" s="61" t="s">
        <v>472</v>
      </c>
      <c r="E47" s="28"/>
      <c r="F47" s="28"/>
      <c r="G47" s="28"/>
      <c r="H47" s="28"/>
      <c r="I47" s="28"/>
      <c r="J47" s="28"/>
      <c r="K47" s="28"/>
      <c r="L47" s="17"/>
      <c r="M47" s="28" t="str">
        <f>IF(AND(ISBLANK(E47),ISBLANK(F47),ISBLANK(G47),ISBLANK(H47),ISBLANK(I47),ISBLANK(J47)),"","YES")</f>
        <v/>
      </c>
      <c r="N47" s="28" t="str">
        <f>IF(AND(ISBLANK(E47),ISBLANK(F47),ISBLANK(G47),ISBLANK(H47),ISBLANK(I47),ISBLANK(J47),ISBLANK(K47)),"","YES")</f>
        <v/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21" hidden="1" customHeight="1" x14ac:dyDescent="0.25">
      <c r="A48" s="13">
        <v>1</v>
      </c>
      <c r="B48" s="61">
        <v>113</v>
      </c>
      <c r="C48" s="62">
        <v>16245</v>
      </c>
      <c r="D48" s="61" t="s">
        <v>470</v>
      </c>
      <c r="E48" s="28"/>
      <c r="F48" s="28"/>
      <c r="G48" s="28"/>
      <c r="H48" s="28"/>
      <c r="I48" s="28"/>
      <c r="J48" s="28"/>
      <c r="K48" s="28"/>
      <c r="L48" s="17"/>
      <c r="M48" s="28" t="str">
        <f>IF(AND(ISBLANK(E48),ISBLANK(F48),ISBLANK(G48),ISBLANK(H48),ISBLANK(I48),ISBLANK(J48)),"","YES")</f>
        <v/>
      </c>
      <c r="N48" s="28" t="str">
        <f>IF(AND(ISBLANK(E48),ISBLANK(F48),ISBLANK(G48),ISBLANK(H48),ISBLANK(I48),ISBLANK(J48),ISBLANK(K48)),"","YES")</f>
        <v/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21" customHeight="1" x14ac:dyDescent="0.25">
      <c r="A49" s="13">
        <v>1</v>
      </c>
      <c r="B49" s="61">
        <v>113</v>
      </c>
      <c r="C49" s="62" t="s">
        <v>17</v>
      </c>
      <c r="D49" s="61" t="s">
        <v>469</v>
      </c>
      <c r="E49" s="28"/>
      <c r="F49" s="28" t="s">
        <v>6</v>
      </c>
      <c r="G49" s="28"/>
      <c r="H49" s="28"/>
      <c r="I49" s="28"/>
      <c r="J49" s="28"/>
      <c r="K49" s="28"/>
      <c r="L49" s="17"/>
      <c r="M49" s="28" t="str">
        <f>IF(AND(ISBLANK(E49),ISBLANK(F49),ISBLANK(G49),ISBLANK(H49),ISBLANK(I49),ISBLANK(J49)),"","YES")</f>
        <v>YES</v>
      </c>
      <c r="N49" s="28" t="str">
        <f>IF(AND(ISBLANK(E49),ISBLANK(F49),ISBLANK(G49),ISBLANK(H49),ISBLANK(I49),ISBLANK(J49),ISBLANK(K49)),"","YES")</f>
        <v>YES</v>
      </c>
      <c r="O49" s="7"/>
      <c r="P49" s="7">
        <v>1</v>
      </c>
      <c r="Q49" s="7"/>
      <c r="R49" s="7"/>
      <c r="S49" s="7"/>
      <c r="T49" s="7"/>
      <c r="U49" s="7"/>
      <c r="V49" s="7"/>
      <c r="W49" s="7"/>
      <c r="X49" s="7"/>
      <c r="Y49" s="7"/>
    </row>
    <row r="50" spans="1:25" ht="21" hidden="1" customHeight="1" x14ac:dyDescent="0.25">
      <c r="A50" s="13">
        <v>1</v>
      </c>
      <c r="B50" s="61">
        <v>115</v>
      </c>
      <c r="C50" s="62">
        <v>16266</v>
      </c>
      <c r="D50" s="61" t="s">
        <v>669</v>
      </c>
      <c r="E50" s="28"/>
      <c r="F50" s="28"/>
      <c r="G50" s="28"/>
      <c r="H50" s="28"/>
      <c r="I50" s="28"/>
      <c r="J50" s="28"/>
      <c r="K50" s="28"/>
      <c r="L50" s="17"/>
      <c r="M50" s="28" t="str">
        <f>IF(AND(ISBLANK(E50),ISBLANK(F50),ISBLANK(G50),ISBLANK(H50),ISBLANK(I50),ISBLANK(J50)),"","YES")</f>
        <v/>
      </c>
      <c r="N50" s="28" t="str">
        <f>IF(AND(ISBLANK(E50),ISBLANK(F50),ISBLANK(G50),ISBLANK(H50),ISBLANK(I50),ISBLANK(J50),ISBLANK(K50)),"","YES")</f>
        <v/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21" hidden="1" customHeight="1" x14ac:dyDescent="0.25">
      <c r="A51" s="13">
        <v>1</v>
      </c>
      <c r="B51" s="61">
        <v>115</v>
      </c>
      <c r="C51" s="62" t="s">
        <v>17</v>
      </c>
      <c r="D51" s="61" t="s">
        <v>467</v>
      </c>
      <c r="E51" s="28"/>
      <c r="F51" s="28"/>
      <c r="G51" s="28"/>
      <c r="H51" s="28"/>
      <c r="I51" s="28"/>
      <c r="J51" s="28"/>
      <c r="K51" s="28"/>
      <c r="L51" s="17"/>
      <c r="M51" s="28" t="str">
        <f>IF(AND(ISBLANK(E51),ISBLANK(F51),ISBLANK(G51),ISBLANK(H51),ISBLANK(I51),ISBLANK(J51)),"","YES")</f>
        <v/>
      </c>
      <c r="N51" s="28" t="str">
        <f>IF(AND(ISBLANK(E51),ISBLANK(F51),ISBLANK(G51),ISBLANK(H51),ISBLANK(I51),ISBLANK(J51),ISBLANK(K51)),"","YES")</f>
        <v/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21" customHeight="1" x14ac:dyDescent="0.25">
      <c r="A52" s="13">
        <v>1</v>
      </c>
      <c r="B52" s="61">
        <v>116</v>
      </c>
      <c r="C52" s="62" t="s">
        <v>17</v>
      </c>
      <c r="D52" s="61" t="s">
        <v>465</v>
      </c>
      <c r="E52" s="28"/>
      <c r="F52" s="28" t="s">
        <v>6</v>
      </c>
      <c r="G52" s="28"/>
      <c r="H52" s="28"/>
      <c r="I52" s="28"/>
      <c r="J52" s="28"/>
      <c r="K52" s="28"/>
      <c r="L52" s="17"/>
      <c r="M52" s="28" t="str">
        <f>IF(AND(ISBLANK(E52),ISBLANK(F52),ISBLANK(G52),ISBLANK(H52),ISBLANK(I52),ISBLANK(J52)),"","YES")</f>
        <v>YES</v>
      </c>
      <c r="N52" s="28" t="str">
        <f>IF(AND(ISBLANK(E52),ISBLANK(F52),ISBLANK(G52),ISBLANK(H52),ISBLANK(I52),ISBLANK(J52),ISBLANK(K52)),"","YES")</f>
        <v>YES</v>
      </c>
      <c r="O52" s="7"/>
      <c r="P52" s="7">
        <v>1</v>
      </c>
      <c r="Q52" s="7"/>
      <c r="R52" s="7"/>
      <c r="S52" s="7"/>
      <c r="T52" s="7"/>
      <c r="U52" s="7"/>
      <c r="V52" s="7"/>
      <c r="W52" s="7"/>
      <c r="X52" s="7"/>
      <c r="Y52" s="7"/>
    </row>
    <row r="53" spans="1:25" ht="21" hidden="1" customHeight="1" x14ac:dyDescent="0.25">
      <c r="A53" s="13">
        <v>1</v>
      </c>
      <c r="B53" s="61">
        <v>116</v>
      </c>
      <c r="C53" s="62">
        <v>16217</v>
      </c>
      <c r="D53" s="61" t="s">
        <v>464</v>
      </c>
      <c r="E53" s="28"/>
      <c r="F53" s="28"/>
      <c r="G53" s="28"/>
      <c r="H53" s="28"/>
      <c r="I53" s="28"/>
      <c r="J53" s="28"/>
      <c r="K53" s="28"/>
      <c r="L53" s="17"/>
      <c r="M53" s="28" t="str">
        <f>IF(AND(ISBLANK(E53),ISBLANK(F53),ISBLANK(G53),ISBLANK(H53),ISBLANK(I53),ISBLANK(J53)),"","YES")</f>
        <v/>
      </c>
      <c r="N53" s="28" t="str">
        <f>IF(AND(ISBLANK(E53),ISBLANK(F53),ISBLANK(G53),ISBLANK(H53),ISBLANK(I53),ISBLANK(J53),ISBLANK(K53)),"","YES")</f>
        <v/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21" hidden="1" customHeight="1" x14ac:dyDescent="0.25">
      <c r="A54" s="13">
        <v>1</v>
      </c>
      <c r="B54" s="61">
        <v>117</v>
      </c>
      <c r="C54" s="62">
        <v>16232</v>
      </c>
      <c r="D54" s="61" t="s">
        <v>463</v>
      </c>
      <c r="E54" s="28"/>
      <c r="F54" s="28"/>
      <c r="G54" s="28"/>
      <c r="H54" s="28"/>
      <c r="I54" s="28"/>
      <c r="J54" s="28"/>
      <c r="K54" s="28"/>
      <c r="L54" s="17"/>
      <c r="M54" s="28" t="str">
        <f>IF(AND(ISBLANK(E54),ISBLANK(F54),ISBLANK(G54),ISBLANK(H54),ISBLANK(I54),ISBLANK(J54)),"","YES")</f>
        <v/>
      </c>
      <c r="N54" s="28" t="str">
        <f>IF(AND(ISBLANK(E54),ISBLANK(F54),ISBLANK(G54),ISBLANK(H54),ISBLANK(I54),ISBLANK(J54),ISBLANK(K54)),"","YES")</f>
        <v/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21" hidden="1" customHeight="1" x14ac:dyDescent="0.25">
      <c r="A55" s="13">
        <v>1</v>
      </c>
      <c r="B55" s="61">
        <v>117</v>
      </c>
      <c r="C55" s="62" t="s">
        <v>17</v>
      </c>
      <c r="D55" s="61" t="s">
        <v>461</v>
      </c>
      <c r="E55" s="28"/>
      <c r="F55" s="28"/>
      <c r="G55" s="28"/>
      <c r="H55" s="28"/>
      <c r="I55" s="28"/>
      <c r="J55" s="28"/>
      <c r="K55" s="28"/>
      <c r="L55" s="17"/>
      <c r="M55" s="28" t="str">
        <f>IF(AND(ISBLANK(E55),ISBLANK(F55),ISBLANK(G55),ISBLANK(H55),ISBLANK(I55),ISBLANK(J55)),"","YES")</f>
        <v/>
      </c>
      <c r="N55" s="28" t="str">
        <f>IF(AND(ISBLANK(E55),ISBLANK(F55),ISBLANK(G55),ISBLANK(H55),ISBLANK(I55),ISBLANK(J55),ISBLANK(K55)),"","YES")</f>
        <v/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21" hidden="1" customHeight="1" x14ac:dyDescent="0.25">
      <c r="A56" s="13">
        <v>1</v>
      </c>
      <c r="B56" s="61">
        <v>118</v>
      </c>
      <c r="C56" s="62" t="s">
        <v>17</v>
      </c>
      <c r="D56" s="61" t="s">
        <v>459</v>
      </c>
      <c r="E56" s="28"/>
      <c r="F56" s="28"/>
      <c r="G56" s="28"/>
      <c r="H56" s="28"/>
      <c r="I56" s="28"/>
      <c r="J56" s="28"/>
      <c r="K56" s="28"/>
      <c r="L56" s="17"/>
      <c r="M56" s="28" t="str">
        <f>IF(AND(ISBLANK(E56),ISBLANK(F56),ISBLANK(G56),ISBLANK(H56),ISBLANK(I56),ISBLANK(J56)),"","YES")</f>
        <v/>
      </c>
      <c r="N56" s="28" t="str">
        <f>IF(AND(ISBLANK(E56),ISBLANK(F56),ISBLANK(G56),ISBLANK(H56),ISBLANK(I56),ISBLANK(J56),ISBLANK(K56)),"","YES")</f>
        <v/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21" hidden="1" customHeight="1" x14ac:dyDescent="0.25">
      <c r="A57" s="13">
        <v>1</v>
      </c>
      <c r="B57" s="61">
        <v>118</v>
      </c>
      <c r="C57" s="62">
        <v>16283</v>
      </c>
      <c r="D57" s="61" t="s">
        <v>458</v>
      </c>
      <c r="E57" s="28"/>
      <c r="F57" s="28"/>
      <c r="G57" s="28"/>
      <c r="H57" s="28"/>
      <c r="I57" s="28"/>
      <c r="J57" s="28"/>
      <c r="K57" s="28"/>
      <c r="L57" s="17"/>
      <c r="M57" s="28" t="str">
        <f>IF(AND(ISBLANK(E57),ISBLANK(F57),ISBLANK(G57),ISBLANK(H57),ISBLANK(I57),ISBLANK(J57)),"","YES")</f>
        <v/>
      </c>
      <c r="N57" s="28" t="str">
        <f>IF(AND(ISBLANK(E57),ISBLANK(F57),ISBLANK(G57),ISBLANK(H57),ISBLANK(I57),ISBLANK(J57),ISBLANK(K57)),"","YES")</f>
        <v/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21" hidden="1" customHeight="1" x14ac:dyDescent="0.25">
      <c r="A58" s="13">
        <v>1</v>
      </c>
      <c r="B58" s="61">
        <v>119</v>
      </c>
      <c r="C58" s="62">
        <v>16306</v>
      </c>
      <c r="D58" s="61" t="s">
        <v>457</v>
      </c>
      <c r="E58" s="28"/>
      <c r="F58" s="28"/>
      <c r="G58" s="28"/>
      <c r="H58" s="28"/>
      <c r="I58" s="28"/>
      <c r="J58" s="28"/>
      <c r="K58" s="28"/>
      <c r="L58" s="17"/>
      <c r="M58" s="28" t="str">
        <f>IF(AND(ISBLANK(E58),ISBLANK(F58),ISBLANK(G58),ISBLANK(H58),ISBLANK(I58),ISBLANK(J58)),"","YES")</f>
        <v/>
      </c>
      <c r="N58" s="28" t="str">
        <f>IF(AND(ISBLANK(E58),ISBLANK(F58),ISBLANK(G58),ISBLANK(H58),ISBLANK(I58),ISBLANK(J58),ISBLANK(K58)),"","YES")</f>
        <v/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21" customHeight="1" x14ac:dyDescent="0.25">
      <c r="A59" s="13">
        <v>1</v>
      </c>
      <c r="B59" s="61">
        <v>119</v>
      </c>
      <c r="C59" s="62" t="s">
        <v>17</v>
      </c>
      <c r="D59" s="61" t="s">
        <v>455</v>
      </c>
      <c r="E59" s="28"/>
      <c r="F59" s="28" t="s">
        <v>6</v>
      </c>
      <c r="G59" s="28"/>
      <c r="H59" s="28"/>
      <c r="I59" s="28"/>
      <c r="J59" s="28"/>
      <c r="K59" s="28"/>
      <c r="L59" s="17"/>
      <c r="M59" s="28" t="str">
        <f>IF(AND(ISBLANK(E59),ISBLANK(F59),ISBLANK(G59),ISBLANK(H59),ISBLANK(I59),ISBLANK(J59)),"","YES")</f>
        <v>YES</v>
      </c>
      <c r="N59" s="28" t="str">
        <f>IF(AND(ISBLANK(E59),ISBLANK(F59),ISBLANK(G59),ISBLANK(H59),ISBLANK(I59),ISBLANK(J59),ISBLANK(K59)),"","YES")</f>
        <v>YES</v>
      </c>
      <c r="O59" s="7"/>
      <c r="P59" s="7">
        <v>1</v>
      </c>
      <c r="Q59" s="7"/>
      <c r="R59" s="7"/>
      <c r="S59" s="7"/>
      <c r="T59" s="7"/>
      <c r="U59" s="7"/>
      <c r="V59" s="7"/>
      <c r="W59" s="7"/>
      <c r="X59" s="7"/>
      <c r="Y59" s="7"/>
    </row>
    <row r="60" spans="1:25" ht="21" hidden="1" customHeight="1" x14ac:dyDescent="0.25">
      <c r="A60" s="13">
        <v>1</v>
      </c>
      <c r="B60" s="61">
        <v>120</v>
      </c>
      <c r="C60" s="62" t="s">
        <v>17</v>
      </c>
      <c r="D60" s="61" t="s">
        <v>453</v>
      </c>
      <c r="E60" s="28"/>
      <c r="F60" s="28"/>
      <c r="G60" s="28"/>
      <c r="H60" s="28"/>
      <c r="I60" s="28"/>
      <c r="J60" s="28"/>
      <c r="K60" s="28"/>
      <c r="L60" s="17"/>
      <c r="M60" s="28" t="str">
        <f>IF(AND(ISBLANK(E60),ISBLANK(F60),ISBLANK(G60),ISBLANK(H60),ISBLANK(I60),ISBLANK(J60)),"","YES")</f>
        <v/>
      </c>
      <c r="N60" s="28" t="str">
        <f>IF(AND(ISBLANK(E60),ISBLANK(F60),ISBLANK(G60),ISBLANK(H60),ISBLANK(I60),ISBLANK(J60),ISBLANK(K60)),"","YES")</f>
        <v/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21" hidden="1" customHeight="1" x14ac:dyDescent="0.25">
      <c r="A61" s="13">
        <v>1</v>
      </c>
      <c r="B61" s="61">
        <v>120</v>
      </c>
      <c r="C61" s="62">
        <v>16246</v>
      </c>
      <c r="D61" s="61" t="s">
        <v>452</v>
      </c>
      <c r="E61" s="28"/>
      <c r="F61" s="28"/>
      <c r="G61" s="28"/>
      <c r="H61" s="28"/>
      <c r="I61" s="28"/>
      <c r="J61" s="28"/>
      <c r="K61" s="28"/>
      <c r="L61" s="17"/>
      <c r="M61" s="28" t="str">
        <f>IF(AND(ISBLANK(E61),ISBLANK(F61),ISBLANK(G61),ISBLANK(H61),ISBLANK(I61),ISBLANK(J61)),"","YES")</f>
        <v/>
      </c>
      <c r="N61" s="28" t="str">
        <f>IF(AND(ISBLANK(E61),ISBLANK(F61),ISBLANK(G61),ISBLANK(H61),ISBLANK(I61),ISBLANK(J61),ISBLANK(K61)),"","YES")</f>
        <v/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21" hidden="1" customHeight="1" x14ac:dyDescent="0.25">
      <c r="A62" s="13">
        <v>1</v>
      </c>
      <c r="B62" s="61">
        <v>121</v>
      </c>
      <c r="C62" s="62" t="s">
        <v>833</v>
      </c>
      <c r="D62" s="61" t="s">
        <v>451</v>
      </c>
      <c r="E62" s="28"/>
      <c r="F62" s="28"/>
      <c r="G62" s="28"/>
      <c r="H62" s="28"/>
      <c r="I62" s="28"/>
      <c r="J62" s="28"/>
      <c r="K62" s="28"/>
      <c r="L62" s="17"/>
      <c r="M62" s="28" t="str">
        <f>IF(AND(ISBLANK(E62),ISBLANK(F62),ISBLANK(G62),ISBLANK(H62),ISBLANK(I62),ISBLANK(J62)),"","YES")</f>
        <v/>
      </c>
      <c r="N62" s="28" t="str">
        <f>IF(AND(ISBLANK(E62),ISBLANK(F62),ISBLANK(G62),ISBLANK(H62),ISBLANK(I62),ISBLANK(J62),ISBLANK(K62)),"","YES")</f>
        <v/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21" hidden="1" customHeight="1" x14ac:dyDescent="0.25">
      <c r="A63" s="13">
        <v>1</v>
      </c>
      <c r="B63" s="61">
        <v>121</v>
      </c>
      <c r="C63" s="62" t="s">
        <v>17</v>
      </c>
      <c r="D63" s="61" t="s">
        <v>449</v>
      </c>
      <c r="E63" s="28"/>
      <c r="F63" s="28"/>
      <c r="G63" s="28"/>
      <c r="H63" s="28"/>
      <c r="I63" s="28"/>
      <c r="J63" s="28"/>
      <c r="K63" s="28"/>
      <c r="L63" s="17"/>
      <c r="M63" s="28" t="str">
        <f>IF(AND(ISBLANK(E63),ISBLANK(F63),ISBLANK(G63),ISBLANK(H63),ISBLANK(I63),ISBLANK(J63)),"","YES")</f>
        <v/>
      </c>
      <c r="N63" s="28" t="str">
        <f>IF(AND(ISBLANK(E63),ISBLANK(F63),ISBLANK(G63),ISBLANK(H63),ISBLANK(I63),ISBLANK(J63),ISBLANK(K63)),"","YES")</f>
        <v/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21" customHeight="1" x14ac:dyDescent="0.25">
      <c r="A64" s="13">
        <v>1</v>
      </c>
      <c r="B64" s="61">
        <v>122</v>
      </c>
      <c r="C64" s="62" t="s">
        <v>17</v>
      </c>
      <c r="D64" s="61" t="s">
        <v>448</v>
      </c>
      <c r="E64" s="28"/>
      <c r="F64" s="28" t="s">
        <v>6</v>
      </c>
      <c r="G64" s="28"/>
      <c r="H64" s="28"/>
      <c r="I64" s="28"/>
      <c r="J64" s="28"/>
      <c r="K64" s="28"/>
      <c r="L64" s="17"/>
      <c r="M64" s="28" t="str">
        <f>IF(AND(ISBLANK(E64),ISBLANK(F64),ISBLANK(G64),ISBLANK(H64),ISBLANK(I64),ISBLANK(J64)),"","YES")</f>
        <v>YES</v>
      </c>
      <c r="N64" s="28" t="str">
        <f>IF(AND(ISBLANK(E64),ISBLANK(F64),ISBLANK(G64),ISBLANK(H64),ISBLANK(I64),ISBLANK(J64),ISBLANK(K64)),"","YES")</f>
        <v>YES</v>
      </c>
      <c r="O64" s="7"/>
      <c r="P64" s="7"/>
      <c r="Q64" s="7">
        <v>1</v>
      </c>
      <c r="R64" s="7"/>
      <c r="S64" s="7"/>
      <c r="T64" s="7"/>
      <c r="U64" s="7"/>
      <c r="V64" s="7"/>
      <c r="W64" s="7"/>
      <c r="X64" s="7"/>
      <c r="Y64" s="7"/>
    </row>
    <row r="65" spans="1:25" ht="21" hidden="1" customHeight="1" x14ac:dyDescent="0.25">
      <c r="A65" s="13">
        <v>1</v>
      </c>
      <c r="B65" s="61">
        <v>122</v>
      </c>
      <c r="C65" s="62" t="s">
        <v>832</v>
      </c>
      <c r="D65" s="61" t="s">
        <v>446</v>
      </c>
      <c r="E65" s="28"/>
      <c r="F65" s="28"/>
      <c r="G65" s="28"/>
      <c r="H65" s="28"/>
      <c r="I65" s="28"/>
      <c r="J65" s="28"/>
      <c r="K65" s="28"/>
      <c r="L65" s="17"/>
      <c r="M65" s="28" t="str">
        <f>IF(AND(ISBLANK(E65),ISBLANK(F65),ISBLANK(G65),ISBLANK(H65),ISBLANK(I65),ISBLANK(J65)),"","YES")</f>
        <v/>
      </c>
      <c r="N65" s="28" t="str">
        <f>IF(AND(ISBLANK(E65),ISBLANK(F65),ISBLANK(G65),ISBLANK(H65),ISBLANK(I65),ISBLANK(J65),ISBLANK(K65)),"","YES")</f>
        <v/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21" hidden="1" customHeight="1" x14ac:dyDescent="0.25">
      <c r="A66" s="13">
        <v>1</v>
      </c>
      <c r="B66" s="61">
        <v>123</v>
      </c>
      <c r="C66" s="62" t="s">
        <v>831</v>
      </c>
      <c r="D66" s="61" t="s">
        <v>444</v>
      </c>
      <c r="E66" s="28"/>
      <c r="F66" s="28"/>
      <c r="G66" s="28"/>
      <c r="H66" s="28"/>
      <c r="I66" s="28"/>
      <c r="J66" s="28"/>
      <c r="K66" s="28"/>
      <c r="L66" s="17"/>
      <c r="M66" s="28" t="str">
        <f>IF(AND(ISBLANK(E66),ISBLANK(F66),ISBLANK(G66),ISBLANK(H66),ISBLANK(I66),ISBLANK(J66)),"","YES")</f>
        <v/>
      </c>
      <c r="N66" s="28" t="str">
        <f>IF(AND(ISBLANK(E66),ISBLANK(F66),ISBLANK(G66),ISBLANK(H66),ISBLANK(I66),ISBLANK(J66),ISBLANK(K66)),"","YES")</f>
        <v/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21" hidden="1" customHeight="1" x14ac:dyDescent="0.25">
      <c r="A67" s="13">
        <v>1</v>
      </c>
      <c r="B67" s="61">
        <v>123</v>
      </c>
      <c r="C67" s="62" t="s">
        <v>17</v>
      </c>
      <c r="D67" s="61" t="s">
        <v>443</v>
      </c>
      <c r="E67" s="28"/>
      <c r="F67" s="28"/>
      <c r="G67" s="28"/>
      <c r="H67" s="28"/>
      <c r="I67" s="28"/>
      <c r="J67" s="28"/>
      <c r="K67" s="28"/>
      <c r="L67" s="17"/>
      <c r="M67" s="28" t="str">
        <f>IF(AND(ISBLANK(E67),ISBLANK(F67),ISBLANK(G67),ISBLANK(H67),ISBLANK(I67),ISBLANK(J67)),"","YES")</f>
        <v/>
      </c>
      <c r="N67" s="28" t="str">
        <f>IF(AND(ISBLANK(E67),ISBLANK(F67),ISBLANK(G67),ISBLANK(H67),ISBLANK(I67),ISBLANK(J67),ISBLANK(K67)),"","YES")</f>
        <v/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21" hidden="1" customHeight="1" x14ac:dyDescent="0.25">
      <c r="A68" s="13">
        <v>1</v>
      </c>
      <c r="B68" s="61">
        <v>124</v>
      </c>
      <c r="C68" s="62" t="s">
        <v>17</v>
      </c>
      <c r="D68" s="61" t="s">
        <v>442</v>
      </c>
      <c r="E68" s="28"/>
      <c r="F68" s="28"/>
      <c r="G68" s="28"/>
      <c r="H68" s="28"/>
      <c r="I68" s="28"/>
      <c r="J68" s="28"/>
      <c r="K68" s="28"/>
      <c r="L68" s="17"/>
      <c r="M68" s="28" t="str">
        <f>IF(AND(ISBLANK(E68),ISBLANK(F68),ISBLANK(G68),ISBLANK(H68),ISBLANK(I68),ISBLANK(J68)),"","YES")</f>
        <v/>
      </c>
      <c r="N68" s="28" t="str">
        <f>IF(AND(ISBLANK(E68),ISBLANK(F68),ISBLANK(G68),ISBLANK(H68),ISBLANK(I68),ISBLANK(J68),ISBLANK(K68)),"","YES")</f>
        <v/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21" hidden="1" customHeight="1" x14ac:dyDescent="0.25">
      <c r="A69" s="13">
        <v>1</v>
      </c>
      <c r="B69" s="61">
        <v>124</v>
      </c>
      <c r="C69" s="62" t="s">
        <v>830</v>
      </c>
      <c r="D69" s="61" t="s">
        <v>440</v>
      </c>
      <c r="E69" s="28"/>
      <c r="F69" s="28"/>
      <c r="G69" s="28"/>
      <c r="H69" s="28"/>
      <c r="I69" s="28"/>
      <c r="J69" s="28"/>
      <c r="K69" s="28"/>
      <c r="L69" s="17"/>
      <c r="M69" s="28" t="str">
        <f>IF(AND(ISBLANK(E69),ISBLANK(F69),ISBLANK(G69),ISBLANK(H69),ISBLANK(I69),ISBLANK(J69)),"","YES")</f>
        <v/>
      </c>
      <c r="N69" s="28" t="str">
        <f>IF(AND(ISBLANK(E69),ISBLANK(F69),ISBLANK(G69),ISBLANK(H69),ISBLANK(I69),ISBLANK(J69),ISBLANK(K69)),"","YES")</f>
        <v/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21" hidden="1" customHeight="1" x14ac:dyDescent="0.25">
      <c r="A70" s="13">
        <v>1</v>
      </c>
      <c r="B70" s="61">
        <v>125</v>
      </c>
      <c r="C70" s="62"/>
      <c r="D70" s="61" t="s">
        <v>439</v>
      </c>
      <c r="E70" s="28"/>
      <c r="F70" s="28"/>
      <c r="G70" s="28"/>
      <c r="H70" s="28"/>
      <c r="I70" s="28"/>
      <c r="J70" s="28"/>
      <c r="K70" s="28"/>
      <c r="L70" s="17"/>
      <c r="M70" s="28" t="str">
        <f>IF(AND(ISBLANK(E70),ISBLANK(F70),ISBLANK(G70),ISBLANK(H70),ISBLANK(I70),ISBLANK(J70)),"","YES")</f>
        <v/>
      </c>
      <c r="N70" s="28" t="str">
        <f>IF(AND(ISBLANK(E70),ISBLANK(F70),ISBLANK(G70),ISBLANK(H70),ISBLANK(I70),ISBLANK(J70),ISBLANK(K70)),"","YES")</f>
        <v/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21" hidden="1" customHeight="1" x14ac:dyDescent="0.25">
      <c r="A71" s="13">
        <v>1</v>
      </c>
      <c r="B71" s="61">
        <v>125</v>
      </c>
      <c r="C71" s="62" t="s">
        <v>829</v>
      </c>
      <c r="D71" s="61" t="s">
        <v>437</v>
      </c>
      <c r="E71" s="28"/>
      <c r="F71" s="28"/>
      <c r="G71" s="28"/>
      <c r="H71" s="28"/>
      <c r="I71" s="28"/>
      <c r="J71" s="28"/>
      <c r="K71" s="28"/>
      <c r="L71" s="17"/>
      <c r="M71" s="28" t="str">
        <f>IF(AND(ISBLANK(E71),ISBLANK(F71),ISBLANK(G71),ISBLANK(H71),ISBLANK(I71),ISBLANK(J71)),"","YES")</f>
        <v/>
      </c>
      <c r="N71" s="28" t="str">
        <f>IF(AND(ISBLANK(E71),ISBLANK(F71),ISBLANK(G71),ISBLANK(H71),ISBLANK(I71),ISBLANK(J71),ISBLANK(K71)),"","YES")</f>
        <v/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21" hidden="1" customHeight="1" x14ac:dyDescent="0.25">
      <c r="A72" s="13">
        <v>1</v>
      </c>
      <c r="B72" s="61">
        <v>126</v>
      </c>
      <c r="C72" s="62" t="s">
        <v>828</v>
      </c>
      <c r="D72" s="61" t="s">
        <v>436</v>
      </c>
      <c r="E72" s="28"/>
      <c r="F72" s="28"/>
      <c r="G72" s="28"/>
      <c r="H72" s="28"/>
      <c r="I72" s="28"/>
      <c r="J72" s="28"/>
      <c r="K72" s="28"/>
      <c r="L72" s="17"/>
      <c r="M72" s="28" t="str">
        <f>IF(AND(ISBLANK(E72),ISBLANK(F72),ISBLANK(G72),ISBLANK(H72),ISBLANK(I72),ISBLANK(J72)),"","YES")</f>
        <v/>
      </c>
      <c r="N72" s="28" t="str">
        <f>IF(AND(ISBLANK(E72),ISBLANK(F72),ISBLANK(G72),ISBLANK(H72),ISBLANK(I72),ISBLANK(J72),ISBLANK(K72)),"","YES")</f>
        <v/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21" hidden="1" customHeight="1" x14ac:dyDescent="0.25">
      <c r="A73" s="29">
        <v>1</v>
      </c>
      <c r="B73" s="61">
        <v>126</v>
      </c>
      <c r="C73" s="62" t="s">
        <v>17</v>
      </c>
      <c r="D73" s="61" t="s">
        <v>434</v>
      </c>
      <c r="E73" s="28"/>
      <c r="F73" s="28"/>
      <c r="G73" s="28"/>
      <c r="H73" s="28"/>
      <c r="I73" s="28"/>
      <c r="J73" s="28"/>
      <c r="K73" s="28"/>
      <c r="L73" s="17"/>
      <c r="M73" s="28" t="str">
        <f>IF(AND(ISBLANK(E73),ISBLANK(F73),ISBLANK(G73),ISBLANK(H73),ISBLANK(I73),ISBLANK(J73)),"","YES")</f>
        <v/>
      </c>
      <c r="N73" s="28" t="str">
        <f>IF(AND(ISBLANK(E73),ISBLANK(F73),ISBLANK(G73),ISBLANK(H73),ISBLANK(I73),ISBLANK(J73),ISBLANK(K73)),"","YES")</f>
        <v/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21" hidden="1" customHeight="1" x14ac:dyDescent="0.25">
      <c r="A74" s="29">
        <v>1</v>
      </c>
      <c r="B74" s="61">
        <v>127</v>
      </c>
      <c r="C74" s="62">
        <v>16249</v>
      </c>
      <c r="D74" s="61" t="s">
        <v>432</v>
      </c>
      <c r="E74" s="28"/>
      <c r="F74" s="28"/>
      <c r="G74" s="28"/>
      <c r="H74" s="28"/>
      <c r="I74" s="28"/>
      <c r="J74" s="28"/>
      <c r="K74" s="28"/>
      <c r="L74" s="17"/>
      <c r="M74" s="28" t="str">
        <f>IF(AND(ISBLANK(E74),ISBLANK(F74),ISBLANK(G74),ISBLANK(H74),ISBLANK(I74),ISBLANK(J74)),"","YES")</f>
        <v/>
      </c>
      <c r="N74" s="28" t="str">
        <f>IF(AND(ISBLANK(E74),ISBLANK(F74),ISBLANK(G74),ISBLANK(H74),ISBLANK(I74),ISBLANK(J74),ISBLANK(K74)),"","YES")</f>
        <v/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21" hidden="1" customHeight="1" x14ac:dyDescent="0.25">
      <c r="A75" s="29">
        <v>1</v>
      </c>
      <c r="B75" s="61">
        <v>127</v>
      </c>
      <c r="C75" s="62" t="s">
        <v>17</v>
      </c>
      <c r="D75" s="61" t="s">
        <v>431</v>
      </c>
      <c r="E75" s="28"/>
      <c r="F75" s="28"/>
      <c r="G75" s="28"/>
      <c r="H75" s="28"/>
      <c r="I75" s="28"/>
      <c r="J75" s="28"/>
      <c r="K75" s="28"/>
      <c r="L75" s="17"/>
      <c r="M75" s="28" t="str">
        <f>IF(AND(ISBLANK(E75),ISBLANK(F75),ISBLANK(G75),ISBLANK(H75),ISBLANK(I75),ISBLANK(J75)),"","YES")</f>
        <v/>
      </c>
      <c r="N75" s="28" t="str">
        <f>IF(AND(ISBLANK(E75),ISBLANK(F75),ISBLANK(G75),ISBLANK(H75),ISBLANK(I75),ISBLANK(J75),ISBLANK(K75)),"","YES")</f>
        <v/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21" hidden="1" customHeight="1" x14ac:dyDescent="0.25">
      <c r="A76" s="29">
        <v>1</v>
      </c>
      <c r="B76" s="61">
        <v>128</v>
      </c>
      <c r="C76" s="62" t="s">
        <v>17</v>
      </c>
      <c r="D76" s="61" t="s">
        <v>430</v>
      </c>
      <c r="E76" s="28"/>
      <c r="F76" s="28"/>
      <c r="G76" s="28"/>
      <c r="H76" s="28"/>
      <c r="I76" s="28"/>
      <c r="J76" s="28"/>
      <c r="K76" s="28"/>
      <c r="L76" s="17"/>
      <c r="M76" s="28" t="str">
        <f>IF(AND(ISBLANK(E76),ISBLANK(F76),ISBLANK(G76),ISBLANK(H76),ISBLANK(I76),ISBLANK(J76)),"","YES")</f>
        <v/>
      </c>
      <c r="N76" s="28" t="str">
        <f>IF(AND(ISBLANK(E76),ISBLANK(F76),ISBLANK(G76),ISBLANK(H76),ISBLANK(I76),ISBLANK(J76),ISBLANK(K76)),"","YES")</f>
        <v/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21" hidden="1" customHeight="1" x14ac:dyDescent="0.25">
      <c r="A77" s="29">
        <v>1</v>
      </c>
      <c r="B77" s="61">
        <v>128</v>
      </c>
      <c r="C77" s="62" t="s">
        <v>827</v>
      </c>
      <c r="D77" s="61" t="s">
        <v>428</v>
      </c>
      <c r="E77" s="28"/>
      <c r="F77" s="28"/>
      <c r="G77" s="28"/>
      <c r="H77" s="28"/>
      <c r="I77" s="28"/>
      <c r="J77" s="28"/>
      <c r="K77" s="28"/>
      <c r="L77" s="17"/>
      <c r="M77" s="28" t="str">
        <f>IF(AND(ISBLANK(E77),ISBLANK(F77),ISBLANK(G77),ISBLANK(H77),ISBLANK(I77),ISBLANK(J77)),"","YES")</f>
        <v/>
      </c>
      <c r="N77" s="28" t="str">
        <f>IF(AND(ISBLANK(E77),ISBLANK(F77),ISBLANK(G77),ISBLANK(H77),ISBLANK(I77),ISBLANK(J77),ISBLANK(K77)),"","YES")</f>
        <v/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21" hidden="1" customHeight="1" x14ac:dyDescent="0.25">
      <c r="A78" s="29">
        <v>1</v>
      </c>
      <c r="B78" s="61">
        <v>130</v>
      </c>
      <c r="C78" s="62" t="s">
        <v>17</v>
      </c>
      <c r="D78" s="61" t="s">
        <v>426</v>
      </c>
      <c r="E78" s="28"/>
      <c r="F78" s="28"/>
      <c r="G78" s="28"/>
      <c r="H78" s="28"/>
      <c r="I78" s="28"/>
      <c r="J78" s="28"/>
      <c r="K78" s="28"/>
      <c r="L78" s="17" t="s">
        <v>826</v>
      </c>
      <c r="M78" s="28" t="str">
        <f>IF(AND(ISBLANK(E78),ISBLANK(F78),ISBLANK(G78),ISBLANK(H78),ISBLANK(I78),ISBLANK(J78)),"","YES")</f>
        <v/>
      </c>
      <c r="N78" s="28" t="str">
        <f>IF(AND(ISBLANK(E78),ISBLANK(F78),ISBLANK(G78),ISBLANK(H78),ISBLANK(I78),ISBLANK(J78),ISBLANK(K78)),"","YES")</f>
        <v/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21" hidden="1" customHeight="1" x14ac:dyDescent="0.25">
      <c r="A79" s="29">
        <v>1</v>
      </c>
      <c r="B79" s="61">
        <v>130</v>
      </c>
      <c r="C79" s="62" t="s">
        <v>825</v>
      </c>
      <c r="D79" s="61" t="s">
        <v>425</v>
      </c>
      <c r="E79" s="28"/>
      <c r="F79" s="28"/>
      <c r="G79" s="28"/>
      <c r="H79" s="28"/>
      <c r="I79" s="28"/>
      <c r="J79" s="28"/>
      <c r="K79" s="28"/>
      <c r="L79" s="17"/>
      <c r="M79" s="28" t="str">
        <f>IF(AND(ISBLANK(E79),ISBLANK(F79),ISBLANK(G79),ISBLANK(H79),ISBLANK(I79),ISBLANK(J79)),"","YES")</f>
        <v/>
      </c>
      <c r="N79" s="28" t="str">
        <f>IF(AND(ISBLANK(E79),ISBLANK(F79),ISBLANK(G79),ISBLANK(H79),ISBLANK(I79),ISBLANK(J79),ISBLANK(K79)),"","YES")</f>
        <v/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21" hidden="1" customHeight="1" x14ac:dyDescent="0.25">
      <c r="A80" s="29">
        <v>1</v>
      </c>
      <c r="B80" s="61">
        <v>135</v>
      </c>
      <c r="C80" s="62" t="s">
        <v>17</v>
      </c>
      <c r="D80" s="61" t="s">
        <v>422</v>
      </c>
      <c r="E80" s="28"/>
      <c r="F80" s="28"/>
      <c r="G80" s="28"/>
      <c r="H80" s="28"/>
      <c r="I80" s="28"/>
      <c r="J80" s="28"/>
      <c r="K80" s="28"/>
      <c r="L80" s="17"/>
      <c r="M80" s="28" t="str">
        <f>IF(AND(ISBLANK(E80),ISBLANK(F80),ISBLANK(G80),ISBLANK(H80),ISBLANK(I80),ISBLANK(J80)),"","YES")</f>
        <v/>
      </c>
      <c r="N80" s="28" t="str">
        <f>IF(AND(ISBLANK(E80),ISBLANK(F80),ISBLANK(G80),ISBLANK(H80),ISBLANK(I80),ISBLANK(J80),ISBLANK(K80)),"","YES")</f>
        <v/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21" hidden="1" customHeight="1" x14ac:dyDescent="0.25">
      <c r="A81" s="29">
        <v>1</v>
      </c>
      <c r="B81" s="61">
        <v>135</v>
      </c>
      <c r="C81" s="62" t="s">
        <v>824</v>
      </c>
      <c r="D81" s="63" t="s">
        <v>421</v>
      </c>
      <c r="E81" s="28"/>
      <c r="F81" s="28"/>
      <c r="G81" s="28"/>
      <c r="H81" s="28"/>
      <c r="I81" s="28"/>
      <c r="J81" s="28"/>
      <c r="K81" s="28"/>
      <c r="L81" s="17"/>
      <c r="M81" s="28" t="str">
        <f>IF(AND(ISBLANK(E81),ISBLANK(F81),ISBLANK(G81),ISBLANK(H81),ISBLANK(I81),ISBLANK(J81)),"","YES")</f>
        <v/>
      </c>
      <c r="N81" s="28" t="str">
        <f>IF(AND(ISBLANK(E81),ISBLANK(F81),ISBLANK(G81),ISBLANK(H81),ISBLANK(I81),ISBLANK(J81),ISBLANK(K81)),"","YES")</f>
        <v/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21" hidden="1" customHeight="1" x14ac:dyDescent="0.25">
      <c r="A82" s="29">
        <v>1</v>
      </c>
      <c r="B82" s="61">
        <v>137</v>
      </c>
      <c r="C82" s="62" t="s">
        <v>823</v>
      </c>
      <c r="D82" s="61" t="s">
        <v>822</v>
      </c>
      <c r="E82" s="28"/>
      <c r="F82" s="28"/>
      <c r="G82" s="28"/>
      <c r="H82" s="28"/>
      <c r="I82" s="28"/>
      <c r="J82" s="28"/>
      <c r="K82" s="28"/>
      <c r="L82" s="17"/>
      <c r="M82" s="28" t="str">
        <f>IF(AND(ISBLANK(E82),ISBLANK(F82),ISBLANK(G82),ISBLANK(H82),ISBLANK(I82),ISBLANK(J82)),"","YES")</f>
        <v/>
      </c>
      <c r="N82" s="28" t="str">
        <f>IF(AND(ISBLANK(E82),ISBLANK(F82),ISBLANK(G82),ISBLANK(H82),ISBLANK(I82),ISBLANK(J82),ISBLANK(K82)),"","YES")</f>
        <v/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21" hidden="1" customHeight="1" x14ac:dyDescent="0.25">
      <c r="A83" s="29">
        <v>1</v>
      </c>
      <c r="B83" s="61">
        <v>137</v>
      </c>
      <c r="C83" s="62" t="s">
        <v>821</v>
      </c>
      <c r="D83" s="61" t="s">
        <v>820</v>
      </c>
      <c r="E83" s="28"/>
      <c r="F83" s="28"/>
      <c r="G83" s="28"/>
      <c r="H83" s="28"/>
      <c r="I83" s="28"/>
      <c r="J83" s="28"/>
      <c r="K83" s="28"/>
      <c r="L83" s="17"/>
      <c r="M83" s="28" t="str">
        <f>IF(AND(ISBLANK(E83),ISBLANK(F83),ISBLANK(G83),ISBLANK(H83),ISBLANK(I83),ISBLANK(J83)),"","YES")</f>
        <v/>
      </c>
      <c r="N83" s="28" t="str">
        <f>IF(AND(ISBLANK(E83),ISBLANK(F83),ISBLANK(G83),ISBLANK(H83),ISBLANK(I83),ISBLANK(J83),ISBLANK(K83)),"","YES")</f>
        <v/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21" hidden="1" customHeight="1" x14ac:dyDescent="0.25">
      <c r="A84" s="29">
        <v>1</v>
      </c>
      <c r="B84" s="61">
        <v>138</v>
      </c>
      <c r="C84" s="62" t="s">
        <v>819</v>
      </c>
      <c r="D84" s="61" t="s">
        <v>420</v>
      </c>
      <c r="E84" s="28"/>
      <c r="F84" s="28"/>
      <c r="G84" s="28"/>
      <c r="H84" s="28"/>
      <c r="I84" s="28"/>
      <c r="J84" s="28"/>
      <c r="K84" s="28"/>
      <c r="L84" s="17"/>
      <c r="M84" s="28" t="str">
        <f>IF(AND(ISBLANK(E84),ISBLANK(F84),ISBLANK(G84),ISBLANK(H84),ISBLANK(I84),ISBLANK(J84)),"","YES")</f>
        <v/>
      </c>
      <c r="N84" s="28" t="str">
        <f>IF(AND(ISBLANK(E84),ISBLANK(F84),ISBLANK(G84),ISBLANK(H84),ISBLANK(I84),ISBLANK(J84),ISBLANK(K84)),"","YES")</f>
        <v/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21" hidden="1" customHeight="1" x14ac:dyDescent="0.25">
      <c r="A85" s="29">
        <v>1</v>
      </c>
      <c r="B85" s="61">
        <v>138</v>
      </c>
      <c r="C85" s="62" t="s">
        <v>818</v>
      </c>
      <c r="D85" s="61" t="s">
        <v>817</v>
      </c>
      <c r="E85" s="28"/>
      <c r="F85" s="28"/>
      <c r="G85" s="28"/>
      <c r="H85" s="28"/>
      <c r="I85" s="28"/>
      <c r="J85" s="28"/>
      <c r="K85" s="28"/>
      <c r="L85" s="17"/>
      <c r="M85" s="28" t="str">
        <f>IF(AND(ISBLANK(E85),ISBLANK(F85),ISBLANK(G85),ISBLANK(H85),ISBLANK(I85),ISBLANK(J85)),"","YES")</f>
        <v/>
      </c>
      <c r="N85" s="28" t="str">
        <f>IF(AND(ISBLANK(E85),ISBLANK(F85),ISBLANK(G85),ISBLANK(H85),ISBLANK(I85),ISBLANK(J85),ISBLANK(K85)),"","YES")</f>
        <v/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21" hidden="1" customHeight="1" x14ac:dyDescent="0.25">
      <c r="A86" s="29">
        <v>1</v>
      </c>
      <c r="B86" s="61">
        <v>141</v>
      </c>
      <c r="C86" s="62" t="s">
        <v>816</v>
      </c>
      <c r="D86" s="61" t="s">
        <v>418</v>
      </c>
      <c r="E86" s="28"/>
      <c r="F86" s="28"/>
      <c r="G86" s="28"/>
      <c r="H86" s="28"/>
      <c r="I86" s="28"/>
      <c r="J86" s="28"/>
      <c r="K86" s="28"/>
      <c r="L86" s="17"/>
      <c r="M86" s="28" t="str">
        <f>IF(AND(ISBLANK(E86),ISBLANK(F86),ISBLANK(G86),ISBLANK(H86),ISBLANK(I86),ISBLANK(J86)),"","YES")</f>
        <v/>
      </c>
      <c r="N86" s="28" t="str">
        <f>IF(AND(ISBLANK(E86),ISBLANK(F86),ISBLANK(G86),ISBLANK(H86),ISBLANK(I86),ISBLANK(J86),ISBLANK(K86)),"","YES")</f>
        <v/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21" hidden="1" customHeight="1" x14ac:dyDescent="0.25">
      <c r="A87" s="13">
        <v>1</v>
      </c>
      <c r="B87" s="61">
        <v>141</v>
      </c>
      <c r="C87" s="62" t="s">
        <v>17</v>
      </c>
      <c r="D87" s="61" t="s">
        <v>417</v>
      </c>
      <c r="E87" s="28"/>
      <c r="F87" s="28"/>
      <c r="G87" s="28"/>
      <c r="H87" s="28"/>
      <c r="I87" s="28"/>
      <c r="J87" s="28"/>
      <c r="K87" s="28"/>
      <c r="L87" s="17"/>
      <c r="M87" s="28" t="str">
        <f>IF(AND(ISBLANK(E87),ISBLANK(F87),ISBLANK(G87),ISBLANK(H87),ISBLANK(I87),ISBLANK(J87)),"","YES")</f>
        <v/>
      </c>
      <c r="N87" s="28" t="str">
        <f>IF(AND(ISBLANK(E87),ISBLANK(F87),ISBLANK(G87),ISBLANK(H87),ISBLANK(I87),ISBLANK(J87),ISBLANK(K87)),"","YES")</f>
        <v/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21" hidden="1" customHeight="1" x14ac:dyDescent="0.25">
      <c r="A88" s="13">
        <v>1</v>
      </c>
      <c r="B88" s="61">
        <v>142</v>
      </c>
      <c r="C88" s="62" t="s">
        <v>17</v>
      </c>
      <c r="D88" s="61" t="s">
        <v>415</v>
      </c>
      <c r="E88" s="28"/>
      <c r="F88" s="28"/>
      <c r="G88" s="28"/>
      <c r="H88" s="28"/>
      <c r="I88" s="28"/>
      <c r="J88" s="28"/>
      <c r="K88" s="28"/>
      <c r="L88" s="17"/>
      <c r="M88" s="28" t="str">
        <f>IF(AND(ISBLANK(E88),ISBLANK(F88),ISBLANK(G88),ISBLANK(H88),ISBLANK(I88),ISBLANK(J88)),"","YES")</f>
        <v/>
      </c>
      <c r="N88" s="28" t="str">
        <f>IF(AND(ISBLANK(E88),ISBLANK(F88),ISBLANK(G88),ISBLANK(H88),ISBLANK(I88),ISBLANK(J88),ISBLANK(K88)),"","YES")</f>
        <v/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21" hidden="1" customHeight="1" x14ac:dyDescent="0.25">
      <c r="A89" s="13">
        <v>1</v>
      </c>
      <c r="B89" s="61">
        <v>142</v>
      </c>
      <c r="C89" s="62" t="s">
        <v>815</v>
      </c>
      <c r="D89" s="61" t="s">
        <v>413</v>
      </c>
      <c r="E89" s="28"/>
      <c r="F89" s="28"/>
      <c r="G89" s="28"/>
      <c r="H89" s="28"/>
      <c r="I89" s="28"/>
      <c r="J89" s="28"/>
      <c r="K89" s="28"/>
      <c r="L89" s="17"/>
      <c r="M89" s="28" t="str">
        <f>IF(AND(ISBLANK(E89),ISBLANK(F89),ISBLANK(G89),ISBLANK(H89),ISBLANK(I89),ISBLANK(J89)),"","YES")</f>
        <v/>
      </c>
      <c r="N89" s="28" t="str">
        <f>IF(AND(ISBLANK(E89),ISBLANK(F89),ISBLANK(G89),ISBLANK(H89),ISBLANK(I89),ISBLANK(J89),ISBLANK(K89)),"","YES")</f>
        <v/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21" hidden="1" customHeight="1" x14ac:dyDescent="0.25">
      <c r="A90" s="13">
        <v>1</v>
      </c>
      <c r="B90" s="61">
        <v>143</v>
      </c>
      <c r="C90" s="62" t="s">
        <v>814</v>
      </c>
      <c r="D90" s="61" t="s">
        <v>412</v>
      </c>
      <c r="E90" s="28"/>
      <c r="F90" s="28"/>
      <c r="G90" s="28"/>
      <c r="H90" s="28"/>
      <c r="I90" s="28"/>
      <c r="J90" s="28"/>
      <c r="K90" s="28"/>
      <c r="L90" s="17"/>
      <c r="M90" s="28" t="str">
        <f>IF(AND(ISBLANK(E90),ISBLANK(F90),ISBLANK(G90),ISBLANK(H90),ISBLANK(I90),ISBLANK(J90)),"","YES")</f>
        <v/>
      </c>
      <c r="N90" s="28" t="str">
        <f>IF(AND(ISBLANK(E90),ISBLANK(F90),ISBLANK(G90),ISBLANK(H90),ISBLANK(I90),ISBLANK(J90),ISBLANK(K90)),"","YES")</f>
        <v/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s="15" customFormat="1" ht="21" customHeight="1" x14ac:dyDescent="0.25">
      <c r="A91" s="29">
        <v>1</v>
      </c>
      <c r="B91" s="61">
        <v>143</v>
      </c>
      <c r="C91" s="62" t="s">
        <v>17</v>
      </c>
      <c r="D91" s="61" t="s">
        <v>411</v>
      </c>
      <c r="E91" s="28" t="s">
        <v>8</v>
      </c>
      <c r="F91" s="28"/>
      <c r="G91" s="28"/>
      <c r="H91" s="28"/>
      <c r="I91" s="28"/>
      <c r="J91" s="28"/>
      <c r="K91" s="28"/>
      <c r="L91" s="17"/>
      <c r="M91" s="28" t="str">
        <f>IF(AND(ISBLANK(E91),ISBLANK(F91),ISBLANK(G91),ISBLANK(H91),ISBLANK(I91),ISBLANK(J91)),"","YES")</f>
        <v>YES</v>
      </c>
      <c r="N91" s="28" t="str">
        <f>IF(AND(ISBLANK(E91),ISBLANK(F91),ISBLANK(G91),ISBLANK(H91),ISBLANK(I91),ISBLANK(J91),ISBLANK(K91)),"","YES")</f>
        <v>YES</v>
      </c>
      <c r="O91" s="7">
        <v>1</v>
      </c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21" hidden="1" customHeight="1" x14ac:dyDescent="0.25">
      <c r="A92" s="13">
        <v>1</v>
      </c>
      <c r="B92" s="61">
        <v>144</v>
      </c>
      <c r="C92" s="62" t="s">
        <v>17</v>
      </c>
      <c r="D92" s="61" t="s">
        <v>409</v>
      </c>
      <c r="E92" s="28"/>
      <c r="F92" s="28"/>
      <c r="G92" s="28"/>
      <c r="H92" s="28"/>
      <c r="I92" s="28"/>
      <c r="J92" s="28"/>
      <c r="K92" s="28"/>
      <c r="L92" s="17"/>
      <c r="M92" s="28" t="str">
        <f>IF(AND(ISBLANK(E92),ISBLANK(F92),ISBLANK(G92),ISBLANK(H92),ISBLANK(I92),ISBLANK(J92)),"","YES")</f>
        <v/>
      </c>
      <c r="N92" s="28" t="str">
        <f>IF(AND(ISBLANK(E92),ISBLANK(F92),ISBLANK(G92),ISBLANK(H92),ISBLANK(I92),ISBLANK(J92),ISBLANK(K92)),"","YES")</f>
        <v/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21" hidden="1" customHeight="1" x14ac:dyDescent="0.25">
      <c r="A93" s="13">
        <v>1</v>
      </c>
      <c r="B93" s="61">
        <v>144</v>
      </c>
      <c r="C93" s="62" t="s">
        <v>813</v>
      </c>
      <c r="D93" s="61" t="s">
        <v>407</v>
      </c>
      <c r="E93" s="28"/>
      <c r="F93" s="28"/>
      <c r="G93" s="28"/>
      <c r="H93" s="28"/>
      <c r="I93" s="28"/>
      <c r="J93" s="28"/>
      <c r="K93" s="28"/>
      <c r="L93" s="17"/>
      <c r="M93" s="28" t="str">
        <f>IF(AND(ISBLANK(E93),ISBLANK(F93),ISBLANK(G93),ISBLANK(H93),ISBLANK(I93),ISBLANK(J93)),"","YES")</f>
        <v/>
      </c>
      <c r="N93" s="28" t="str">
        <f>IF(AND(ISBLANK(E93),ISBLANK(F93),ISBLANK(G93),ISBLANK(H93),ISBLANK(I93),ISBLANK(J93),ISBLANK(K93)),"","YES")</f>
        <v/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21" hidden="1" customHeight="1" x14ac:dyDescent="0.25">
      <c r="A94" s="13">
        <v>1</v>
      </c>
      <c r="B94" s="61">
        <v>145</v>
      </c>
      <c r="C94" s="62" t="s">
        <v>812</v>
      </c>
      <c r="D94" s="61" t="s">
        <v>406</v>
      </c>
      <c r="E94" s="28"/>
      <c r="F94" s="28"/>
      <c r="G94" s="28"/>
      <c r="H94" s="28"/>
      <c r="I94" s="28"/>
      <c r="J94" s="28"/>
      <c r="K94" s="28"/>
      <c r="L94" s="17"/>
      <c r="M94" s="28" t="str">
        <f>IF(AND(ISBLANK(E94),ISBLANK(F94),ISBLANK(G94),ISBLANK(H94),ISBLANK(I94),ISBLANK(J94)),"","YES")</f>
        <v/>
      </c>
      <c r="N94" s="28" t="str">
        <f>IF(AND(ISBLANK(E94),ISBLANK(F94),ISBLANK(G94),ISBLANK(H94),ISBLANK(I94),ISBLANK(J94),ISBLANK(K94)),"","YES")</f>
        <v/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21" customHeight="1" x14ac:dyDescent="0.25">
      <c r="A95" s="13">
        <v>1</v>
      </c>
      <c r="B95" s="61">
        <v>145</v>
      </c>
      <c r="C95" s="62" t="s">
        <v>17</v>
      </c>
      <c r="D95" s="61" t="s">
        <v>405</v>
      </c>
      <c r="E95" s="28"/>
      <c r="F95" s="28" t="s">
        <v>6</v>
      </c>
      <c r="G95" s="28"/>
      <c r="H95" s="28"/>
      <c r="I95" s="28"/>
      <c r="J95" s="28"/>
      <c r="K95" s="28"/>
      <c r="L95" s="17"/>
      <c r="M95" s="28" t="str">
        <f>IF(AND(ISBLANK(E95),ISBLANK(F95),ISBLANK(G95),ISBLANK(H95),ISBLANK(I95),ISBLANK(J95)),"","YES")</f>
        <v>YES</v>
      </c>
      <c r="N95" s="28" t="str">
        <f>IF(AND(ISBLANK(E95),ISBLANK(F95),ISBLANK(G95),ISBLANK(H95),ISBLANK(I95),ISBLANK(J95),ISBLANK(K95)),"","YES")</f>
        <v>YES</v>
      </c>
      <c r="O95" s="7"/>
      <c r="P95" s="7">
        <v>1</v>
      </c>
      <c r="Q95" s="7"/>
      <c r="R95" s="7"/>
      <c r="S95" s="7"/>
      <c r="T95" s="7"/>
      <c r="U95" s="7"/>
      <c r="V95" s="7"/>
      <c r="W95" s="7"/>
      <c r="X95" s="7"/>
      <c r="Y95" s="7"/>
    </row>
    <row r="96" spans="1:25" ht="21" hidden="1" customHeight="1" x14ac:dyDescent="0.25">
      <c r="A96" s="13">
        <v>1</v>
      </c>
      <c r="B96" s="61">
        <v>146</v>
      </c>
      <c r="C96" s="62" t="s">
        <v>17</v>
      </c>
      <c r="D96" s="61" t="s">
        <v>403</v>
      </c>
      <c r="E96" s="28"/>
      <c r="F96" s="28"/>
      <c r="G96" s="28"/>
      <c r="H96" s="28"/>
      <c r="I96" s="28"/>
      <c r="J96" s="28"/>
      <c r="K96" s="28"/>
      <c r="L96" s="17"/>
      <c r="M96" s="28" t="str">
        <f>IF(AND(ISBLANK(E96),ISBLANK(F96),ISBLANK(G96),ISBLANK(H96),ISBLANK(I96),ISBLANK(J96)),"","YES")</f>
        <v/>
      </c>
      <c r="N96" s="28" t="str">
        <f>IF(AND(ISBLANK(E96),ISBLANK(F96),ISBLANK(G96),ISBLANK(H96),ISBLANK(I96),ISBLANK(J96),ISBLANK(K96)),"","YES")</f>
        <v/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21" hidden="1" customHeight="1" x14ac:dyDescent="0.25">
      <c r="A97" s="13">
        <v>1</v>
      </c>
      <c r="B97" s="61">
        <v>146</v>
      </c>
      <c r="C97" s="62" t="s">
        <v>811</v>
      </c>
      <c r="D97" s="61" t="s">
        <v>401</v>
      </c>
      <c r="E97" s="28"/>
      <c r="F97" s="28"/>
      <c r="G97" s="28"/>
      <c r="H97" s="28"/>
      <c r="I97" s="28"/>
      <c r="J97" s="28"/>
      <c r="K97" s="28"/>
      <c r="L97" s="17"/>
      <c r="M97" s="28" t="str">
        <f>IF(AND(ISBLANK(E97),ISBLANK(F97),ISBLANK(G97),ISBLANK(H97),ISBLANK(I97),ISBLANK(J97)),"","YES")</f>
        <v/>
      </c>
      <c r="N97" s="28" t="str">
        <f>IF(AND(ISBLANK(E97),ISBLANK(F97),ISBLANK(G97),ISBLANK(H97),ISBLANK(I97),ISBLANK(J97),ISBLANK(K97)),"","YES")</f>
        <v/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21" hidden="1" customHeight="1" x14ac:dyDescent="0.25">
      <c r="A98" s="13">
        <v>1</v>
      </c>
      <c r="B98" s="61">
        <v>147</v>
      </c>
      <c r="C98" s="62" t="s">
        <v>810</v>
      </c>
      <c r="D98" s="61" t="s">
        <v>400</v>
      </c>
      <c r="E98" s="28"/>
      <c r="F98" s="28"/>
      <c r="G98" s="28"/>
      <c r="H98" s="28"/>
      <c r="I98" s="28"/>
      <c r="J98" s="28"/>
      <c r="K98" s="28"/>
      <c r="L98" s="17"/>
      <c r="M98" s="28" t="str">
        <f>IF(AND(ISBLANK(E98),ISBLANK(F98),ISBLANK(G98),ISBLANK(H98),ISBLANK(I98),ISBLANK(J98)),"","YES")</f>
        <v/>
      </c>
      <c r="N98" s="28" t="str">
        <f>IF(AND(ISBLANK(E98),ISBLANK(F98),ISBLANK(G98),ISBLANK(H98),ISBLANK(I98),ISBLANK(J98),ISBLANK(K98)),"","YES")</f>
        <v/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21" hidden="1" customHeight="1" x14ac:dyDescent="0.25">
      <c r="A99" s="13">
        <v>1</v>
      </c>
      <c r="B99" s="61">
        <v>147</v>
      </c>
      <c r="C99" s="62" t="s">
        <v>17</v>
      </c>
      <c r="D99" s="61" t="s">
        <v>399</v>
      </c>
      <c r="E99" s="28"/>
      <c r="F99" s="28"/>
      <c r="G99" s="28"/>
      <c r="H99" s="28"/>
      <c r="I99" s="28"/>
      <c r="J99" s="28"/>
      <c r="K99" s="28"/>
      <c r="L99" s="17"/>
      <c r="M99" s="28" t="str">
        <f>IF(AND(ISBLANK(E99),ISBLANK(F99),ISBLANK(G99),ISBLANK(H99),ISBLANK(I99),ISBLANK(J99)),"","YES")</f>
        <v/>
      </c>
      <c r="N99" s="28" t="str">
        <f>IF(AND(ISBLANK(E99),ISBLANK(F99),ISBLANK(G99),ISBLANK(H99),ISBLANK(I99),ISBLANK(J99),ISBLANK(K99)),"","YES")</f>
        <v/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21" hidden="1" customHeight="1" x14ac:dyDescent="0.25">
      <c r="A100" s="13">
        <v>1</v>
      </c>
      <c r="B100" s="61">
        <v>148</v>
      </c>
      <c r="C100" s="62" t="s">
        <v>17</v>
      </c>
      <c r="D100" s="61" t="s">
        <v>397</v>
      </c>
      <c r="E100" s="28"/>
      <c r="F100" s="28"/>
      <c r="G100" s="28"/>
      <c r="H100" s="28"/>
      <c r="I100" s="28"/>
      <c r="J100" s="28"/>
      <c r="K100" s="28"/>
      <c r="L100" s="17"/>
      <c r="M100" s="28" t="str">
        <f>IF(AND(ISBLANK(E100),ISBLANK(F100),ISBLANK(G100),ISBLANK(H100),ISBLANK(I100),ISBLANK(J100)),"","YES")</f>
        <v/>
      </c>
      <c r="N100" s="28" t="str">
        <f>IF(AND(ISBLANK(E100),ISBLANK(F100),ISBLANK(G100),ISBLANK(H100),ISBLANK(I100),ISBLANK(J100),ISBLANK(K100)),"","YES")</f>
        <v/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21" hidden="1" customHeight="1" x14ac:dyDescent="0.25">
      <c r="A101" s="13">
        <v>1</v>
      </c>
      <c r="B101" s="61">
        <v>148</v>
      </c>
      <c r="C101" s="62" t="s">
        <v>809</v>
      </c>
      <c r="D101" s="61" t="s">
        <v>390</v>
      </c>
      <c r="E101" s="28"/>
      <c r="F101" s="28"/>
      <c r="G101" s="28"/>
      <c r="H101" s="28"/>
      <c r="I101" s="28"/>
      <c r="J101" s="28"/>
      <c r="K101" s="28"/>
      <c r="L101" s="17"/>
      <c r="M101" s="28" t="str">
        <f>IF(AND(ISBLANK(E101),ISBLANK(F101),ISBLANK(G101),ISBLANK(H101),ISBLANK(I101),ISBLANK(J101)),"","YES")</f>
        <v/>
      </c>
      <c r="N101" s="28" t="str">
        <f>IF(AND(ISBLANK(E101),ISBLANK(F101),ISBLANK(G101),ISBLANK(H101),ISBLANK(I101),ISBLANK(J101),ISBLANK(K101)),"","YES")</f>
        <v/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21" customHeight="1" x14ac:dyDescent="0.25">
      <c r="A102" s="13">
        <v>1</v>
      </c>
      <c r="B102" s="61">
        <v>149</v>
      </c>
      <c r="C102" s="62" t="s">
        <v>808</v>
      </c>
      <c r="D102" s="61" t="s">
        <v>389</v>
      </c>
      <c r="E102" s="28"/>
      <c r="F102" s="28"/>
      <c r="G102" s="28"/>
      <c r="H102" s="28"/>
      <c r="I102" s="28" t="s">
        <v>10</v>
      </c>
      <c r="J102" s="28"/>
      <c r="K102" s="28"/>
      <c r="L102" s="17"/>
      <c r="M102" s="28" t="str">
        <f>IF(AND(ISBLANK(E102),ISBLANK(F102),ISBLANK(G102),ISBLANK(H102),ISBLANK(I102),ISBLANK(J102)),"","YES")</f>
        <v>YES</v>
      </c>
      <c r="N102" s="28" t="str">
        <f>IF(AND(ISBLANK(E102),ISBLANK(F102),ISBLANK(G102),ISBLANK(H102),ISBLANK(I102),ISBLANK(J102),ISBLANK(K102)),"","YES")</f>
        <v>YES</v>
      </c>
      <c r="O102" s="7"/>
      <c r="P102" s="7"/>
      <c r="Q102" s="7"/>
      <c r="R102" s="7"/>
      <c r="S102" s="7"/>
      <c r="T102" s="7"/>
      <c r="U102" s="7">
        <v>1</v>
      </c>
      <c r="V102" s="7"/>
      <c r="W102" s="7"/>
      <c r="X102" s="7"/>
      <c r="Y102" s="7"/>
    </row>
    <row r="103" spans="1:25" ht="21" hidden="1" customHeight="1" x14ac:dyDescent="0.25">
      <c r="A103" s="13">
        <v>1</v>
      </c>
      <c r="B103" s="61">
        <v>149</v>
      </c>
      <c r="C103" s="62" t="s">
        <v>17</v>
      </c>
      <c r="D103" s="61" t="s">
        <v>387</v>
      </c>
      <c r="E103" s="28"/>
      <c r="F103" s="28"/>
      <c r="G103" s="28"/>
      <c r="H103" s="28"/>
      <c r="I103" s="28"/>
      <c r="J103" s="28"/>
      <c r="K103" s="28"/>
      <c r="L103" s="17"/>
      <c r="M103" s="28" t="str">
        <f>IF(AND(ISBLANK(E103),ISBLANK(F103),ISBLANK(G103),ISBLANK(H103),ISBLANK(I103),ISBLANK(J103)),"","YES")</f>
        <v/>
      </c>
      <c r="N103" s="28" t="str">
        <f>IF(AND(ISBLANK(E103),ISBLANK(F103),ISBLANK(G103),ISBLANK(H103),ISBLANK(I103),ISBLANK(J103),ISBLANK(K103)),"","YES")</f>
        <v/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21" hidden="1" customHeight="1" x14ac:dyDescent="0.25">
      <c r="A104" s="13">
        <v>1</v>
      </c>
      <c r="B104" s="61">
        <v>150</v>
      </c>
      <c r="C104" s="62" t="s">
        <v>17</v>
      </c>
      <c r="D104" s="61" t="s">
        <v>386</v>
      </c>
      <c r="E104" s="28"/>
      <c r="F104" s="28"/>
      <c r="G104" s="28"/>
      <c r="H104" s="28"/>
      <c r="I104" s="28"/>
      <c r="J104" s="28"/>
      <c r="K104" s="28"/>
      <c r="L104" s="17"/>
      <c r="M104" s="28" t="str">
        <f>IF(AND(ISBLANK(E104),ISBLANK(F104),ISBLANK(G104),ISBLANK(H104),ISBLANK(I104),ISBLANK(J104)),"","YES")</f>
        <v/>
      </c>
      <c r="N104" s="28" t="str">
        <f>IF(AND(ISBLANK(E104),ISBLANK(F104),ISBLANK(G104),ISBLANK(H104),ISBLANK(I104),ISBLANK(J104),ISBLANK(K104)),"","YES")</f>
        <v/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21" customHeight="1" x14ac:dyDescent="0.25">
      <c r="A105" s="13">
        <v>1</v>
      </c>
      <c r="B105" s="61">
        <v>150</v>
      </c>
      <c r="C105" s="62" t="s">
        <v>807</v>
      </c>
      <c r="D105" s="61" t="s">
        <v>384</v>
      </c>
      <c r="E105" s="28"/>
      <c r="F105" s="28"/>
      <c r="G105" s="28"/>
      <c r="H105" s="28"/>
      <c r="I105" s="28"/>
      <c r="J105" s="28" t="s">
        <v>12</v>
      </c>
      <c r="K105" s="28"/>
      <c r="L105" s="17"/>
      <c r="M105" s="28" t="str">
        <f>IF(AND(ISBLANK(E105),ISBLANK(F105),ISBLANK(G105),ISBLANK(H105),ISBLANK(I105),ISBLANK(J105)),"","YES")</f>
        <v>YES</v>
      </c>
      <c r="N105" s="28" t="str">
        <f>IF(AND(ISBLANK(E105),ISBLANK(F105),ISBLANK(G105),ISBLANK(H105),ISBLANK(I105),ISBLANK(J105),ISBLANK(K105)),"","YES")</f>
        <v>YES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>
        <v>1</v>
      </c>
    </row>
    <row r="106" spans="1:25" ht="21" hidden="1" customHeight="1" x14ac:dyDescent="0.25">
      <c r="A106" s="13">
        <v>1</v>
      </c>
      <c r="B106" s="61">
        <v>151</v>
      </c>
      <c r="C106" s="62" t="s">
        <v>17</v>
      </c>
      <c r="D106" s="61" t="s">
        <v>382</v>
      </c>
      <c r="E106" s="28"/>
      <c r="F106" s="28"/>
      <c r="G106" s="28"/>
      <c r="H106" s="28"/>
      <c r="I106" s="28"/>
      <c r="J106" s="28"/>
      <c r="K106" s="28"/>
      <c r="L106" s="17"/>
      <c r="M106" s="28" t="str">
        <f>IF(AND(ISBLANK(E106),ISBLANK(F106),ISBLANK(G106),ISBLANK(H106),ISBLANK(I106),ISBLANK(J106)),"","YES")</f>
        <v/>
      </c>
      <c r="N106" s="28" t="str">
        <f>IF(AND(ISBLANK(E106),ISBLANK(F106),ISBLANK(G106),ISBLANK(H106),ISBLANK(I106),ISBLANK(J106),ISBLANK(K106)),"","YES")</f>
        <v/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21" hidden="1" customHeight="1" x14ac:dyDescent="0.25">
      <c r="A107" s="13">
        <v>1</v>
      </c>
      <c r="B107" s="61">
        <v>151</v>
      </c>
      <c r="C107" s="62" t="s">
        <v>806</v>
      </c>
      <c r="D107" s="61" t="s">
        <v>374</v>
      </c>
      <c r="E107" s="28"/>
      <c r="F107" s="28"/>
      <c r="G107" s="28"/>
      <c r="H107" s="28"/>
      <c r="I107" s="28"/>
      <c r="J107" s="28"/>
      <c r="K107" s="28"/>
      <c r="L107" s="17"/>
      <c r="M107" s="28" t="str">
        <f>IF(AND(ISBLANK(E107),ISBLANK(F107),ISBLANK(G107),ISBLANK(H107),ISBLANK(I107),ISBLANK(J107)),"","YES")</f>
        <v/>
      </c>
      <c r="N107" s="28" t="str">
        <f>IF(AND(ISBLANK(E107),ISBLANK(F107),ISBLANK(G107),ISBLANK(H107),ISBLANK(I107),ISBLANK(J107),ISBLANK(K107)),"","YES")</f>
        <v/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21" hidden="1" customHeight="1" x14ac:dyDescent="0.25">
      <c r="A108" s="13">
        <v>1</v>
      </c>
      <c r="B108" s="61">
        <v>152</v>
      </c>
      <c r="C108" s="62" t="s">
        <v>17</v>
      </c>
      <c r="D108" s="61" t="s">
        <v>380</v>
      </c>
      <c r="E108" s="28"/>
      <c r="F108" s="28"/>
      <c r="G108" s="28"/>
      <c r="H108" s="28"/>
      <c r="I108" s="28"/>
      <c r="J108" s="28"/>
      <c r="K108" s="28"/>
      <c r="L108" s="17"/>
      <c r="M108" s="28" t="str">
        <f>IF(AND(ISBLANK(E108),ISBLANK(F108),ISBLANK(G108),ISBLANK(H108),ISBLANK(I108),ISBLANK(J108)),"","YES")</f>
        <v/>
      </c>
      <c r="N108" s="28" t="str">
        <f>IF(AND(ISBLANK(E108),ISBLANK(F108),ISBLANK(G108),ISBLANK(H108),ISBLANK(I108),ISBLANK(J108),ISBLANK(K108)),"","YES")</f>
        <v/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21" hidden="1" customHeight="1" x14ac:dyDescent="0.25">
      <c r="A109" s="13">
        <v>1</v>
      </c>
      <c r="B109" s="61">
        <v>152</v>
      </c>
      <c r="C109" s="62" t="s">
        <v>805</v>
      </c>
      <c r="D109" s="61" t="s">
        <v>378</v>
      </c>
      <c r="E109" s="28"/>
      <c r="F109" s="28"/>
      <c r="G109" s="28"/>
      <c r="H109" s="28"/>
      <c r="I109" s="28"/>
      <c r="J109" s="28"/>
      <c r="K109" s="28"/>
      <c r="L109" s="17"/>
      <c r="M109" s="28" t="str">
        <f>IF(AND(ISBLANK(E109),ISBLANK(F109),ISBLANK(G109),ISBLANK(H109),ISBLANK(I109),ISBLANK(J109)),"","YES")</f>
        <v/>
      </c>
      <c r="N109" s="28" t="str">
        <f>IF(AND(ISBLANK(E109),ISBLANK(F109),ISBLANK(G109),ISBLANK(H109),ISBLANK(I109),ISBLANK(J109),ISBLANK(K109)),"","YES")</f>
        <v/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21" hidden="1" customHeight="1" x14ac:dyDescent="0.25">
      <c r="A110" s="13">
        <v>1</v>
      </c>
      <c r="B110" s="61">
        <v>153</v>
      </c>
      <c r="C110" s="62" t="s">
        <v>804</v>
      </c>
      <c r="D110" s="61" t="s">
        <v>377</v>
      </c>
      <c r="E110" s="28"/>
      <c r="F110" s="28"/>
      <c r="G110" s="28"/>
      <c r="H110" s="28"/>
      <c r="I110" s="28"/>
      <c r="J110" s="28"/>
      <c r="K110" s="28"/>
      <c r="L110" s="17"/>
      <c r="M110" s="28" t="str">
        <f>IF(AND(ISBLANK(E110),ISBLANK(F110),ISBLANK(G110),ISBLANK(H110),ISBLANK(I110),ISBLANK(J110)),"","YES")</f>
        <v/>
      </c>
      <c r="N110" s="28" t="str">
        <f>IF(AND(ISBLANK(E110),ISBLANK(F110),ISBLANK(G110),ISBLANK(H110),ISBLANK(I110),ISBLANK(J110),ISBLANK(K110)),"","YES")</f>
        <v/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21" hidden="1" customHeight="1" x14ac:dyDescent="0.25">
      <c r="A111" s="13">
        <v>1</v>
      </c>
      <c r="B111" s="61">
        <v>153</v>
      </c>
      <c r="C111" s="62" t="s">
        <v>17</v>
      </c>
      <c r="D111" s="61" t="s">
        <v>376</v>
      </c>
      <c r="E111" s="28"/>
      <c r="F111" s="28"/>
      <c r="G111" s="28"/>
      <c r="H111" s="28"/>
      <c r="I111" s="28"/>
      <c r="J111" s="28"/>
      <c r="K111" s="28"/>
      <c r="L111" s="17"/>
      <c r="M111" s="28" t="str">
        <f>IF(AND(ISBLANK(E111),ISBLANK(F111),ISBLANK(G111),ISBLANK(H111),ISBLANK(I111),ISBLANK(J111)),"","YES")</f>
        <v/>
      </c>
      <c r="N111" s="28" t="str">
        <f>IF(AND(ISBLANK(E111),ISBLANK(F111),ISBLANK(G111),ISBLANK(H111),ISBLANK(I111),ISBLANK(J111),ISBLANK(K111)),"","YES")</f>
        <v/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21" hidden="1" customHeight="1" x14ac:dyDescent="0.25">
      <c r="A112" s="13">
        <v>1</v>
      </c>
      <c r="B112" s="61">
        <v>154</v>
      </c>
      <c r="C112" s="62" t="s">
        <v>17</v>
      </c>
      <c r="D112" s="61" t="s">
        <v>374</v>
      </c>
      <c r="E112" s="28"/>
      <c r="F112" s="28"/>
      <c r="G112" s="28"/>
      <c r="H112" s="28"/>
      <c r="I112" s="28"/>
      <c r="J112" s="28"/>
      <c r="K112" s="28"/>
      <c r="L112" s="17"/>
      <c r="M112" s="28" t="str">
        <f>IF(AND(ISBLANK(E112),ISBLANK(F112),ISBLANK(G112),ISBLANK(H112),ISBLANK(I112),ISBLANK(J112)),"","YES")</f>
        <v/>
      </c>
      <c r="N112" s="28" t="str">
        <f>IF(AND(ISBLANK(E112),ISBLANK(F112),ISBLANK(G112),ISBLANK(H112),ISBLANK(I112),ISBLANK(J112),ISBLANK(K112)),"","YES")</f>
        <v/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21" hidden="1" customHeight="1" x14ac:dyDescent="0.25">
      <c r="A113" s="13">
        <v>1</v>
      </c>
      <c r="B113" s="61">
        <v>154</v>
      </c>
      <c r="C113" s="62" t="s">
        <v>803</v>
      </c>
      <c r="D113" s="61" t="s">
        <v>372</v>
      </c>
      <c r="E113" s="28"/>
      <c r="F113" s="28"/>
      <c r="G113" s="28"/>
      <c r="H113" s="28"/>
      <c r="I113" s="28"/>
      <c r="J113" s="28"/>
      <c r="K113" s="28"/>
      <c r="L113" s="17"/>
      <c r="M113" s="28" t="str">
        <f>IF(AND(ISBLANK(E113),ISBLANK(F113),ISBLANK(G113),ISBLANK(H113),ISBLANK(I113),ISBLANK(J113)),"","YES")</f>
        <v/>
      </c>
      <c r="N113" s="28" t="str">
        <f>IF(AND(ISBLANK(E113),ISBLANK(F113),ISBLANK(G113),ISBLANK(H113),ISBLANK(I113),ISBLANK(J113),ISBLANK(K113)),"","YES")</f>
        <v/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21" hidden="1" customHeight="1" x14ac:dyDescent="0.25">
      <c r="A114" s="13">
        <v>1</v>
      </c>
      <c r="B114" s="61">
        <v>155</v>
      </c>
      <c r="C114" s="62" t="s">
        <v>802</v>
      </c>
      <c r="D114" s="61" t="s">
        <v>371</v>
      </c>
      <c r="E114" s="28"/>
      <c r="F114" s="28"/>
      <c r="G114" s="28"/>
      <c r="H114" s="28"/>
      <c r="I114" s="28"/>
      <c r="J114" s="28"/>
      <c r="K114" s="28"/>
      <c r="L114" s="17"/>
      <c r="M114" s="28" t="str">
        <f>IF(AND(ISBLANK(E114),ISBLANK(F114),ISBLANK(G114),ISBLANK(H114),ISBLANK(I114),ISBLANK(J114)),"","YES")</f>
        <v/>
      </c>
      <c r="N114" s="28" t="str">
        <f>IF(AND(ISBLANK(E114),ISBLANK(F114),ISBLANK(G114),ISBLANK(H114),ISBLANK(I114),ISBLANK(J114),ISBLANK(K114)),"","YES")</f>
        <v/>
      </c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 ht="21" hidden="1" customHeight="1" x14ac:dyDescent="0.25">
      <c r="A115" s="13">
        <v>1</v>
      </c>
      <c r="B115" s="61">
        <v>155</v>
      </c>
      <c r="C115" s="62" t="s">
        <v>17</v>
      </c>
      <c r="D115" s="61" t="s">
        <v>370</v>
      </c>
      <c r="E115" s="28"/>
      <c r="F115" s="28"/>
      <c r="G115" s="28"/>
      <c r="H115" s="28"/>
      <c r="I115" s="28"/>
      <c r="J115" s="28"/>
      <c r="K115" s="28"/>
      <c r="L115" s="17"/>
      <c r="M115" s="28" t="str">
        <f>IF(AND(ISBLANK(E115),ISBLANK(F115),ISBLANK(G115),ISBLANK(H115),ISBLANK(I115),ISBLANK(J115)),"","YES")</f>
        <v/>
      </c>
      <c r="N115" s="28" t="str">
        <f>IF(AND(ISBLANK(E115),ISBLANK(F115),ISBLANK(G115),ISBLANK(H115),ISBLANK(I115),ISBLANK(J115),ISBLANK(K115)),"","YES")</f>
        <v/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21" hidden="1" customHeight="1" x14ac:dyDescent="0.25">
      <c r="A116" s="13">
        <v>1</v>
      </c>
      <c r="B116" s="61">
        <v>156</v>
      </c>
      <c r="C116" s="62" t="s">
        <v>17</v>
      </c>
      <c r="D116" s="61" t="s">
        <v>368</v>
      </c>
      <c r="E116" s="28"/>
      <c r="F116" s="28"/>
      <c r="G116" s="28"/>
      <c r="H116" s="28"/>
      <c r="I116" s="28"/>
      <c r="J116" s="28"/>
      <c r="K116" s="28"/>
      <c r="L116" s="17"/>
      <c r="M116" s="28" t="str">
        <f>IF(AND(ISBLANK(E116),ISBLANK(F116),ISBLANK(G116),ISBLANK(H116),ISBLANK(I116),ISBLANK(J116)),"","YES")</f>
        <v/>
      </c>
      <c r="N116" s="28" t="str">
        <f>IF(AND(ISBLANK(E116),ISBLANK(F116),ISBLANK(G116),ISBLANK(H116),ISBLANK(I116),ISBLANK(J116),ISBLANK(K116)),"","YES")</f>
        <v/>
      </c>
      <c r="O116" s="7"/>
      <c r="P116" s="30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21" hidden="1" customHeight="1" x14ac:dyDescent="0.25">
      <c r="A117" s="13">
        <v>1</v>
      </c>
      <c r="B117" s="61">
        <v>156</v>
      </c>
      <c r="C117" s="62" t="s">
        <v>801</v>
      </c>
      <c r="D117" s="61" t="s">
        <v>367</v>
      </c>
      <c r="E117" s="28"/>
      <c r="F117" s="28"/>
      <c r="G117" s="28"/>
      <c r="H117" s="28"/>
      <c r="I117" s="28"/>
      <c r="J117" s="28"/>
      <c r="K117" s="28"/>
      <c r="L117" s="17"/>
      <c r="M117" s="28" t="str">
        <f>IF(AND(ISBLANK(E117),ISBLANK(F117),ISBLANK(G117),ISBLANK(H117),ISBLANK(I117),ISBLANK(J117)),"","YES")</f>
        <v/>
      </c>
      <c r="N117" s="28" t="str">
        <f>IF(AND(ISBLANK(E117),ISBLANK(F117),ISBLANK(G117),ISBLANK(H117),ISBLANK(I117),ISBLANK(J117),ISBLANK(K117)),"","YES")</f>
        <v/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21" hidden="1" customHeight="1" x14ac:dyDescent="0.25">
      <c r="A118" s="13">
        <v>1</v>
      </c>
      <c r="B118" s="61">
        <v>160</v>
      </c>
      <c r="C118" s="62" t="s">
        <v>17</v>
      </c>
      <c r="D118" s="61" t="s">
        <v>366</v>
      </c>
      <c r="E118" s="28"/>
      <c r="F118" s="28"/>
      <c r="G118" s="28"/>
      <c r="H118" s="28"/>
      <c r="I118" s="28"/>
      <c r="J118" s="28"/>
      <c r="K118" s="28"/>
      <c r="L118" s="17"/>
      <c r="M118" s="28" t="str">
        <f>IF(AND(ISBLANK(E118),ISBLANK(F118),ISBLANK(G118),ISBLANK(H118),ISBLANK(I118),ISBLANK(J118)),"","YES")</f>
        <v/>
      </c>
      <c r="N118" s="28" t="str">
        <f>IF(AND(ISBLANK(E118),ISBLANK(F118),ISBLANK(G118),ISBLANK(H118),ISBLANK(I118),ISBLANK(J118),ISBLANK(K118)),"","YES")</f>
        <v/>
      </c>
      <c r="O118" s="7"/>
      <c r="P118" s="30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21" hidden="1" customHeight="1" x14ac:dyDescent="0.25">
      <c r="A119" s="13">
        <v>1</v>
      </c>
      <c r="B119" s="61">
        <v>160</v>
      </c>
      <c r="C119" s="62" t="s">
        <v>800</v>
      </c>
      <c r="D119" s="61" t="s">
        <v>365</v>
      </c>
      <c r="E119" s="28"/>
      <c r="F119" s="28"/>
      <c r="G119" s="28"/>
      <c r="H119" s="28"/>
      <c r="I119" s="28"/>
      <c r="J119" s="28"/>
      <c r="K119" s="28"/>
      <c r="L119" s="17"/>
      <c r="M119" s="28" t="str">
        <f>IF(AND(ISBLANK(E119),ISBLANK(F119),ISBLANK(G119),ISBLANK(H119),ISBLANK(I119),ISBLANK(J119)),"","YES")</f>
        <v/>
      </c>
      <c r="N119" s="28" t="str">
        <f>IF(AND(ISBLANK(E119),ISBLANK(F119),ISBLANK(G119),ISBLANK(H119),ISBLANK(I119),ISBLANK(J119),ISBLANK(K119)),"","YES")</f>
        <v/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21" hidden="1" customHeight="1" x14ac:dyDescent="0.25">
      <c r="A120" s="13">
        <v>1</v>
      </c>
      <c r="B120" s="61">
        <v>162</v>
      </c>
      <c r="C120" s="62" t="s">
        <v>17</v>
      </c>
      <c r="D120" s="61" t="s">
        <v>363</v>
      </c>
      <c r="E120" s="28"/>
      <c r="F120" s="28"/>
      <c r="G120" s="28"/>
      <c r="H120" s="28"/>
      <c r="I120" s="28"/>
      <c r="J120" s="28"/>
      <c r="K120" s="28"/>
      <c r="L120" s="17"/>
      <c r="M120" s="28" t="str">
        <f>IF(AND(ISBLANK(E120),ISBLANK(F120),ISBLANK(G120),ISBLANK(H120),ISBLANK(I120),ISBLANK(J120)),"","YES")</f>
        <v/>
      </c>
      <c r="N120" s="28" t="str">
        <f>IF(AND(ISBLANK(E120),ISBLANK(F120),ISBLANK(G120),ISBLANK(H120),ISBLANK(I120),ISBLANK(J120),ISBLANK(K120)),"","YES")</f>
        <v/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21" hidden="1" customHeight="1" x14ac:dyDescent="0.25">
      <c r="A121" s="13">
        <v>1</v>
      </c>
      <c r="B121" s="61">
        <v>162</v>
      </c>
      <c r="C121" s="62" t="s">
        <v>799</v>
      </c>
      <c r="D121" s="61" t="s">
        <v>798</v>
      </c>
      <c r="E121" s="28"/>
      <c r="F121" s="28"/>
      <c r="G121" s="28"/>
      <c r="H121" s="28"/>
      <c r="I121" s="28"/>
      <c r="J121" s="28"/>
      <c r="K121" s="28"/>
      <c r="L121" s="17"/>
      <c r="M121" s="28" t="str">
        <f>IF(AND(ISBLANK(E121),ISBLANK(F121),ISBLANK(G121),ISBLANK(H121),ISBLANK(I121),ISBLANK(J121)),"","YES")</f>
        <v/>
      </c>
      <c r="N121" s="28" t="str">
        <f>IF(AND(ISBLANK(E121),ISBLANK(F121),ISBLANK(G121),ISBLANK(H121),ISBLANK(I121),ISBLANK(J121),ISBLANK(K121)),"","YES")</f>
        <v/>
      </c>
    </row>
    <row r="122" spans="1:25" ht="21" hidden="1" customHeight="1" x14ac:dyDescent="0.25">
      <c r="A122" s="13">
        <v>1</v>
      </c>
      <c r="B122" s="61">
        <v>163</v>
      </c>
      <c r="C122" s="62" t="s">
        <v>797</v>
      </c>
      <c r="D122" s="61" t="s">
        <v>796</v>
      </c>
      <c r="E122" s="28"/>
      <c r="F122" s="28"/>
      <c r="G122" s="28"/>
      <c r="H122" s="28"/>
      <c r="I122" s="28"/>
      <c r="J122" s="28"/>
      <c r="K122" s="28"/>
      <c r="L122" s="17"/>
      <c r="M122" s="28" t="str">
        <f>IF(AND(ISBLANK(E122),ISBLANK(F122),ISBLANK(G122),ISBLANK(H122),ISBLANK(I122),ISBLANK(J122)),"","YES")</f>
        <v/>
      </c>
      <c r="N122" s="28" t="str">
        <f>IF(AND(ISBLANK(E122),ISBLANK(F122),ISBLANK(G122),ISBLANK(H122),ISBLANK(I122),ISBLANK(J122),ISBLANK(K122)),"","YES")</f>
        <v/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21" hidden="1" customHeight="1" x14ac:dyDescent="0.25">
      <c r="A123" s="13">
        <v>1</v>
      </c>
      <c r="B123" s="61">
        <v>163</v>
      </c>
      <c r="C123" s="62" t="s">
        <v>17</v>
      </c>
      <c r="D123" s="61" t="s">
        <v>795</v>
      </c>
      <c r="E123" s="28"/>
      <c r="F123" s="28"/>
      <c r="G123" s="28"/>
      <c r="H123" s="28"/>
      <c r="I123" s="28"/>
      <c r="J123" s="28"/>
      <c r="K123" s="28"/>
      <c r="L123" s="17"/>
      <c r="M123" s="28" t="str">
        <f>IF(AND(ISBLANK(E123),ISBLANK(F123),ISBLANK(G123),ISBLANK(H123),ISBLANK(I123),ISBLANK(J123)),"","YES")</f>
        <v/>
      </c>
      <c r="N123" s="28" t="str">
        <f>IF(AND(ISBLANK(E123),ISBLANK(F123),ISBLANK(G123),ISBLANK(H123),ISBLANK(I123),ISBLANK(J123),ISBLANK(K123)),"","YES")</f>
        <v/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21" hidden="1" customHeight="1" x14ac:dyDescent="0.25">
      <c r="A124" s="13">
        <v>1</v>
      </c>
      <c r="B124" s="61">
        <v>164</v>
      </c>
      <c r="C124" s="62" t="s">
        <v>17</v>
      </c>
      <c r="D124" s="61" t="s">
        <v>794</v>
      </c>
      <c r="E124" s="28"/>
      <c r="F124" s="28"/>
      <c r="G124" s="28"/>
      <c r="H124" s="28"/>
      <c r="I124" s="28"/>
      <c r="J124" s="28"/>
      <c r="K124" s="28"/>
      <c r="L124" s="17"/>
      <c r="M124" s="28" t="str">
        <f>IF(AND(ISBLANK(E124),ISBLANK(F124),ISBLANK(G124),ISBLANK(H124),ISBLANK(I124),ISBLANK(J124)),"","YES")</f>
        <v/>
      </c>
      <c r="N124" s="28" t="str">
        <f>IF(AND(ISBLANK(E124),ISBLANK(F124),ISBLANK(G124),ISBLANK(H124),ISBLANK(I124),ISBLANK(J124),ISBLANK(K124)),"","YES")</f>
        <v/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21" hidden="1" customHeight="1" x14ac:dyDescent="0.25">
      <c r="A125" s="13">
        <v>1</v>
      </c>
      <c r="B125" s="61">
        <v>164</v>
      </c>
      <c r="C125" s="62" t="s">
        <v>793</v>
      </c>
      <c r="D125" s="61" t="s">
        <v>792</v>
      </c>
      <c r="E125" s="28"/>
      <c r="F125" s="28"/>
      <c r="G125" s="28"/>
      <c r="H125" s="28"/>
      <c r="I125" s="28"/>
      <c r="J125" s="28"/>
      <c r="K125" s="28"/>
      <c r="L125" s="17"/>
      <c r="M125" s="28" t="str">
        <f>IF(AND(ISBLANK(E125),ISBLANK(F125),ISBLANK(G125),ISBLANK(H125),ISBLANK(I125),ISBLANK(J125)),"","YES")</f>
        <v/>
      </c>
      <c r="N125" s="28" t="str">
        <f>IF(AND(ISBLANK(E125),ISBLANK(F125),ISBLANK(G125),ISBLANK(H125),ISBLANK(I125),ISBLANK(J125),ISBLANK(K125)),"","YES")</f>
        <v/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21" hidden="1" customHeight="1" x14ac:dyDescent="0.25">
      <c r="A126" s="13">
        <v>1</v>
      </c>
      <c r="B126" s="61">
        <v>165</v>
      </c>
      <c r="C126" s="62" t="s">
        <v>791</v>
      </c>
      <c r="D126" s="61" t="s">
        <v>790</v>
      </c>
      <c r="E126" s="28"/>
      <c r="F126" s="28"/>
      <c r="G126" s="28"/>
      <c r="H126" s="28"/>
      <c r="I126" s="28"/>
      <c r="J126" s="28"/>
      <c r="K126" s="28"/>
      <c r="L126" s="17"/>
      <c r="M126" s="28" t="str">
        <f>IF(AND(ISBLANK(E126),ISBLANK(F126),ISBLANK(G126),ISBLANK(H126),ISBLANK(I126),ISBLANK(J126)),"","YES")</f>
        <v/>
      </c>
      <c r="N126" s="28" t="str">
        <f>IF(AND(ISBLANK(E126),ISBLANK(F126),ISBLANK(G126),ISBLANK(H126),ISBLANK(I126),ISBLANK(J126),ISBLANK(K126)),"","YES")</f>
        <v/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21" hidden="1" customHeight="1" x14ac:dyDescent="0.25">
      <c r="A127" s="13">
        <v>1</v>
      </c>
      <c r="B127" s="61">
        <v>165</v>
      </c>
      <c r="C127" s="62" t="s">
        <v>17</v>
      </c>
      <c r="D127" s="61" t="s">
        <v>789</v>
      </c>
      <c r="E127" s="28"/>
      <c r="F127" s="28"/>
      <c r="G127" s="28"/>
      <c r="H127" s="28"/>
      <c r="I127" s="28"/>
      <c r="J127" s="28"/>
      <c r="K127" s="28"/>
      <c r="L127" s="17"/>
      <c r="M127" s="28" t="str">
        <f>IF(AND(ISBLANK(E127),ISBLANK(F127),ISBLANK(G127),ISBLANK(H127),ISBLANK(I127),ISBLANK(J127)),"","YES")</f>
        <v/>
      </c>
      <c r="N127" s="28" t="str">
        <f>IF(AND(ISBLANK(E127),ISBLANK(F127),ISBLANK(G127),ISBLANK(H127),ISBLANK(I127),ISBLANK(J127),ISBLANK(K127)),"","YES")</f>
        <v/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21" hidden="1" customHeight="1" x14ac:dyDescent="0.25">
      <c r="A128" s="13">
        <v>1</v>
      </c>
      <c r="B128" s="61">
        <v>166</v>
      </c>
      <c r="C128" s="62" t="s">
        <v>17</v>
      </c>
      <c r="D128" s="61" t="s">
        <v>788</v>
      </c>
      <c r="E128" s="28"/>
      <c r="F128" s="28"/>
      <c r="G128" s="28"/>
      <c r="H128" s="28"/>
      <c r="I128" s="28"/>
      <c r="J128" s="28"/>
      <c r="K128" s="28"/>
      <c r="L128" s="17"/>
      <c r="M128" s="28" t="str">
        <f>IF(AND(ISBLANK(E128),ISBLANK(F128),ISBLANK(G128),ISBLANK(H128),ISBLANK(I128),ISBLANK(J128)),"","YES")</f>
        <v/>
      </c>
      <c r="N128" s="28" t="str">
        <f>IF(AND(ISBLANK(E128),ISBLANK(F128),ISBLANK(G128),ISBLANK(H128),ISBLANK(I128),ISBLANK(J128),ISBLANK(K128)),"","YES")</f>
        <v/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21" hidden="1" customHeight="1" x14ac:dyDescent="0.25">
      <c r="A129" s="13">
        <v>1</v>
      </c>
      <c r="B129" s="61">
        <v>166</v>
      </c>
      <c r="C129" s="62" t="s">
        <v>787</v>
      </c>
      <c r="D129" s="61" t="s">
        <v>786</v>
      </c>
      <c r="E129" s="28"/>
      <c r="F129" s="28"/>
      <c r="G129" s="28"/>
      <c r="H129" s="28"/>
      <c r="I129" s="28"/>
      <c r="J129" s="28"/>
      <c r="K129" s="28"/>
      <c r="L129" s="17"/>
      <c r="M129" s="28" t="str">
        <f>IF(AND(ISBLANK(E129),ISBLANK(F129),ISBLANK(G129),ISBLANK(H129),ISBLANK(I129),ISBLANK(J129)),"","YES")</f>
        <v/>
      </c>
      <c r="N129" s="28" t="str">
        <f>IF(AND(ISBLANK(E129),ISBLANK(F129),ISBLANK(G129),ISBLANK(H129),ISBLANK(I129),ISBLANK(J129),ISBLANK(K129)),"","YES")</f>
        <v/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21" customHeight="1" x14ac:dyDescent="0.25">
      <c r="A130" s="13">
        <v>1</v>
      </c>
      <c r="B130" s="61">
        <v>167</v>
      </c>
      <c r="C130" s="62" t="s">
        <v>785</v>
      </c>
      <c r="D130" s="61" t="s">
        <v>784</v>
      </c>
      <c r="E130" s="28"/>
      <c r="F130" s="28"/>
      <c r="G130" s="28"/>
      <c r="H130" s="28"/>
      <c r="I130" s="28"/>
      <c r="J130" s="28" t="s">
        <v>12</v>
      </c>
      <c r="K130" s="28"/>
      <c r="L130" s="17"/>
      <c r="M130" s="28" t="str">
        <f>IF(AND(ISBLANK(E130),ISBLANK(F130),ISBLANK(G130),ISBLANK(H130),ISBLANK(I130),ISBLANK(J130)),"","YES")</f>
        <v>YES</v>
      </c>
      <c r="N130" s="28" t="str">
        <f>IF(AND(ISBLANK(E130),ISBLANK(F130),ISBLANK(G130),ISBLANK(H130),ISBLANK(I130),ISBLANK(J130),ISBLANK(K130)),"","YES")</f>
        <v>YES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>
        <v>1</v>
      </c>
    </row>
    <row r="131" spans="1:25" ht="21" hidden="1" customHeight="1" x14ac:dyDescent="0.25">
      <c r="A131" s="13">
        <v>1</v>
      </c>
      <c r="B131" s="61">
        <v>167</v>
      </c>
      <c r="C131" s="62" t="s">
        <v>17</v>
      </c>
      <c r="D131" s="61" t="s">
        <v>783</v>
      </c>
      <c r="E131" s="28"/>
      <c r="F131" s="28"/>
      <c r="G131" s="28"/>
      <c r="H131" s="28"/>
      <c r="I131" s="28"/>
      <c r="J131" s="28"/>
      <c r="K131" s="28"/>
      <c r="L131" s="17"/>
      <c r="M131" s="28" t="str">
        <f>IF(AND(ISBLANK(E131),ISBLANK(F131),ISBLANK(G131),ISBLANK(H131),ISBLANK(I131),ISBLANK(J131)),"","YES")</f>
        <v/>
      </c>
      <c r="N131" s="28" t="str">
        <f>IF(AND(ISBLANK(E131),ISBLANK(F131),ISBLANK(G131),ISBLANK(H131),ISBLANK(I131),ISBLANK(J131),ISBLANK(K131)),"","YES")</f>
        <v/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21" hidden="1" customHeight="1" x14ac:dyDescent="0.25">
      <c r="A132" s="13">
        <v>1</v>
      </c>
      <c r="B132" s="61">
        <v>168</v>
      </c>
      <c r="C132" s="62" t="s">
        <v>17</v>
      </c>
      <c r="D132" s="61" t="s">
        <v>782</v>
      </c>
      <c r="E132" s="28"/>
      <c r="F132" s="28"/>
      <c r="G132" s="28"/>
      <c r="H132" s="28"/>
      <c r="I132" s="28"/>
      <c r="J132" s="28"/>
      <c r="K132" s="28"/>
      <c r="L132" s="17"/>
      <c r="M132" s="28" t="str">
        <f>IF(AND(ISBLANK(E132),ISBLANK(F132),ISBLANK(G132),ISBLANK(H132),ISBLANK(I132),ISBLANK(J132)),"","YES")</f>
        <v/>
      </c>
      <c r="N132" s="28" t="str">
        <f>IF(AND(ISBLANK(E132),ISBLANK(F132),ISBLANK(G132),ISBLANK(H132),ISBLANK(I132),ISBLANK(J132),ISBLANK(K132)),"","YES")</f>
        <v/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21" hidden="1" customHeight="1" x14ac:dyDescent="0.25">
      <c r="A133" s="13">
        <v>1</v>
      </c>
      <c r="B133" s="61">
        <v>168</v>
      </c>
      <c r="C133" s="62" t="s">
        <v>781</v>
      </c>
      <c r="D133" s="61" t="s">
        <v>780</v>
      </c>
      <c r="E133" s="28"/>
      <c r="F133" s="28"/>
      <c r="G133" s="28"/>
      <c r="H133" s="28"/>
      <c r="I133" s="28"/>
      <c r="J133" s="28"/>
      <c r="K133" s="28"/>
      <c r="L133" s="17"/>
      <c r="M133" s="28" t="str">
        <f>IF(AND(ISBLANK(E133),ISBLANK(F133),ISBLANK(G133),ISBLANK(H133),ISBLANK(I133),ISBLANK(J133)),"","YES")</f>
        <v/>
      </c>
      <c r="N133" s="28" t="str">
        <f>IF(AND(ISBLANK(E133),ISBLANK(F133),ISBLANK(G133),ISBLANK(H133),ISBLANK(I133),ISBLANK(J133),ISBLANK(K133)),"","YES")</f>
        <v/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21" hidden="1" customHeight="1" x14ac:dyDescent="0.25">
      <c r="A134" s="13">
        <v>1</v>
      </c>
      <c r="B134" s="61">
        <v>169</v>
      </c>
      <c r="C134" s="62" t="s">
        <v>779</v>
      </c>
      <c r="D134" s="61" t="s">
        <v>778</v>
      </c>
      <c r="E134" s="28"/>
      <c r="F134" s="28"/>
      <c r="G134" s="28"/>
      <c r="H134" s="28"/>
      <c r="I134" s="28"/>
      <c r="J134" s="28"/>
      <c r="K134" s="28"/>
      <c r="L134" s="17"/>
      <c r="M134" s="28" t="str">
        <f>IF(AND(ISBLANK(E134),ISBLANK(F134),ISBLANK(G134),ISBLANK(H134),ISBLANK(I134),ISBLANK(J134)),"","YES")</f>
        <v/>
      </c>
      <c r="N134" s="28" t="str">
        <f>IF(AND(ISBLANK(E134),ISBLANK(F134),ISBLANK(G134),ISBLANK(H134),ISBLANK(I134),ISBLANK(J134),ISBLANK(K134)),"","YES")</f>
        <v/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21" hidden="1" customHeight="1" x14ac:dyDescent="0.25">
      <c r="A135" s="13">
        <v>1</v>
      </c>
      <c r="B135" s="61">
        <v>169</v>
      </c>
      <c r="C135" s="62" t="s">
        <v>17</v>
      </c>
      <c r="D135" s="61" t="s">
        <v>777</v>
      </c>
      <c r="E135" s="28"/>
      <c r="F135" s="28"/>
      <c r="G135" s="28"/>
      <c r="H135" s="28"/>
      <c r="I135" s="28"/>
      <c r="J135" s="28"/>
      <c r="K135" s="28"/>
      <c r="L135" s="17"/>
      <c r="M135" s="28" t="str">
        <f>IF(AND(ISBLANK(E135),ISBLANK(F135),ISBLANK(G135),ISBLANK(H135),ISBLANK(I135),ISBLANK(J135)),"","YES")</f>
        <v/>
      </c>
      <c r="N135" s="28" t="str">
        <f>IF(AND(ISBLANK(E135),ISBLANK(F135),ISBLANK(G135),ISBLANK(H135),ISBLANK(I135),ISBLANK(J135),ISBLANK(K135)),"","YES")</f>
        <v/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21" hidden="1" customHeight="1" x14ac:dyDescent="0.25">
      <c r="A136" s="13">
        <v>2</v>
      </c>
      <c r="B136" s="61">
        <v>201</v>
      </c>
      <c r="C136" s="62" t="s">
        <v>776</v>
      </c>
      <c r="D136" s="61" t="s">
        <v>361</v>
      </c>
      <c r="E136" s="28"/>
      <c r="F136" s="28"/>
      <c r="G136" s="28"/>
      <c r="H136" s="28"/>
      <c r="I136" s="28"/>
      <c r="J136" s="28"/>
      <c r="K136" s="28"/>
      <c r="L136" s="17"/>
      <c r="M136" s="28" t="str">
        <f>IF(AND(ISBLANK(E136),ISBLANK(F136),ISBLANK(G136),ISBLANK(H136),ISBLANK(I136),ISBLANK(J136)),"","YES")</f>
        <v/>
      </c>
      <c r="N136" s="28" t="str">
        <f>IF(AND(ISBLANK(E136),ISBLANK(F136),ISBLANK(G136),ISBLANK(H136),ISBLANK(I136),ISBLANK(J136),ISBLANK(K136)),"","YES")</f>
        <v/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21" hidden="1" customHeight="1" x14ac:dyDescent="0.25">
      <c r="A137" s="13">
        <v>2</v>
      </c>
      <c r="B137" s="61">
        <v>201</v>
      </c>
      <c r="C137" s="62" t="s">
        <v>17</v>
      </c>
      <c r="D137" s="61" t="s">
        <v>360</v>
      </c>
      <c r="E137" s="28"/>
      <c r="F137" s="28"/>
      <c r="G137" s="28"/>
      <c r="H137" s="28"/>
      <c r="I137" s="28"/>
      <c r="J137" s="28"/>
      <c r="K137" s="28"/>
      <c r="L137" s="17"/>
      <c r="M137" s="28" t="str">
        <f>IF(AND(ISBLANK(E137),ISBLANK(F137),ISBLANK(G137),ISBLANK(H137),ISBLANK(I137),ISBLANK(J137)),"","YES")</f>
        <v/>
      </c>
      <c r="N137" s="28" t="str">
        <f>IF(AND(ISBLANK(E137),ISBLANK(F137),ISBLANK(G137),ISBLANK(H137),ISBLANK(I137),ISBLANK(J137),ISBLANK(K137)),"","YES")</f>
        <v/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21" hidden="1" customHeight="1" x14ac:dyDescent="0.25">
      <c r="A138" s="13">
        <v>2</v>
      </c>
      <c r="B138" s="61">
        <v>202</v>
      </c>
      <c r="C138" s="62" t="s">
        <v>17</v>
      </c>
      <c r="D138" s="61" t="s">
        <v>359</v>
      </c>
      <c r="E138" s="28"/>
      <c r="F138" s="28"/>
      <c r="G138" s="28"/>
      <c r="H138" s="28"/>
      <c r="I138" s="28"/>
      <c r="J138" s="28"/>
      <c r="K138" s="28"/>
      <c r="L138" s="17"/>
      <c r="M138" s="28" t="str">
        <f>IF(AND(ISBLANK(E138),ISBLANK(F138),ISBLANK(G138),ISBLANK(H138),ISBLANK(I138),ISBLANK(J138)),"","YES")</f>
        <v/>
      </c>
      <c r="N138" s="28" t="str">
        <f>IF(AND(ISBLANK(E138),ISBLANK(F138),ISBLANK(G138),ISBLANK(H138),ISBLANK(I138),ISBLANK(J138),ISBLANK(K138)),"","YES")</f>
        <v/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21" hidden="1" customHeight="1" x14ac:dyDescent="0.25">
      <c r="A139" s="13">
        <v>2</v>
      </c>
      <c r="B139" s="61">
        <v>202</v>
      </c>
      <c r="C139" s="62" t="s">
        <v>775</v>
      </c>
      <c r="D139" s="61" t="s">
        <v>357</v>
      </c>
      <c r="E139" s="28"/>
      <c r="F139" s="28"/>
      <c r="G139" s="28"/>
      <c r="H139" s="28"/>
      <c r="I139" s="28"/>
      <c r="J139" s="28"/>
      <c r="K139" s="28"/>
      <c r="L139" s="17"/>
      <c r="M139" s="28" t="str">
        <f>IF(AND(ISBLANK(E139),ISBLANK(F139),ISBLANK(G139),ISBLANK(H139),ISBLANK(I139),ISBLANK(J139)),"","YES")</f>
        <v/>
      </c>
      <c r="N139" s="28" t="str">
        <f>IF(AND(ISBLANK(E139),ISBLANK(F139),ISBLANK(G139),ISBLANK(H139),ISBLANK(I139),ISBLANK(J139),ISBLANK(K139)),"","YES")</f>
        <v/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21" hidden="1" customHeight="1" x14ac:dyDescent="0.25">
      <c r="A140" s="13">
        <v>2</v>
      </c>
      <c r="B140" s="61">
        <v>203</v>
      </c>
      <c r="C140" s="62" t="s">
        <v>774</v>
      </c>
      <c r="D140" s="61" t="s">
        <v>355</v>
      </c>
      <c r="E140" s="28"/>
      <c r="F140" s="28"/>
      <c r="G140" s="28"/>
      <c r="H140" s="28"/>
      <c r="I140" s="28"/>
      <c r="J140" s="28"/>
      <c r="K140" s="28"/>
      <c r="L140" s="17"/>
      <c r="M140" s="28" t="str">
        <f>IF(AND(ISBLANK(E140),ISBLANK(F140),ISBLANK(G140),ISBLANK(H140),ISBLANK(I140),ISBLANK(J140)),"","YES")</f>
        <v/>
      </c>
      <c r="N140" s="28" t="str">
        <f>IF(AND(ISBLANK(E140),ISBLANK(F140),ISBLANK(G140),ISBLANK(H140),ISBLANK(I140),ISBLANK(J140),ISBLANK(K140)),"","YES")</f>
        <v/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21" hidden="1" customHeight="1" x14ac:dyDescent="0.25">
      <c r="A141" s="13">
        <v>2</v>
      </c>
      <c r="B141" s="61">
        <v>203</v>
      </c>
      <c r="C141" s="62" t="s">
        <v>17</v>
      </c>
      <c r="D141" s="61" t="s">
        <v>354</v>
      </c>
      <c r="E141" s="28"/>
      <c r="F141" s="28"/>
      <c r="G141" s="28"/>
      <c r="H141" s="28"/>
      <c r="I141" s="28"/>
      <c r="J141" s="28"/>
      <c r="K141" s="28"/>
      <c r="L141" s="17"/>
      <c r="M141" s="28" t="str">
        <f>IF(AND(ISBLANK(E141),ISBLANK(F141),ISBLANK(G141),ISBLANK(H141),ISBLANK(I141),ISBLANK(J141)),"","YES")</f>
        <v/>
      </c>
      <c r="N141" s="28" t="str">
        <f>IF(AND(ISBLANK(E141),ISBLANK(F141),ISBLANK(G141),ISBLANK(H141),ISBLANK(I141),ISBLANK(J141),ISBLANK(K141)),"","YES")</f>
        <v/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21" hidden="1" customHeight="1" x14ac:dyDescent="0.25">
      <c r="A142" s="13">
        <v>2</v>
      </c>
      <c r="B142" s="61">
        <v>204</v>
      </c>
      <c r="C142" s="62" t="s">
        <v>17</v>
      </c>
      <c r="D142" s="61" t="s">
        <v>353</v>
      </c>
      <c r="E142" s="28"/>
      <c r="F142" s="28"/>
      <c r="G142" s="28"/>
      <c r="H142" s="28"/>
      <c r="I142" s="28"/>
      <c r="J142" s="28"/>
      <c r="K142" s="28"/>
      <c r="L142" s="17"/>
      <c r="M142" s="28" t="str">
        <f>IF(AND(ISBLANK(E142),ISBLANK(F142),ISBLANK(G142),ISBLANK(H142),ISBLANK(I142),ISBLANK(J142)),"","YES")</f>
        <v/>
      </c>
      <c r="N142" s="28" t="str">
        <f>IF(AND(ISBLANK(E142),ISBLANK(F142),ISBLANK(G142),ISBLANK(H142),ISBLANK(I142),ISBLANK(J142),ISBLANK(K142)),"","YES")</f>
        <v/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21" hidden="1" customHeight="1" x14ac:dyDescent="0.25">
      <c r="A143" s="13">
        <v>2</v>
      </c>
      <c r="B143" s="61">
        <v>204</v>
      </c>
      <c r="C143" s="62">
        <v>16424</v>
      </c>
      <c r="D143" s="61" t="s">
        <v>351</v>
      </c>
      <c r="E143" s="28"/>
      <c r="F143" s="28"/>
      <c r="G143" s="28"/>
      <c r="H143" s="28"/>
      <c r="I143" s="28"/>
      <c r="J143" s="28"/>
      <c r="K143" s="28"/>
      <c r="L143" s="17"/>
      <c r="M143" s="28" t="str">
        <f>IF(AND(ISBLANK(E143),ISBLANK(F143),ISBLANK(G143),ISBLANK(H143),ISBLANK(I143),ISBLANK(J143)),"","YES")</f>
        <v/>
      </c>
      <c r="N143" s="28" t="str">
        <f>IF(AND(ISBLANK(E143),ISBLANK(F143),ISBLANK(G143),ISBLANK(H143),ISBLANK(I143),ISBLANK(J143),ISBLANK(K143)),"","YES")</f>
        <v/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21" hidden="1" customHeight="1" x14ac:dyDescent="0.25">
      <c r="A144" s="13">
        <v>2</v>
      </c>
      <c r="B144" s="61">
        <v>205</v>
      </c>
      <c r="C144" s="62" t="s">
        <v>773</v>
      </c>
      <c r="D144" s="61" t="s">
        <v>350</v>
      </c>
      <c r="E144" s="28"/>
      <c r="F144" s="28"/>
      <c r="G144" s="28"/>
      <c r="H144" s="28"/>
      <c r="I144" s="28"/>
      <c r="J144" s="28"/>
      <c r="K144" s="28"/>
      <c r="L144" s="17"/>
      <c r="M144" s="28" t="str">
        <f>IF(AND(ISBLANK(E144),ISBLANK(F144),ISBLANK(G144),ISBLANK(H144),ISBLANK(I144),ISBLANK(J144)),"","YES")</f>
        <v/>
      </c>
      <c r="N144" s="28" t="str">
        <f>IF(AND(ISBLANK(E144),ISBLANK(F144),ISBLANK(G144),ISBLANK(H144),ISBLANK(I144),ISBLANK(J144),ISBLANK(K144)),"","YES")</f>
        <v/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21" hidden="1" customHeight="1" x14ac:dyDescent="0.25">
      <c r="A145" s="13">
        <v>2</v>
      </c>
      <c r="B145" s="61">
        <v>205</v>
      </c>
      <c r="C145" s="62" t="s">
        <v>17</v>
      </c>
      <c r="D145" s="61" t="s">
        <v>348</v>
      </c>
      <c r="E145" s="28"/>
      <c r="F145" s="28"/>
      <c r="G145" s="28"/>
      <c r="H145" s="28"/>
      <c r="I145" s="28"/>
      <c r="J145" s="28"/>
      <c r="K145" s="28"/>
      <c r="L145" s="17"/>
      <c r="M145" s="28" t="str">
        <f>IF(AND(ISBLANK(E145),ISBLANK(F145),ISBLANK(G145),ISBLANK(H145),ISBLANK(I145),ISBLANK(J145)),"","YES")</f>
        <v/>
      </c>
      <c r="N145" s="28" t="str">
        <f>IF(AND(ISBLANK(E145),ISBLANK(F145),ISBLANK(G145),ISBLANK(H145),ISBLANK(I145),ISBLANK(J145),ISBLANK(K145)),"","YES")</f>
        <v/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21" hidden="1" customHeight="1" x14ac:dyDescent="0.25">
      <c r="A146" s="13">
        <v>2</v>
      </c>
      <c r="B146" s="61">
        <v>206</v>
      </c>
      <c r="C146" s="62" t="s">
        <v>17</v>
      </c>
      <c r="D146" s="61" t="s">
        <v>346</v>
      </c>
      <c r="E146" s="28"/>
      <c r="F146" s="28"/>
      <c r="G146" s="28"/>
      <c r="H146" s="28"/>
      <c r="I146" s="28"/>
      <c r="J146" s="28"/>
      <c r="K146" s="28"/>
      <c r="L146" s="17"/>
      <c r="M146" s="28" t="str">
        <f>IF(AND(ISBLANK(E146),ISBLANK(F146),ISBLANK(G146),ISBLANK(H146),ISBLANK(I146),ISBLANK(J146)),"","YES")</f>
        <v/>
      </c>
      <c r="N146" s="28" t="str">
        <f>IF(AND(ISBLANK(E146),ISBLANK(F146),ISBLANK(G146),ISBLANK(H146),ISBLANK(I146),ISBLANK(J146),ISBLANK(K146)),"","YES")</f>
        <v/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21" hidden="1" customHeight="1" x14ac:dyDescent="0.25">
      <c r="A147" s="13">
        <v>2</v>
      </c>
      <c r="B147" s="61">
        <v>206</v>
      </c>
      <c r="C147" s="62" t="s">
        <v>772</v>
      </c>
      <c r="D147" s="61" t="s">
        <v>345</v>
      </c>
      <c r="E147" s="28"/>
      <c r="F147" s="28"/>
      <c r="G147" s="28"/>
      <c r="H147" s="28"/>
      <c r="I147" s="28"/>
      <c r="J147" s="28"/>
      <c r="K147" s="28"/>
      <c r="L147" s="17"/>
      <c r="M147" s="28" t="str">
        <f>IF(AND(ISBLANK(E147),ISBLANK(F147),ISBLANK(G147),ISBLANK(H147),ISBLANK(I147),ISBLANK(J147)),"","YES")</f>
        <v/>
      </c>
      <c r="N147" s="28" t="str">
        <f>IF(AND(ISBLANK(E147),ISBLANK(F147),ISBLANK(G147),ISBLANK(H147),ISBLANK(I147),ISBLANK(J147),ISBLANK(K147)),"","YES")</f>
        <v/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21" hidden="1" customHeight="1" x14ac:dyDescent="0.25">
      <c r="A148" s="13">
        <v>2</v>
      </c>
      <c r="B148" s="61">
        <v>207</v>
      </c>
      <c r="C148" s="62" t="s">
        <v>771</v>
      </c>
      <c r="D148" s="61" t="s">
        <v>344</v>
      </c>
      <c r="E148" s="28"/>
      <c r="F148" s="28"/>
      <c r="G148" s="28"/>
      <c r="H148" s="28"/>
      <c r="I148" s="28"/>
      <c r="J148" s="28"/>
      <c r="K148" s="28"/>
      <c r="L148" s="17"/>
      <c r="M148" s="28" t="str">
        <f>IF(AND(ISBLANK(E148),ISBLANK(F148),ISBLANK(G148),ISBLANK(H148),ISBLANK(I148),ISBLANK(J148)),"","YES")</f>
        <v/>
      </c>
      <c r="N148" s="28" t="str">
        <f>IF(AND(ISBLANK(E148),ISBLANK(F148),ISBLANK(G148),ISBLANK(H148),ISBLANK(I148),ISBLANK(J148),ISBLANK(K148)),"","YES")</f>
        <v/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21" hidden="1" customHeight="1" x14ac:dyDescent="0.25">
      <c r="A149" s="13">
        <v>2</v>
      </c>
      <c r="B149" s="61">
        <v>207</v>
      </c>
      <c r="C149" s="62" t="s">
        <v>17</v>
      </c>
      <c r="D149" s="61" t="s">
        <v>342</v>
      </c>
      <c r="E149" s="28"/>
      <c r="F149" s="28"/>
      <c r="G149" s="28"/>
      <c r="H149" s="28"/>
      <c r="I149" s="28"/>
      <c r="J149" s="28"/>
      <c r="K149" s="28"/>
      <c r="L149" s="17"/>
      <c r="M149" s="28" t="str">
        <f>IF(AND(ISBLANK(E149),ISBLANK(F149),ISBLANK(G149),ISBLANK(H149),ISBLANK(I149),ISBLANK(J149)),"","YES")</f>
        <v/>
      </c>
      <c r="N149" s="28" t="str">
        <f>IF(AND(ISBLANK(E149),ISBLANK(F149),ISBLANK(G149),ISBLANK(H149),ISBLANK(I149),ISBLANK(J149),ISBLANK(K149)),"","YES")</f>
        <v/>
      </c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21" hidden="1" customHeight="1" x14ac:dyDescent="0.25">
      <c r="A150" s="13">
        <v>2</v>
      </c>
      <c r="B150" s="61">
        <v>208</v>
      </c>
      <c r="C150" s="62" t="s">
        <v>17</v>
      </c>
      <c r="D150" s="61" t="s">
        <v>340</v>
      </c>
      <c r="E150" s="28"/>
      <c r="F150" s="28"/>
      <c r="G150" s="28"/>
      <c r="H150" s="28"/>
      <c r="I150" s="28"/>
      <c r="J150" s="28"/>
      <c r="K150" s="28"/>
      <c r="L150" s="17"/>
      <c r="M150" s="28" t="str">
        <f>IF(AND(ISBLANK(E150),ISBLANK(F150),ISBLANK(G150),ISBLANK(H150),ISBLANK(I150),ISBLANK(J150)),"","YES")</f>
        <v/>
      </c>
      <c r="N150" s="28" t="str">
        <f>IF(AND(ISBLANK(E150),ISBLANK(F150),ISBLANK(G150),ISBLANK(H150),ISBLANK(I150),ISBLANK(J150),ISBLANK(K150)),"","YES")</f>
        <v/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21" hidden="1" customHeight="1" x14ac:dyDescent="0.25">
      <c r="A151" s="13">
        <v>2</v>
      </c>
      <c r="B151" s="61">
        <v>208</v>
      </c>
      <c r="C151" s="62" t="s">
        <v>770</v>
      </c>
      <c r="D151" s="61" t="s">
        <v>339</v>
      </c>
      <c r="E151" s="28"/>
      <c r="F151" s="28"/>
      <c r="G151" s="28"/>
      <c r="H151" s="28"/>
      <c r="I151" s="28"/>
      <c r="J151" s="28"/>
      <c r="K151" s="28"/>
      <c r="L151" s="17"/>
      <c r="M151" s="28" t="str">
        <f>IF(AND(ISBLANK(E151),ISBLANK(F151),ISBLANK(G151),ISBLANK(H151),ISBLANK(I151),ISBLANK(J151)),"","YES")</f>
        <v/>
      </c>
      <c r="N151" s="28" t="str">
        <f>IF(AND(ISBLANK(E151),ISBLANK(F151),ISBLANK(G151),ISBLANK(H151),ISBLANK(I151),ISBLANK(J151),ISBLANK(K151)),"","YES")</f>
        <v/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21" hidden="1" customHeight="1" x14ac:dyDescent="0.25">
      <c r="A152" s="13">
        <v>2</v>
      </c>
      <c r="B152" s="61">
        <v>215</v>
      </c>
      <c r="C152" s="62" t="s">
        <v>769</v>
      </c>
      <c r="D152" s="61" t="s">
        <v>337</v>
      </c>
      <c r="E152" s="28"/>
      <c r="F152" s="28"/>
      <c r="G152" s="28"/>
      <c r="H152" s="28"/>
      <c r="I152" s="28"/>
      <c r="J152" s="28"/>
      <c r="K152" s="28"/>
      <c r="L152" s="17"/>
      <c r="M152" s="28" t="str">
        <f>IF(AND(ISBLANK(E152),ISBLANK(F152),ISBLANK(G152),ISBLANK(H152),ISBLANK(I152),ISBLANK(J152)),"","YES")</f>
        <v/>
      </c>
      <c r="N152" s="28" t="str">
        <f>IF(AND(ISBLANK(E152),ISBLANK(F152),ISBLANK(G152),ISBLANK(H152),ISBLANK(I152),ISBLANK(J152),ISBLANK(K152)),"","YES")</f>
        <v/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21" hidden="1" customHeight="1" x14ac:dyDescent="0.25">
      <c r="A153" s="13">
        <v>2</v>
      </c>
      <c r="B153" s="61">
        <v>215</v>
      </c>
      <c r="C153" s="62" t="s">
        <v>17</v>
      </c>
      <c r="D153" s="61" t="s">
        <v>336</v>
      </c>
      <c r="E153" s="28"/>
      <c r="F153" s="28"/>
      <c r="G153" s="28"/>
      <c r="H153" s="28"/>
      <c r="I153" s="28"/>
      <c r="J153" s="28"/>
      <c r="K153" s="28"/>
      <c r="L153" s="17"/>
      <c r="M153" s="28" t="str">
        <f>IF(AND(ISBLANK(E153),ISBLANK(F153),ISBLANK(G153),ISBLANK(H153),ISBLANK(I153),ISBLANK(J153)),"","YES")</f>
        <v/>
      </c>
      <c r="N153" s="28" t="str">
        <f>IF(AND(ISBLANK(E153),ISBLANK(F153),ISBLANK(G153),ISBLANK(H153),ISBLANK(I153),ISBLANK(J153),ISBLANK(K153)),"","YES")</f>
        <v/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21" hidden="1" customHeight="1" x14ac:dyDescent="0.25">
      <c r="A154" s="13">
        <v>2</v>
      </c>
      <c r="B154" s="61">
        <v>216</v>
      </c>
      <c r="C154" s="62" t="s">
        <v>17</v>
      </c>
      <c r="D154" s="61" t="s">
        <v>334</v>
      </c>
      <c r="E154" s="28"/>
      <c r="F154" s="28"/>
      <c r="G154" s="28"/>
      <c r="H154" s="28"/>
      <c r="I154" s="28"/>
      <c r="J154" s="28"/>
      <c r="K154" s="28"/>
      <c r="L154" s="17"/>
      <c r="M154" s="28" t="str">
        <f>IF(AND(ISBLANK(E154),ISBLANK(F154),ISBLANK(G154),ISBLANK(H154),ISBLANK(I154),ISBLANK(J154)),"","YES")</f>
        <v/>
      </c>
      <c r="N154" s="28" t="str">
        <f>IF(AND(ISBLANK(E154),ISBLANK(F154),ISBLANK(G154),ISBLANK(H154),ISBLANK(I154),ISBLANK(J154),ISBLANK(K154)),"","YES")</f>
        <v/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21" hidden="1" customHeight="1" x14ac:dyDescent="0.25">
      <c r="A155" s="13">
        <v>2</v>
      </c>
      <c r="B155" s="61">
        <v>216</v>
      </c>
      <c r="C155" s="62">
        <v>16227</v>
      </c>
      <c r="D155" s="61" t="s">
        <v>333</v>
      </c>
      <c r="E155" s="28"/>
      <c r="F155" s="28"/>
      <c r="G155" s="28"/>
      <c r="H155" s="28"/>
      <c r="I155" s="28"/>
      <c r="J155" s="28"/>
      <c r="K155" s="28"/>
      <c r="L155" s="17"/>
      <c r="M155" s="28" t="str">
        <f>IF(AND(ISBLANK(E155),ISBLANK(F155),ISBLANK(G155),ISBLANK(H155),ISBLANK(I155),ISBLANK(J155)),"","YES")</f>
        <v/>
      </c>
      <c r="N155" s="28" t="str">
        <f>IF(AND(ISBLANK(E155),ISBLANK(F155),ISBLANK(G155),ISBLANK(H155),ISBLANK(I155),ISBLANK(J155),ISBLANK(K155)),"","YES")</f>
        <v/>
      </c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21" hidden="1" customHeight="1" x14ac:dyDescent="0.25">
      <c r="A156" s="13">
        <v>2</v>
      </c>
      <c r="B156" s="61">
        <v>217</v>
      </c>
      <c r="C156" s="62">
        <v>16322</v>
      </c>
      <c r="D156" s="61" t="s">
        <v>331</v>
      </c>
      <c r="E156" s="28"/>
      <c r="F156" s="28"/>
      <c r="G156" s="28"/>
      <c r="H156" s="28"/>
      <c r="I156" s="28"/>
      <c r="J156" s="28"/>
      <c r="K156" s="28"/>
      <c r="L156" s="17"/>
      <c r="M156" s="28" t="str">
        <f>IF(AND(ISBLANK(E156),ISBLANK(F156),ISBLANK(G156),ISBLANK(H156),ISBLANK(I156),ISBLANK(J156)),"","YES")</f>
        <v/>
      </c>
      <c r="N156" s="28" t="str">
        <f>IF(AND(ISBLANK(E156),ISBLANK(F156),ISBLANK(G156),ISBLANK(H156),ISBLANK(I156),ISBLANK(J156),ISBLANK(K156)),"","YES")</f>
        <v/>
      </c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21" hidden="1" customHeight="1" x14ac:dyDescent="0.25">
      <c r="A157" s="13">
        <v>2</v>
      </c>
      <c r="B157" s="61">
        <v>217</v>
      </c>
      <c r="C157" s="62" t="s">
        <v>17</v>
      </c>
      <c r="D157" s="61" t="s">
        <v>330</v>
      </c>
      <c r="E157" s="28"/>
      <c r="F157" s="28"/>
      <c r="G157" s="28"/>
      <c r="H157" s="28"/>
      <c r="I157" s="28"/>
      <c r="J157" s="28"/>
      <c r="K157" s="28"/>
      <c r="L157" s="17"/>
      <c r="M157" s="28" t="str">
        <f>IF(AND(ISBLANK(E157),ISBLANK(F157),ISBLANK(G157),ISBLANK(H157),ISBLANK(I157),ISBLANK(J157)),"","YES")</f>
        <v/>
      </c>
      <c r="N157" s="28" t="str">
        <f>IF(AND(ISBLANK(E157),ISBLANK(F157),ISBLANK(G157),ISBLANK(H157),ISBLANK(I157),ISBLANK(J157),ISBLANK(K157)),"","YES")</f>
        <v/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21" hidden="1" customHeight="1" x14ac:dyDescent="0.25">
      <c r="A158" s="13">
        <v>2</v>
      </c>
      <c r="B158" s="61">
        <v>218</v>
      </c>
      <c r="C158" s="62" t="s">
        <v>17</v>
      </c>
      <c r="D158" s="61" t="s">
        <v>328</v>
      </c>
      <c r="E158" s="28"/>
      <c r="F158" s="28"/>
      <c r="G158" s="28"/>
      <c r="H158" s="28"/>
      <c r="I158" s="28"/>
      <c r="J158" s="28"/>
      <c r="K158" s="28"/>
      <c r="L158" s="17"/>
      <c r="M158" s="28" t="str">
        <f>IF(AND(ISBLANK(E158),ISBLANK(F158),ISBLANK(G158),ISBLANK(H158),ISBLANK(I158),ISBLANK(J158)),"","YES")</f>
        <v/>
      </c>
      <c r="N158" s="28" t="str">
        <f>IF(AND(ISBLANK(E158),ISBLANK(F158),ISBLANK(G158),ISBLANK(H158),ISBLANK(I158),ISBLANK(J158),ISBLANK(K158)),"","YES")</f>
        <v/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21" hidden="1" customHeight="1" x14ac:dyDescent="0.25">
      <c r="A159" s="13">
        <v>2</v>
      </c>
      <c r="B159" s="61">
        <v>218</v>
      </c>
      <c r="C159" s="62" t="s">
        <v>768</v>
      </c>
      <c r="D159" s="61" t="s">
        <v>327</v>
      </c>
      <c r="E159" s="28"/>
      <c r="F159" s="28"/>
      <c r="G159" s="28"/>
      <c r="H159" s="28"/>
      <c r="I159" s="28"/>
      <c r="J159" s="28"/>
      <c r="K159" s="28"/>
      <c r="L159" s="17"/>
      <c r="M159" s="28" t="str">
        <f>IF(AND(ISBLANK(E159),ISBLANK(F159),ISBLANK(G159),ISBLANK(H159),ISBLANK(I159),ISBLANK(J159)),"","YES")</f>
        <v/>
      </c>
      <c r="N159" s="28" t="str">
        <f>IF(AND(ISBLANK(E159),ISBLANK(F159),ISBLANK(G159),ISBLANK(H159),ISBLANK(I159),ISBLANK(J159),ISBLANK(K159)),"","YES")</f>
        <v/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21" hidden="1" customHeight="1" x14ac:dyDescent="0.25">
      <c r="A160" s="13">
        <v>2</v>
      </c>
      <c r="B160" s="61">
        <v>219</v>
      </c>
      <c r="C160" s="62" t="s">
        <v>767</v>
      </c>
      <c r="D160" s="61" t="s">
        <v>326</v>
      </c>
      <c r="E160" s="28"/>
      <c r="F160" s="28"/>
      <c r="G160" s="28"/>
      <c r="H160" s="28"/>
      <c r="I160" s="28"/>
      <c r="J160" s="28"/>
      <c r="K160" s="28"/>
      <c r="L160" s="17"/>
      <c r="M160" s="28" t="str">
        <f>IF(AND(ISBLANK(E160),ISBLANK(F160),ISBLANK(G160),ISBLANK(H160),ISBLANK(I160),ISBLANK(J160)),"","YES")</f>
        <v/>
      </c>
      <c r="N160" s="28" t="str">
        <f>IF(AND(ISBLANK(E160),ISBLANK(F160),ISBLANK(G160),ISBLANK(H160),ISBLANK(I160),ISBLANK(J160),ISBLANK(K160)),"","YES")</f>
        <v/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21" hidden="1" customHeight="1" x14ac:dyDescent="0.25">
      <c r="A161" s="13">
        <v>2</v>
      </c>
      <c r="B161" s="61">
        <v>219</v>
      </c>
      <c r="C161" s="62" t="s">
        <v>17</v>
      </c>
      <c r="D161" s="61" t="s">
        <v>324</v>
      </c>
      <c r="E161" s="28"/>
      <c r="F161" s="28"/>
      <c r="G161" s="28"/>
      <c r="H161" s="28"/>
      <c r="I161" s="28"/>
      <c r="J161" s="28"/>
      <c r="K161" s="28"/>
      <c r="L161" s="17"/>
      <c r="M161" s="28" t="str">
        <f>IF(AND(ISBLANK(E161),ISBLANK(F161),ISBLANK(G161),ISBLANK(H161),ISBLANK(I161),ISBLANK(J161)),"","YES")</f>
        <v/>
      </c>
      <c r="N161" s="28" t="str">
        <f>IF(AND(ISBLANK(E161),ISBLANK(F161),ISBLANK(G161),ISBLANK(H161),ISBLANK(I161),ISBLANK(J161),ISBLANK(K161)),"","YES")</f>
        <v/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21" hidden="1" customHeight="1" x14ac:dyDescent="0.25">
      <c r="A162" s="13">
        <v>2</v>
      </c>
      <c r="B162" s="61">
        <v>220</v>
      </c>
      <c r="C162" s="62" t="s">
        <v>17</v>
      </c>
      <c r="D162" s="61" t="s">
        <v>322</v>
      </c>
      <c r="E162" s="28"/>
      <c r="F162" s="28"/>
      <c r="G162" s="28"/>
      <c r="H162" s="28"/>
      <c r="I162" s="28"/>
      <c r="J162" s="28"/>
      <c r="K162" s="28"/>
      <c r="L162" s="17"/>
      <c r="M162" s="28" t="str">
        <f>IF(AND(ISBLANK(E162),ISBLANK(F162),ISBLANK(G162),ISBLANK(H162),ISBLANK(I162),ISBLANK(J162)),"","YES")</f>
        <v/>
      </c>
      <c r="N162" s="28" t="str">
        <f>IF(AND(ISBLANK(E162),ISBLANK(F162),ISBLANK(G162),ISBLANK(H162),ISBLANK(I162),ISBLANK(J162),ISBLANK(K162)),"","YES")</f>
        <v/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21" hidden="1" customHeight="1" x14ac:dyDescent="0.25">
      <c r="A163" s="13">
        <v>2</v>
      </c>
      <c r="B163" s="61">
        <v>220</v>
      </c>
      <c r="C163" s="62" t="s">
        <v>766</v>
      </c>
      <c r="D163" s="61" t="s">
        <v>321</v>
      </c>
      <c r="E163" s="28"/>
      <c r="F163" s="28"/>
      <c r="G163" s="28"/>
      <c r="H163" s="28"/>
      <c r="I163" s="28"/>
      <c r="J163" s="28"/>
      <c r="K163" s="28"/>
      <c r="L163" s="17"/>
      <c r="M163" s="28" t="str">
        <f>IF(AND(ISBLANK(E163),ISBLANK(F163),ISBLANK(G163),ISBLANK(H163),ISBLANK(I163),ISBLANK(J163)),"","YES")</f>
        <v/>
      </c>
      <c r="N163" s="28" t="str">
        <f>IF(AND(ISBLANK(E163),ISBLANK(F163),ISBLANK(G163),ISBLANK(H163),ISBLANK(I163),ISBLANK(J163),ISBLANK(K163)),"","YES")</f>
        <v/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21" hidden="1" customHeight="1" x14ac:dyDescent="0.25">
      <c r="A164" s="13">
        <v>2</v>
      </c>
      <c r="B164" s="61">
        <v>221</v>
      </c>
      <c r="C164" s="62" t="s">
        <v>765</v>
      </c>
      <c r="D164" s="61" t="s">
        <v>320</v>
      </c>
      <c r="E164" s="28"/>
      <c r="F164" s="28"/>
      <c r="G164" s="28"/>
      <c r="H164" s="28"/>
      <c r="I164" s="28"/>
      <c r="J164" s="28"/>
      <c r="K164" s="28"/>
      <c r="L164" s="17"/>
      <c r="M164" s="28" t="str">
        <f>IF(AND(ISBLANK(E164),ISBLANK(F164),ISBLANK(G164),ISBLANK(H164),ISBLANK(I164),ISBLANK(J164)),"","YES")</f>
        <v/>
      </c>
      <c r="N164" s="28" t="str">
        <f>IF(AND(ISBLANK(E164),ISBLANK(F164),ISBLANK(G164),ISBLANK(H164),ISBLANK(I164),ISBLANK(J164),ISBLANK(K164)),"","YES")</f>
        <v/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21" hidden="1" customHeight="1" x14ac:dyDescent="0.25">
      <c r="A165" s="13">
        <v>2</v>
      </c>
      <c r="B165" s="61">
        <v>221</v>
      </c>
      <c r="C165" s="62" t="s">
        <v>17</v>
      </c>
      <c r="D165" s="61" t="s">
        <v>318</v>
      </c>
      <c r="E165" s="28"/>
      <c r="F165" s="28"/>
      <c r="G165" s="28"/>
      <c r="H165" s="28"/>
      <c r="I165" s="28"/>
      <c r="J165" s="28"/>
      <c r="K165" s="28"/>
      <c r="L165" s="17"/>
      <c r="M165" s="28" t="str">
        <f>IF(AND(ISBLANK(E165),ISBLANK(F165),ISBLANK(G165),ISBLANK(H165),ISBLANK(I165),ISBLANK(J165)),"","YES")</f>
        <v/>
      </c>
      <c r="N165" s="28" t="str">
        <f>IF(AND(ISBLANK(E165),ISBLANK(F165),ISBLANK(G165),ISBLANK(H165),ISBLANK(I165),ISBLANK(J165),ISBLANK(K165)),"","YES")</f>
        <v/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21" hidden="1" customHeight="1" x14ac:dyDescent="0.25">
      <c r="A166" s="13">
        <v>2</v>
      </c>
      <c r="B166" s="61">
        <v>222</v>
      </c>
      <c r="C166" s="62" t="s">
        <v>17</v>
      </c>
      <c r="D166" s="61" t="s">
        <v>316</v>
      </c>
      <c r="E166" s="28"/>
      <c r="F166" s="28"/>
      <c r="G166" s="28"/>
      <c r="H166" s="28"/>
      <c r="I166" s="28"/>
      <c r="J166" s="28"/>
      <c r="K166" s="28"/>
      <c r="L166" s="17"/>
      <c r="M166" s="28" t="str">
        <f>IF(AND(ISBLANK(E166),ISBLANK(F166),ISBLANK(G166),ISBLANK(H166),ISBLANK(I166),ISBLANK(J166)),"","YES")</f>
        <v/>
      </c>
      <c r="N166" s="28" t="str">
        <f>IF(AND(ISBLANK(E166),ISBLANK(F166),ISBLANK(G166),ISBLANK(H166),ISBLANK(I166),ISBLANK(J166),ISBLANK(K166)),"","YES")</f>
        <v/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21" hidden="1" customHeight="1" x14ac:dyDescent="0.25">
      <c r="A167" s="13">
        <v>2</v>
      </c>
      <c r="B167" s="61">
        <v>222</v>
      </c>
      <c r="C167" s="62" t="s">
        <v>764</v>
      </c>
      <c r="D167" s="61" t="s">
        <v>315</v>
      </c>
      <c r="E167" s="28"/>
      <c r="F167" s="28"/>
      <c r="G167" s="28"/>
      <c r="H167" s="28"/>
      <c r="I167" s="28"/>
      <c r="J167" s="28"/>
      <c r="K167" s="28"/>
      <c r="L167" s="17"/>
      <c r="M167" s="28" t="str">
        <f>IF(AND(ISBLANK(E167),ISBLANK(F167),ISBLANK(G167),ISBLANK(H167),ISBLANK(I167),ISBLANK(J167)),"","YES")</f>
        <v/>
      </c>
      <c r="N167" s="28" t="str">
        <f>IF(AND(ISBLANK(E167),ISBLANK(F167),ISBLANK(G167),ISBLANK(H167),ISBLANK(I167),ISBLANK(J167),ISBLANK(K167)),"","YES")</f>
        <v/>
      </c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21" hidden="1" customHeight="1" x14ac:dyDescent="0.25">
      <c r="A168" s="13">
        <v>2</v>
      </c>
      <c r="B168" s="61">
        <v>223</v>
      </c>
      <c r="C168" s="62">
        <v>16443</v>
      </c>
      <c r="D168" s="61" t="s">
        <v>314</v>
      </c>
      <c r="E168" s="28"/>
      <c r="F168" s="28"/>
      <c r="G168" s="28"/>
      <c r="H168" s="28"/>
      <c r="I168" s="28"/>
      <c r="J168" s="28"/>
      <c r="K168" s="28"/>
      <c r="L168" s="17"/>
      <c r="M168" s="28" t="str">
        <f>IF(AND(ISBLANK(E168),ISBLANK(F168),ISBLANK(G168),ISBLANK(H168),ISBLANK(I168),ISBLANK(J168)),"","YES")</f>
        <v/>
      </c>
      <c r="N168" s="28" t="str">
        <f>IF(AND(ISBLANK(E168),ISBLANK(F168),ISBLANK(G168),ISBLANK(H168),ISBLANK(I168),ISBLANK(J168),ISBLANK(K168)),"","YES")</f>
        <v/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21" hidden="1" customHeight="1" x14ac:dyDescent="0.25">
      <c r="A169" s="13">
        <v>2</v>
      </c>
      <c r="B169" s="61">
        <v>223</v>
      </c>
      <c r="C169" s="62" t="s">
        <v>17</v>
      </c>
      <c r="D169" s="61" t="s">
        <v>312</v>
      </c>
      <c r="E169" s="28"/>
      <c r="F169" s="28"/>
      <c r="G169" s="28"/>
      <c r="H169" s="28"/>
      <c r="I169" s="28"/>
      <c r="J169" s="28"/>
      <c r="K169" s="28"/>
      <c r="L169" s="17"/>
      <c r="M169" s="28" t="str">
        <f>IF(AND(ISBLANK(E169),ISBLANK(F169),ISBLANK(G169),ISBLANK(H169),ISBLANK(I169),ISBLANK(J169)),"","YES")</f>
        <v/>
      </c>
      <c r="N169" s="28" t="str">
        <f>IF(AND(ISBLANK(E169),ISBLANK(F169),ISBLANK(G169),ISBLANK(H169),ISBLANK(I169),ISBLANK(J169),ISBLANK(K169)),"","YES")</f>
        <v/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21" hidden="1" customHeight="1" x14ac:dyDescent="0.25">
      <c r="A170" s="13">
        <v>2</v>
      </c>
      <c r="B170" s="61">
        <v>224</v>
      </c>
      <c r="C170" s="62" t="s">
        <v>17</v>
      </c>
      <c r="D170" s="61" t="s">
        <v>310</v>
      </c>
      <c r="E170" s="28"/>
      <c r="F170" s="28"/>
      <c r="G170" s="28"/>
      <c r="H170" s="28"/>
      <c r="I170" s="28"/>
      <c r="J170" s="28"/>
      <c r="K170" s="28"/>
      <c r="L170" s="17"/>
      <c r="M170" s="28" t="str">
        <f>IF(AND(ISBLANK(E170),ISBLANK(F170),ISBLANK(G170),ISBLANK(H170),ISBLANK(I170),ISBLANK(J170)),"","YES")</f>
        <v/>
      </c>
      <c r="N170" s="28" t="str">
        <f>IF(AND(ISBLANK(E170),ISBLANK(F170),ISBLANK(G170),ISBLANK(H170),ISBLANK(I170),ISBLANK(J170),ISBLANK(K170)),"","YES")</f>
        <v/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21" hidden="1" customHeight="1" x14ac:dyDescent="0.25">
      <c r="A171" s="13">
        <v>2</v>
      </c>
      <c r="B171" s="61">
        <v>224</v>
      </c>
      <c r="C171" s="62" t="s">
        <v>763</v>
      </c>
      <c r="D171" s="61" t="s">
        <v>309</v>
      </c>
      <c r="E171" s="28"/>
      <c r="F171" s="28"/>
      <c r="G171" s="28"/>
      <c r="H171" s="28"/>
      <c r="I171" s="28"/>
      <c r="J171" s="28"/>
      <c r="K171" s="28"/>
      <c r="L171" s="17"/>
      <c r="M171" s="28" t="str">
        <f>IF(AND(ISBLANK(E171),ISBLANK(F171),ISBLANK(G171),ISBLANK(H171),ISBLANK(I171),ISBLANK(J171)),"","YES")</f>
        <v/>
      </c>
      <c r="N171" s="28" t="str">
        <f>IF(AND(ISBLANK(E171),ISBLANK(F171),ISBLANK(G171),ISBLANK(H171),ISBLANK(I171),ISBLANK(J171),ISBLANK(K171)),"","YES")</f>
        <v/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21" customHeight="1" x14ac:dyDescent="0.25">
      <c r="A172" s="13">
        <v>2</v>
      </c>
      <c r="B172" s="61">
        <v>225</v>
      </c>
      <c r="C172" s="62" t="s">
        <v>762</v>
      </c>
      <c r="D172" s="61" t="s">
        <v>308</v>
      </c>
      <c r="E172" s="28"/>
      <c r="F172" s="28" t="s">
        <v>6</v>
      </c>
      <c r="G172" s="28"/>
      <c r="H172" s="28"/>
      <c r="I172" s="28"/>
      <c r="J172" s="28"/>
      <c r="K172" s="28"/>
      <c r="L172" s="17"/>
      <c r="M172" s="28" t="str">
        <f>IF(AND(ISBLANK(E172),ISBLANK(F172),ISBLANK(G172),ISBLANK(H172),ISBLANK(I172),ISBLANK(J172)),"","YES")</f>
        <v>YES</v>
      </c>
      <c r="N172" s="28" t="str">
        <f>IF(AND(ISBLANK(E172),ISBLANK(F172),ISBLANK(G172),ISBLANK(H172),ISBLANK(I172),ISBLANK(J172),ISBLANK(K172)),"","YES")</f>
        <v>YES</v>
      </c>
      <c r="O172" s="7">
        <v>1</v>
      </c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21" hidden="1" customHeight="1" x14ac:dyDescent="0.25">
      <c r="A173" s="13">
        <v>2</v>
      </c>
      <c r="B173" s="61">
        <v>225</v>
      </c>
      <c r="C173" s="62" t="s">
        <v>17</v>
      </c>
      <c r="D173" s="61" t="s">
        <v>306</v>
      </c>
      <c r="E173" s="28"/>
      <c r="F173" s="28"/>
      <c r="G173" s="28"/>
      <c r="H173" s="28"/>
      <c r="I173" s="28"/>
      <c r="J173" s="28"/>
      <c r="K173" s="28"/>
      <c r="L173" s="17"/>
      <c r="M173" s="28" t="str">
        <f>IF(AND(ISBLANK(E173),ISBLANK(F173),ISBLANK(G173),ISBLANK(H173),ISBLANK(I173),ISBLANK(J173)),"","YES")</f>
        <v/>
      </c>
      <c r="N173" s="28" t="str">
        <f>IF(AND(ISBLANK(E173),ISBLANK(F173),ISBLANK(G173),ISBLANK(H173),ISBLANK(I173),ISBLANK(J173),ISBLANK(K173)),"","YES")</f>
        <v/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21" hidden="1" customHeight="1" x14ac:dyDescent="0.25">
      <c r="A174" s="13">
        <v>2</v>
      </c>
      <c r="B174" s="61">
        <v>226</v>
      </c>
      <c r="C174" s="62" t="s">
        <v>17</v>
      </c>
      <c r="D174" s="61" t="s">
        <v>304</v>
      </c>
      <c r="E174" s="28"/>
      <c r="F174" s="28"/>
      <c r="G174" s="28"/>
      <c r="H174" s="28"/>
      <c r="I174" s="28"/>
      <c r="J174" s="28"/>
      <c r="K174" s="28"/>
      <c r="L174" s="17"/>
      <c r="M174" s="28" t="str">
        <f>IF(AND(ISBLANK(E174),ISBLANK(F174),ISBLANK(G174),ISBLANK(H174),ISBLANK(I174),ISBLANK(J174)),"","YES")</f>
        <v/>
      </c>
      <c r="N174" s="28" t="str">
        <f>IF(AND(ISBLANK(E174),ISBLANK(F174),ISBLANK(G174),ISBLANK(H174),ISBLANK(I174),ISBLANK(J174),ISBLANK(K174)),"","YES")</f>
        <v/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21" hidden="1" customHeight="1" x14ac:dyDescent="0.25">
      <c r="A175" s="13">
        <v>2</v>
      </c>
      <c r="B175" s="61">
        <v>226</v>
      </c>
      <c r="C175" s="62" t="s">
        <v>761</v>
      </c>
      <c r="D175" s="61" t="s">
        <v>303</v>
      </c>
      <c r="E175" s="28"/>
      <c r="F175" s="28"/>
      <c r="G175" s="28"/>
      <c r="H175" s="28"/>
      <c r="I175" s="28"/>
      <c r="J175" s="28"/>
      <c r="K175" s="28"/>
      <c r="L175" s="17"/>
      <c r="M175" s="28" t="str">
        <f>IF(AND(ISBLANK(E175),ISBLANK(F175),ISBLANK(G175),ISBLANK(H175),ISBLANK(I175),ISBLANK(J175)),"","YES")</f>
        <v/>
      </c>
      <c r="N175" s="28" t="str">
        <f>IF(AND(ISBLANK(E175),ISBLANK(F175),ISBLANK(G175),ISBLANK(H175),ISBLANK(I175),ISBLANK(J175),ISBLANK(K175)),"","YES")</f>
        <v/>
      </c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21" hidden="1" customHeight="1" x14ac:dyDescent="0.25">
      <c r="A176" s="13">
        <v>2</v>
      </c>
      <c r="B176" s="61">
        <v>227</v>
      </c>
      <c r="C176" s="62" t="s">
        <v>760</v>
      </c>
      <c r="D176" s="61" t="s">
        <v>302</v>
      </c>
      <c r="E176" s="28"/>
      <c r="F176" s="28"/>
      <c r="G176" s="28"/>
      <c r="H176" s="28"/>
      <c r="I176" s="28"/>
      <c r="J176" s="28"/>
      <c r="K176" s="28"/>
      <c r="L176" s="17"/>
      <c r="M176" s="28" t="str">
        <f>IF(AND(ISBLANK(E176),ISBLANK(F176),ISBLANK(G176),ISBLANK(H176),ISBLANK(I176),ISBLANK(J176)),"","YES")</f>
        <v/>
      </c>
      <c r="N176" s="28" t="str">
        <f>IF(AND(ISBLANK(E176),ISBLANK(F176),ISBLANK(G176),ISBLANK(H176),ISBLANK(I176),ISBLANK(J176),ISBLANK(K176)),"","YES")</f>
        <v/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21" hidden="1" customHeight="1" x14ac:dyDescent="0.25">
      <c r="A177" s="13">
        <v>2</v>
      </c>
      <c r="B177" s="61">
        <v>227</v>
      </c>
      <c r="C177" s="62" t="s">
        <v>17</v>
      </c>
      <c r="D177" s="61" t="s">
        <v>300</v>
      </c>
      <c r="E177" s="28"/>
      <c r="F177" s="28"/>
      <c r="G177" s="28"/>
      <c r="H177" s="28"/>
      <c r="I177" s="28"/>
      <c r="J177" s="28"/>
      <c r="K177" s="28"/>
      <c r="L177" s="17"/>
      <c r="M177" s="28" t="str">
        <f>IF(AND(ISBLANK(E177),ISBLANK(F177),ISBLANK(G177),ISBLANK(H177),ISBLANK(I177),ISBLANK(J177)),"","YES")</f>
        <v/>
      </c>
      <c r="N177" s="28" t="str">
        <f>IF(AND(ISBLANK(E177),ISBLANK(F177),ISBLANK(G177),ISBLANK(H177),ISBLANK(I177),ISBLANK(J177),ISBLANK(K177)),"","YES")</f>
        <v/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21" hidden="1" customHeight="1" x14ac:dyDescent="0.25">
      <c r="A178" s="13">
        <v>2</v>
      </c>
      <c r="B178" s="61">
        <v>228</v>
      </c>
      <c r="C178" s="62" t="s">
        <v>17</v>
      </c>
      <c r="D178" s="61" t="s">
        <v>298</v>
      </c>
      <c r="E178" s="28"/>
      <c r="F178" s="28"/>
      <c r="G178" s="28"/>
      <c r="H178" s="28"/>
      <c r="I178" s="28"/>
      <c r="J178" s="28"/>
      <c r="K178" s="28"/>
      <c r="L178" s="17"/>
      <c r="M178" s="28" t="str">
        <f>IF(AND(ISBLANK(E178),ISBLANK(F178),ISBLANK(G178),ISBLANK(H178),ISBLANK(I178),ISBLANK(J178)),"","YES")</f>
        <v/>
      </c>
      <c r="N178" s="28" t="str">
        <f>IF(AND(ISBLANK(E178),ISBLANK(F178),ISBLANK(G178),ISBLANK(H178),ISBLANK(I178),ISBLANK(J178),ISBLANK(K178)),"","YES")</f>
        <v/>
      </c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21" hidden="1" customHeight="1" x14ac:dyDescent="0.25">
      <c r="A179" s="13">
        <v>2</v>
      </c>
      <c r="B179" s="61">
        <v>228</v>
      </c>
      <c r="C179" s="62" t="s">
        <v>759</v>
      </c>
      <c r="D179" s="61" t="s">
        <v>297</v>
      </c>
      <c r="E179" s="28"/>
      <c r="F179" s="28"/>
      <c r="G179" s="28"/>
      <c r="H179" s="28"/>
      <c r="I179" s="28"/>
      <c r="J179" s="28"/>
      <c r="K179" s="28"/>
      <c r="L179" s="17"/>
      <c r="M179" s="28" t="str">
        <f>IF(AND(ISBLANK(E179),ISBLANK(F179),ISBLANK(G179),ISBLANK(H179),ISBLANK(I179),ISBLANK(J179)),"","YES")</f>
        <v/>
      </c>
      <c r="N179" s="28" t="str">
        <f>IF(AND(ISBLANK(E179),ISBLANK(F179),ISBLANK(G179),ISBLANK(H179),ISBLANK(I179),ISBLANK(J179),ISBLANK(K179)),"","YES")</f>
        <v/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s="15" customFormat="1" ht="21" customHeight="1" x14ac:dyDescent="0.25">
      <c r="A180" s="29">
        <v>2</v>
      </c>
      <c r="B180" s="61">
        <v>230</v>
      </c>
      <c r="C180" s="62" t="s">
        <v>17</v>
      </c>
      <c r="D180" s="61" t="s">
        <v>296</v>
      </c>
      <c r="E180" s="28"/>
      <c r="F180" s="28"/>
      <c r="G180" s="28"/>
      <c r="H180" s="28" t="s">
        <v>10</v>
      </c>
      <c r="I180" s="28"/>
      <c r="J180" s="28"/>
      <c r="K180" s="28"/>
      <c r="L180" s="17"/>
      <c r="M180" s="28" t="str">
        <f>IF(AND(ISBLANK(E180),ISBLANK(F180),ISBLANK(G180),ISBLANK(H180),ISBLANK(I180),ISBLANK(J180)),"","YES")</f>
        <v>YES</v>
      </c>
      <c r="N180" s="28" t="str">
        <f>IF(AND(ISBLANK(E180),ISBLANK(F180),ISBLANK(G180),ISBLANK(H180),ISBLANK(I180),ISBLANK(J180),ISBLANK(K180)),"","YES")</f>
        <v>YES</v>
      </c>
      <c r="O180" s="7"/>
      <c r="P180" s="7"/>
      <c r="Q180" s="7"/>
      <c r="R180" s="7"/>
      <c r="S180" s="7"/>
      <c r="T180" s="7"/>
      <c r="U180" s="7">
        <v>1</v>
      </c>
      <c r="V180" s="7"/>
      <c r="W180" s="7"/>
      <c r="X180" s="7"/>
      <c r="Y180" s="7"/>
    </row>
    <row r="181" spans="1:25" ht="21" hidden="1" customHeight="1" x14ac:dyDescent="0.25">
      <c r="A181" s="13">
        <v>2</v>
      </c>
      <c r="B181" s="61">
        <v>230</v>
      </c>
      <c r="C181" s="62" t="s">
        <v>758</v>
      </c>
      <c r="D181" s="61" t="s">
        <v>295</v>
      </c>
      <c r="E181" s="28"/>
      <c r="F181" s="28"/>
      <c r="G181" s="28"/>
      <c r="H181" s="28"/>
      <c r="I181" s="28"/>
      <c r="J181" s="28"/>
      <c r="K181" s="28"/>
      <c r="L181" s="17"/>
      <c r="M181" s="28" t="str">
        <f>IF(AND(ISBLANK(E181),ISBLANK(F181),ISBLANK(G181),ISBLANK(H181),ISBLANK(I181),ISBLANK(J181)),"","YES")</f>
        <v/>
      </c>
      <c r="N181" s="28" t="str">
        <f>IF(AND(ISBLANK(E181),ISBLANK(F181),ISBLANK(G181),ISBLANK(H181),ISBLANK(I181),ISBLANK(J181),ISBLANK(K181)),"","YES")</f>
        <v/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21" hidden="1" customHeight="1" x14ac:dyDescent="0.25">
      <c r="A182" s="13">
        <v>2</v>
      </c>
      <c r="B182" s="61">
        <v>232</v>
      </c>
      <c r="C182" s="62" t="s">
        <v>17</v>
      </c>
      <c r="D182" s="61" t="s">
        <v>292</v>
      </c>
      <c r="E182" s="28"/>
      <c r="F182" s="28"/>
      <c r="G182" s="28"/>
      <c r="H182" s="28"/>
      <c r="I182" s="28"/>
      <c r="J182" s="28"/>
      <c r="K182" s="28"/>
      <c r="L182" s="17"/>
      <c r="M182" s="28" t="str">
        <f>IF(AND(ISBLANK(E182),ISBLANK(F182),ISBLANK(G182),ISBLANK(H182),ISBLANK(I182),ISBLANK(J182)),"","YES")</f>
        <v/>
      </c>
      <c r="N182" s="28" t="str">
        <f>IF(AND(ISBLANK(E182),ISBLANK(F182),ISBLANK(G182),ISBLANK(H182),ISBLANK(I182),ISBLANK(J182),ISBLANK(K182)),"","YES")</f>
        <v/>
      </c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21" hidden="1" customHeight="1" x14ac:dyDescent="0.25">
      <c r="A183" s="13">
        <v>2</v>
      </c>
      <c r="B183" s="61">
        <v>232</v>
      </c>
      <c r="C183" s="62" t="s">
        <v>757</v>
      </c>
      <c r="D183" s="61" t="s">
        <v>291</v>
      </c>
      <c r="E183" s="28"/>
      <c r="F183" s="28"/>
      <c r="G183" s="28"/>
      <c r="H183" s="28"/>
      <c r="I183" s="28"/>
      <c r="J183" s="28"/>
      <c r="K183" s="28"/>
      <c r="L183" s="17"/>
      <c r="M183" s="28" t="str">
        <f>IF(AND(ISBLANK(E183),ISBLANK(F183),ISBLANK(G183),ISBLANK(H183),ISBLANK(I183),ISBLANK(J183)),"","YES")</f>
        <v/>
      </c>
      <c r="N183" s="28" t="str">
        <f>IF(AND(ISBLANK(E183),ISBLANK(F183),ISBLANK(G183),ISBLANK(H183),ISBLANK(I183),ISBLANK(J183),ISBLANK(K183)),"","YES")</f>
        <v/>
      </c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21" hidden="1" customHeight="1" x14ac:dyDescent="0.25">
      <c r="A184" s="13">
        <v>2</v>
      </c>
      <c r="B184" s="61" t="s">
        <v>506</v>
      </c>
      <c r="C184" s="62" t="s">
        <v>756</v>
      </c>
      <c r="D184" s="61" t="s">
        <v>289</v>
      </c>
      <c r="E184" s="28"/>
      <c r="F184" s="28"/>
      <c r="G184" s="28"/>
      <c r="H184" s="28"/>
      <c r="I184" s="28"/>
      <c r="J184" s="28"/>
      <c r="K184" s="28"/>
      <c r="L184" s="17"/>
      <c r="M184" s="28" t="str">
        <f>IF(AND(ISBLANK(E184),ISBLANK(F184),ISBLANK(G184),ISBLANK(H184),ISBLANK(I184),ISBLANK(J184)),"","YES")</f>
        <v/>
      </c>
      <c r="N184" s="28" t="str">
        <f>IF(AND(ISBLANK(E184),ISBLANK(F184),ISBLANK(G184),ISBLANK(H184),ISBLANK(I184),ISBLANK(J184),ISBLANK(K184)),"","YES")</f>
        <v/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21" hidden="1" customHeight="1" x14ac:dyDescent="0.25">
      <c r="A185" s="13">
        <v>2</v>
      </c>
      <c r="B185" s="61">
        <v>240</v>
      </c>
      <c r="C185" s="62" t="s">
        <v>17</v>
      </c>
      <c r="D185" s="61" t="s">
        <v>287</v>
      </c>
      <c r="E185" s="28"/>
      <c r="F185" s="28"/>
      <c r="G185" s="28"/>
      <c r="H185" s="28"/>
      <c r="I185" s="28"/>
      <c r="J185" s="28"/>
      <c r="K185" s="28"/>
      <c r="L185" s="17"/>
      <c r="M185" s="28" t="str">
        <f>IF(AND(ISBLANK(E185),ISBLANK(F185),ISBLANK(G185),ISBLANK(H185),ISBLANK(I185),ISBLANK(J185)),"","YES")</f>
        <v/>
      </c>
      <c r="N185" s="28" t="str">
        <f>IF(AND(ISBLANK(E185),ISBLANK(F185),ISBLANK(G185),ISBLANK(H185),ISBLANK(I185),ISBLANK(J185),ISBLANK(K185)),"","YES")</f>
        <v/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21" hidden="1" customHeight="1" x14ac:dyDescent="0.25">
      <c r="A186" s="13">
        <v>2</v>
      </c>
      <c r="B186" s="61">
        <v>240</v>
      </c>
      <c r="C186" s="62" t="s">
        <v>755</v>
      </c>
      <c r="D186" s="61" t="s">
        <v>286</v>
      </c>
      <c r="E186" s="28"/>
      <c r="F186" s="28"/>
      <c r="G186" s="28"/>
      <c r="H186" s="28"/>
      <c r="I186" s="28"/>
      <c r="J186" s="28"/>
      <c r="K186" s="28"/>
      <c r="L186" s="17"/>
      <c r="M186" s="28" t="str">
        <f>IF(AND(ISBLANK(E186),ISBLANK(F186),ISBLANK(G186),ISBLANK(H186),ISBLANK(I186),ISBLANK(J186)),"","YES")</f>
        <v/>
      </c>
      <c r="N186" s="28" t="str">
        <f>IF(AND(ISBLANK(E186),ISBLANK(F186),ISBLANK(G186),ISBLANK(H186),ISBLANK(I186),ISBLANK(J186),ISBLANK(K186)),"","YES")</f>
        <v/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21" hidden="1" customHeight="1" x14ac:dyDescent="0.25">
      <c r="A187" s="13">
        <v>2</v>
      </c>
      <c r="B187" s="61">
        <v>241</v>
      </c>
      <c r="C187" s="62" t="s">
        <v>754</v>
      </c>
      <c r="D187" s="61" t="s">
        <v>285</v>
      </c>
      <c r="E187" s="28"/>
      <c r="F187" s="28"/>
      <c r="G187" s="28"/>
      <c r="H187" s="28"/>
      <c r="I187" s="28"/>
      <c r="J187" s="28"/>
      <c r="K187" s="28"/>
      <c r="L187" s="17"/>
      <c r="M187" s="28" t="str">
        <f>IF(AND(ISBLANK(E187),ISBLANK(F187),ISBLANK(G187),ISBLANK(H187),ISBLANK(I187),ISBLANK(J187)),"","YES")</f>
        <v/>
      </c>
      <c r="N187" s="28" t="str">
        <f>IF(AND(ISBLANK(E187),ISBLANK(F187),ISBLANK(G187),ISBLANK(H187),ISBLANK(I187),ISBLANK(J187),ISBLANK(K187)),"","YES")</f>
        <v/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21" hidden="1" customHeight="1" x14ac:dyDescent="0.25">
      <c r="A188" s="13">
        <v>2</v>
      </c>
      <c r="B188" s="61">
        <v>241</v>
      </c>
      <c r="C188" s="62" t="s">
        <v>17</v>
      </c>
      <c r="D188" s="61" t="s">
        <v>284</v>
      </c>
      <c r="E188" s="28"/>
      <c r="F188" s="28"/>
      <c r="G188" s="28"/>
      <c r="H188" s="28"/>
      <c r="I188" s="28"/>
      <c r="J188" s="28"/>
      <c r="K188" s="28"/>
      <c r="L188" s="17"/>
      <c r="M188" s="28" t="str">
        <f>IF(AND(ISBLANK(E188),ISBLANK(F188),ISBLANK(G188),ISBLANK(H188),ISBLANK(I188),ISBLANK(J188)),"","YES")</f>
        <v/>
      </c>
      <c r="N188" s="28" t="str">
        <f>IF(AND(ISBLANK(E188),ISBLANK(F188),ISBLANK(G188),ISBLANK(H188),ISBLANK(I188),ISBLANK(J188),ISBLANK(K188)),"","YES")</f>
        <v/>
      </c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21" hidden="1" customHeight="1" x14ac:dyDescent="0.25">
      <c r="A189" s="13">
        <v>2</v>
      </c>
      <c r="B189" s="61">
        <v>242</v>
      </c>
      <c r="C189" s="62" t="s">
        <v>17</v>
      </c>
      <c r="D189" s="61" t="s">
        <v>282</v>
      </c>
      <c r="E189" s="28"/>
      <c r="F189" s="28"/>
      <c r="G189" s="28"/>
      <c r="H189" s="28"/>
      <c r="I189" s="28"/>
      <c r="J189" s="28"/>
      <c r="K189" s="28"/>
      <c r="L189" s="17"/>
      <c r="M189" s="28" t="str">
        <f>IF(AND(ISBLANK(E189),ISBLANK(F189),ISBLANK(G189),ISBLANK(H189),ISBLANK(I189),ISBLANK(J189)),"","YES")</f>
        <v/>
      </c>
      <c r="N189" s="28" t="str">
        <f>IF(AND(ISBLANK(E189),ISBLANK(F189),ISBLANK(G189),ISBLANK(H189),ISBLANK(I189),ISBLANK(J189),ISBLANK(K189)),"","YES")</f>
        <v/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21" hidden="1" customHeight="1" x14ac:dyDescent="0.25">
      <c r="A190" s="13">
        <v>2</v>
      </c>
      <c r="B190" s="61">
        <v>242</v>
      </c>
      <c r="C190" s="62" t="s">
        <v>753</v>
      </c>
      <c r="D190" s="61" t="s">
        <v>281</v>
      </c>
      <c r="E190" s="28"/>
      <c r="F190" s="28"/>
      <c r="G190" s="28"/>
      <c r="H190" s="28"/>
      <c r="I190" s="28"/>
      <c r="J190" s="28"/>
      <c r="K190" s="28"/>
      <c r="L190" s="17"/>
      <c r="M190" s="28" t="str">
        <f>IF(AND(ISBLANK(E190),ISBLANK(F190),ISBLANK(G190),ISBLANK(H190),ISBLANK(I190),ISBLANK(J190)),"","YES")</f>
        <v/>
      </c>
      <c r="N190" s="28" t="str">
        <f>IF(AND(ISBLANK(E190),ISBLANK(F190),ISBLANK(G190),ISBLANK(H190),ISBLANK(I190),ISBLANK(J190),ISBLANK(K190)),"","YES")</f>
        <v/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21" hidden="1" customHeight="1" x14ac:dyDescent="0.25">
      <c r="A191" s="13">
        <v>2</v>
      </c>
      <c r="B191" s="61">
        <v>243</v>
      </c>
      <c r="C191" s="62" t="s">
        <v>752</v>
      </c>
      <c r="D191" s="61" t="s">
        <v>3</v>
      </c>
      <c r="E191" s="28"/>
      <c r="F191" s="28"/>
      <c r="G191" s="28"/>
      <c r="H191" s="28"/>
      <c r="I191" s="28"/>
      <c r="J191" s="28"/>
      <c r="K191" s="28"/>
      <c r="L191" s="17"/>
      <c r="M191" s="28" t="str">
        <f>IF(AND(ISBLANK(E191),ISBLANK(F191),ISBLANK(G191),ISBLANK(H191),ISBLANK(I191),ISBLANK(J191)),"","YES")</f>
        <v/>
      </c>
      <c r="N191" s="28" t="str">
        <f>IF(AND(ISBLANK(E191),ISBLANK(F191),ISBLANK(G191),ISBLANK(H191),ISBLANK(I191),ISBLANK(J191),ISBLANK(K191)),"","YES")</f>
        <v/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21" hidden="1" customHeight="1" x14ac:dyDescent="0.25">
      <c r="A192" s="13">
        <v>2</v>
      </c>
      <c r="B192" s="61">
        <v>243</v>
      </c>
      <c r="C192" s="62" t="s">
        <v>17</v>
      </c>
      <c r="D192" s="61" t="s">
        <v>507</v>
      </c>
      <c r="E192" s="28"/>
      <c r="F192" s="28"/>
      <c r="G192" s="28"/>
      <c r="H192" s="28"/>
      <c r="I192" s="28"/>
      <c r="J192" s="28"/>
      <c r="K192" s="28"/>
      <c r="L192" s="17"/>
      <c r="M192" s="28" t="str">
        <f>IF(AND(ISBLANK(E192),ISBLANK(F192),ISBLANK(G192),ISBLANK(H192),ISBLANK(I192),ISBLANK(J192)),"","YES")</f>
        <v/>
      </c>
      <c r="N192" s="28" t="str">
        <f>IF(AND(ISBLANK(E192),ISBLANK(F192),ISBLANK(G192),ISBLANK(H192),ISBLANK(I192),ISBLANK(J192),ISBLANK(K192)),"","YES")</f>
        <v/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21" hidden="1" customHeight="1" x14ac:dyDescent="0.25">
      <c r="A193" s="13">
        <v>2</v>
      </c>
      <c r="B193" s="61">
        <v>244</v>
      </c>
      <c r="C193" s="62" t="s">
        <v>17</v>
      </c>
      <c r="D193" s="61" t="s">
        <v>279</v>
      </c>
      <c r="E193" s="28"/>
      <c r="F193" s="28"/>
      <c r="G193" s="28"/>
      <c r="H193" s="28"/>
      <c r="I193" s="28"/>
      <c r="J193" s="28"/>
      <c r="K193" s="28"/>
      <c r="L193" s="17"/>
      <c r="M193" s="28" t="str">
        <f>IF(AND(ISBLANK(E193),ISBLANK(F193),ISBLANK(G193),ISBLANK(H193),ISBLANK(I193),ISBLANK(J193)),"","YES")</f>
        <v/>
      </c>
      <c r="N193" s="28" t="str">
        <f>IF(AND(ISBLANK(E193),ISBLANK(F193),ISBLANK(G193),ISBLANK(H193),ISBLANK(I193),ISBLANK(J193),ISBLANK(K193)),"","YES")</f>
        <v/>
      </c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21" hidden="1" customHeight="1" x14ac:dyDescent="0.25">
      <c r="A194" s="13">
        <v>2</v>
      </c>
      <c r="B194" s="61">
        <v>244</v>
      </c>
      <c r="C194" s="62" t="s">
        <v>751</v>
      </c>
      <c r="D194" s="61" t="s">
        <v>278</v>
      </c>
      <c r="E194" s="28"/>
      <c r="F194" s="28"/>
      <c r="G194" s="28"/>
      <c r="H194" s="28"/>
      <c r="I194" s="28"/>
      <c r="J194" s="28"/>
      <c r="K194" s="28"/>
      <c r="L194" s="17"/>
      <c r="M194" s="28" t="str">
        <f>IF(AND(ISBLANK(E194),ISBLANK(F194),ISBLANK(G194),ISBLANK(H194),ISBLANK(I194),ISBLANK(J194)),"","YES")</f>
        <v/>
      </c>
      <c r="N194" s="28" t="str">
        <f>IF(AND(ISBLANK(E194),ISBLANK(F194),ISBLANK(G194),ISBLANK(H194),ISBLANK(I194),ISBLANK(J194),ISBLANK(K194)),"","YES")</f>
        <v/>
      </c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21" hidden="1" customHeight="1" x14ac:dyDescent="0.25">
      <c r="A195" s="13">
        <v>2</v>
      </c>
      <c r="B195" s="61">
        <v>245</v>
      </c>
      <c r="C195" s="62" t="s">
        <v>750</v>
      </c>
      <c r="D195" s="61" t="s">
        <v>276</v>
      </c>
      <c r="E195" s="28"/>
      <c r="F195" s="28"/>
      <c r="G195" s="28"/>
      <c r="H195" s="28"/>
      <c r="I195" s="28"/>
      <c r="J195" s="28"/>
      <c r="K195" s="28"/>
      <c r="L195" s="17"/>
      <c r="M195" s="28" t="str">
        <f>IF(AND(ISBLANK(E195),ISBLANK(F195),ISBLANK(G195),ISBLANK(H195),ISBLANK(I195),ISBLANK(J195)),"","YES")</f>
        <v/>
      </c>
      <c r="N195" s="28" t="str">
        <f>IF(AND(ISBLANK(E195),ISBLANK(F195),ISBLANK(G195),ISBLANK(H195),ISBLANK(I195),ISBLANK(J195),ISBLANK(K195)),"","YES")</f>
        <v/>
      </c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21" hidden="1" customHeight="1" x14ac:dyDescent="0.25">
      <c r="A196" s="13">
        <v>2</v>
      </c>
      <c r="B196" s="61">
        <v>245</v>
      </c>
      <c r="C196" s="62" t="s">
        <v>17</v>
      </c>
      <c r="D196" s="61" t="s">
        <v>275</v>
      </c>
      <c r="E196" s="28"/>
      <c r="F196" s="28"/>
      <c r="G196" s="28"/>
      <c r="H196" s="28"/>
      <c r="I196" s="28"/>
      <c r="J196" s="28"/>
      <c r="K196" s="28"/>
      <c r="L196" s="17"/>
      <c r="M196" s="28" t="str">
        <f>IF(AND(ISBLANK(E196),ISBLANK(F196),ISBLANK(G196),ISBLANK(H196),ISBLANK(I196),ISBLANK(J196)),"","YES")</f>
        <v/>
      </c>
      <c r="N196" s="28" t="str">
        <f>IF(AND(ISBLANK(E196),ISBLANK(F196),ISBLANK(G196),ISBLANK(H196),ISBLANK(I196),ISBLANK(J196),ISBLANK(K196)),"","YES")</f>
        <v/>
      </c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21" hidden="1" customHeight="1" x14ac:dyDescent="0.25">
      <c r="A197" s="13">
        <v>2</v>
      </c>
      <c r="B197" s="61">
        <v>246</v>
      </c>
      <c r="C197" s="62" t="s">
        <v>17</v>
      </c>
      <c r="D197" s="61" t="s">
        <v>273</v>
      </c>
      <c r="E197" s="28"/>
      <c r="F197" s="28"/>
      <c r="G197" s="28"/>
      <c r="H197" s="28"/>
      <c r="I197" s="28"/>
      <c r="J197" s="28"/>
      <c r="K197" s="28"/>
      <c r="L197" s="17"/>
      <c r="M197" s="28" t="str">
        <f>IF(AND(ISBLANK(E197),ISBLANK(F197),ISBLANK(G197),ISBLANK(H197),ISBLANK(I197),ISBLANK(J197)),"","YES")</f>
        <v/>
      </c>
      <c r="N197" s="28" t="str">
        <f>IF(AND(ISBLANK(E197),ISBLANK(F197),ISBLANK(G197),ISBLANK(H197),ISBLANK(I197),ISBLANK(J197),ISBLANK(K197)),"","YES")</f>
        <v/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21" hidden="1" customHeight="1" x14ac:dyDescent="0.25">
      <c r="A198" s="13">
        <v>2</v>
      </c>
      <c r="B198" s="61">
        <v>246</v>
      </c>
      <c r="C198" s="62" t="s">
        <v>749</v>
      </c>
      <c r="D198" s="61" t="s">
        <v>272</v>
      </c>
      <c r="E198" s="28"/>
      <c r="F198" s="28"/>
      <c r="G198" s="28"/>
      <c r="H198" s="28"/>
      <c r="I198" s="28"/>
      <c r="J198" s="28"/>
      <c r="K198" s="28"/>
      <c r="L198" s="17"/>
      <c r="M198" s="28" t="str">
        <f>IF(AND(ISBLANK(E198),ISBLANK(F198),ISBLANK(G198),ISBLANK(H198),ISBLANK(I198),ISBLANK(J198)),"","YES")</f>
        <v/>
      </c>
      <c r="N198" s="28" t="str">
        <f>IF(AND(ISBLANK(E198),ISBLANK(F198),ISBLANK(G198),ISBLANK(H198),ISBLANK(I198),ISBLANK(J198),ISBLANK(K198)),"","YES")</f>
        <v/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21" hidden="1" customHeight="1" x14ac:dyDescent="0.25">
      <c r="A199" s="13">
        <v>2</v>
      </c>
      <c r="B199" s="61">
        <v>247</v>
      </c>
      <c r="C199" s="62" t="s">
        <v>748</v>
      </c>
      <c r="D199" s="61" t="s">
        <v>270</v>
      </c>
      <c r="E199" s="28"/>
      <c r="F199" s="28"/>
      <c r="G199" s="28"/>
      <c r="H199" s="28"/>
      <c r="I199" s="28"/>
      <c r="J199" s="28"/>
      <c r="K199" s="28"/>
      <c r="L199" s="17"/>
      <c r="M199" s="28" t="str">
        <f>IF(AND(ISBLANK(E199),ISBLANK(F199),ISBLANK(G199),ISBLANK(H199),ISBLANK(I199),ISBLANK(J199)),"","YES")</f>
        <v/>
      </c>
      <c r="N199" s="28" t="str">
        <f>IF(AND(ISBLANK(E199),ISBLANK(F199),ISBLANK(G199),ISBLANK(H199),ISBLANK(I199),ISBLANK(J199),ISBLANK(K199)),"","YES")</f>
        <v/>
      </c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21" hidden="1" customHeight="1" x14ac:dyDescent="0.25">
      <c r="A200" s="13">
        <v>2</v>
      </c>
      <c r="B200" s="61">
        <v>247</v>
      </c>
      <c r="C200" s="62" t="s">
        <v>17</v>
      </c>
      <c r="D200" s="61" t="s">
        <v>269</v>
      </c>
      <c r="E200" s="28"/>
      <c r="F200" s="28"/>
      <c r="G200" s="28"/>
      <c r="H200" s="28"/>
      <c r="I200" s="28"/>
      <c r="J200" s="28"/>
      <c r="K200" s="28"/>
      <c r="L200" s="17"/>
      <c r="M200" s="28" t="str">
        <f>IF(AND(ISBLANK(E200),ISBLANK(F200),ISBLANK(G200),ISBLANK(H200),ISBLANK(I200),ISBLANK(J200)),"","YES")</f>
        <v/>
      </c>
      <c r="N200" s="28" t="str">
        <f>IF(AND(ISBLANK(E200),ISBLANK(F200),ISBLANK(G200),ISBLANK(H200),ISBLANK(I200),ISBLANK(J200),ISBLANK(K200)),"","YES")</f>
        <v/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21" hidden="1" customHeight="1" x14ac:dyDescent="0.25">
      <c r="A201" s="13">
        <v>2</v>
      </c>
      <c r="B201" s="61">
        <v>248</v>
      </c>
      <c r="C201" s="62" t="s">
        <v>17</v>
      </c>
      <c r="D201" s="61" t="s">
        <v>268</v>
      </c>
      <c r="E201" s="28"/>
      <c r="F201" s="28"/>
      <c r="G201" s="28"/>
      <c r="H201" s="28"/>
      <c r="I201" s="28"/>
      <c r="J201" s="28"/>
      <c r="K201" s="28"/>
      <c r="L201" s="17"/>
      <c r="M201" s="28" t="str">
        <f>IF(AND(ISBLANK(E201),ISBLANK(F201),ISBLANK(G201),ISBLANK(H201),ISBLANK(I201),ISBLANK(J201)),"","YES")</f>
        <v/>
      </c>
      <c r="N201" s="28" t="str">
        <f>IF(AND(ISBLANK(E201),ISBLANK(F201),ISBLANK(G201),ISBLANK(H201),ISBLANK(I201),ISBLANK(J201),ISBLANK(K201)),"","YES")</f>
        <v/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21" hidden="1" customHeight="1" x14ac:dyDescent="0.25">
      <c r="A202" s="13">
        <v>2</v>
      </c>
      <c r="B202" s="61">
        <v>248</v>
      </c>
      <c r="C202" s="62" t="s">
        <v>747</v>
      </c>
      <c r="D202" s="61" t="s">
        <v>266</v>
      </c>
      <c r="E202" s="28"/>
      <c r="F202" s="28"/>
      <c r="G202" s="28"/>
      <c r="H202" s="28"/>
      <c r="I202" s="28"/>
      <c r="J202" s="28"/>
      <c r="K202" s="28"/>
      <c r="L202" s="17"/>
      <c r="M202" s="28" t="str">
        <f>IF(AND(ISBLANK(E202),ISBLANK(F202),ISBLANK(G202),ISBLANK(H202),ISBLANK(I202),ISBLANK(J202)),"","YES")</f>
        <v/>
      </c>
      <c r="N202" s="28" t="str">
        <f>IF(AND(ISBLANK(E202),ISBLANK(F202),ISBLANK(G202),ISBLANK(H202),ISBLANK(I202),ISBLANK(J202),ISBLANK(K202)),"","YES")</f>
        <v/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21" hidden="1" customHeight="1" x14ac:dyDescent="0.25">
      <c r="A203" s="13">
        <v>2</v>
      </c>
      <c r="B203" s="61">
        <v>249</v>
      </c>
      <c r="C203" s="62" t="s">
        <v>746</v>
      </c>
      <c r="D203" s="61" t="s">
        <v>264</v>
      </c>
      <c r="E203" s="28"/>
      <c r="F203" s="28"/>
      <c r="G203" s="28"/>
      <c r="H203" s="28"/>
      <c r="I203" s="28"/>
      <c r="J203" s="28"/>
      <c r="K203" s="28"/>
      <c r="L203" s="17"/>
      <c r="M203" s="28" t="str">
        <f>IF(AND(ISBLANK(E203),ISBLANK(F203),ISBLANK(G203),ISBLANK(H203),ISBLANK(I203),ISBLANK(J203)),"","YES")</f>
        <v/>
      </c>
      <c r="N203" s="28" t="str">
        <f>IF(AND(ISBLANK(E203),ISBLANK(F203),ISBLANK(G203),ISBLANK(H203),ISBLANK(I203),ISBLANK(J203),ISBLANK(K203)),"","YES")</f>
        <v/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21" hidden="1" customHeight="1" x14ac:dyDescent="0.25">
      <c r="A204" s="13">
        <v>2</v>
      </c>
      <c r="B204" s="61">
        <v>249</v>
      </c>
      <c r="C204" s="62" t="s">
        <v>17</v>
      </c>
      <c r="D204" s="61" t="s">
        <v>263</v>
      </c>
      <c r="E204" s="28"/>
      <c r="F204" s="28"/>
      <c r="G204" s="28"/>
      <c r="H204" s="28"/>
      <c r="I204" s="28"/>
      <c r="J204" s="28"/>
      <c r="K204" s="28"/>
      <c r="L204" s="17"/>
      <c r="M204" s="28" t="str">
        <f>IF(AND(ISBLANK(E204),ISBLANK(F204),ISBLANK(G204),ISBLANK(H204),ISBLANK(I204),ISBLANK(J204)),"","YES")</f>
        <v/>
      </c>
      <c r="N204" s="28" t="str">
        <f>IF(AND(ISBLANK(E204),ISBLANK(F204),ISBLANK(G204),ISBLANK(H204),ISBLANK(I204),ISBLANK(J204),ISBLANK(K204)),"","YES")</f>
        <v/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21" hidden="1" customHeight="1" x14ac:dyDescent="0.25">
      <c r="A205" s="13">
        <v>2</v>
      </c>
      <c r="B205" s="61">
        <v>250</v>
      </c>
      <c r="C205" s="62" t="s">
        <v>17</v>
      </c>
      <c r="D205" s="61" t="s">
        <v>262</v>
      </c>
      <c r="E205" s="28"/>
      <c r="F205" s="28"/>
      <c r="G205" s="28"/>
      <c r="H205" s="28"/>
      <c r="I205" s="28"/>
      <c r="J205" s="28"/>
      <c r="K205" s="28"/>
      <c r="L205" s="17"/>
      <c r="M205" s="28" t="str">
        <f>IF(AND(ISBLANK(E205),ISBLANK(F205),ISBLANK(G205),ISBLANK(H205),ISBLANK(I205),ISBLANK(J205)),"","YES")</f>
        <v/>
      </c>
      <c r="N205" s="28" t="str">
        <f>IF(AND(ISBLANK(E205),ISBLANK(F205),ISBLANK(G205),ISBLANK(H205),ISBLANK(I205),ISBLANK(J205),ISBLANK(K205)),"","YES")</f>
        <v/>
      </c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21" hidden="1" customHeight="1" x14ac:dyDescent="0.25">
      <c r="A206" s="13">
        <v>2</v>
      </c>
      <c r="B206" s="61">
        <v>250</v>
      </c>
      <c r="C206" s="62" t="s">
        <v>745</v>
      </c>
      <c r="D206" s="61" t="s">
        <v>260</v>
      </c>
      <c r="E206" s="28"/>
      <c r="F206" s="28"/>
      <c r="G206" s="28"/>
      <c r="H206" s="28"/>
      <c r="I206" s="28"/>
      <c r="J206" s="28"/>
      <c r="K206" s="28"/>
      <c r="L206" s="17"/>
      <c r="M206" s="28" t="str">
        <f>IF(AND(ISBLANK(E206),ISBLANK(F206),ISBLANK(G206),ISBLANK(H206),ISBLANK(I206),ISBLANK(J206)),"","YES")</f>
        <v/>
      </c>
      <c r="N206" s="28" t="str">
        <f>IF(AND(ISBLANK(E206),ISBLANK(F206),ISBLANK(G206),ISBLANK(H206),ISBLANK(I206),ISBLANK(J206),ISBLANK(K206)),"","YES")</f>
        <v/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21" hidden="1" customHeight="1" x14ac:dyDescent="0.25">
      <c r="A207" s="13">
        <v>2</v>
      </c>
      <c r="B207" s="61">
        <v>251</v>
      </c>
      <c r="C207" s="62" t="s">
        <v>744</v>
      </c>
      <c r="D207" s="61" t="s">
        <v>259</v>
      </c>
      <c r="E207" s="28"/>
      <c r="F207" s="28"/>
      <c r="G207" s="28"/>
      <c r="H207" s="28"/>
      <c r="I207" s="28"/>
      <c r="J207" s="28"/>
      <c r="K207" s="28"/>
      <c r="L207" s="17"/>
      <c r="M207" s="28" t="str">
        <f>IF(AND(ISBLANK(E207),ISBLANK(F207),ISBLANK(G207),ISBLANK(H207),ISBLANK(I207),ISBLANK(J207)),"","YES")</f>
        <v/>
      </c>
      <c r="N207" s="28" t="str">
        <f>IF(AND(ISBLANK(E207),ISBLANK(F207),ISBLANK(G207),ISBLANK(H207),ISBLANK(I207),ISBLANK(J207),ISBLANK(K207)),"","YES")</f>
        <v/>
      </c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21" hidden="1" customHeight="1" x14ac:dyDescent="0.25">
      <c r="A208" s="13">
        <v>2</v>
      </c>
      <c r="B208" s="61">
        <v>251</v>
      </c>
      <c r="C208" s="62" t="s">
        <v>17</v>
      </c>
      <c r="D208" s="61" t="s">
        <v>258</v>
      </c>
      <c r="E208" s="28"/>
      <c r="F208" s="28"/>
      <c r="G208" s="28"/>
      <c r="H208" s="28"/>
      <c r="I208" s="28"/>
      <c r="J208" s="28"/>
      <c r="K208" s="28"/>
      <c r="L208" s="17"/>
      <c r="M208" s="28" t="str">
        <f>IF(AND(ISBLANK(E208),ISBLANK(F208),ISBLANK(G208),ISBLANK(H208),ISBLANK(I208),ISBLANK(J208)),"","YES")</f>
        <v/>
      </c>
      <c r="N208" s="28" t="str">
        <f>IF(AND(ISBLANK(E208),ISBLANK(F208),ISBLANK(G208),ISBLANK(H208),ISBLANK(I208),ISBLANK(J208),ISBLANK(K208)),"","YES")</f>
        <v/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21" hidden="1" customHeight="1" x14ac:dyDescent="0.25">
      <c r="A209" s="13">
        <v>2</v>
      </c>
      <c r="B209" s="61">
        <v>252</v>
      </c>
      <c r="C209" s="62" t="s">
        <v>17</v>
      </c>
      <c r="D209" s="61" t="s">
        <v>257</v>
      </c>
      <c r="E209" s="28"/>
      <c r="F209" s="28"/>
      <c r="G209" s="28"/>
      <c r="H209" s="28"/>
      <c r="I209" s="28"/>
      <c r="J209" s="28"/>
      <c r="K209" s="28"/>
      <c r="L209" s="17"/>
      <c r="M209" s="28" t="str">
        <f>IF(AND(ISBLANK(E209),ISBLANK(F209),ISBLANK(G209),ISBLANK(H209),ISBLANK(I209),ISBLANK(J209)),"","YES")</f>
        <v/>
      </c>
      <c r="N209" s="28" t="str">
        <f>IF(AND(ISBLANK(E209),ISBLANK(F209),ISBLANK(G209),ISBLANK(H209),ISBLANK(I209),ISBLANK(J209),ISBLANK(K209)),"","YES")</f>
        <v/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21" hidden="1" customHeight="1" x14ac:dyDescent="0.25">
      <c r="A210" s="13">
        <v>2</v>
      </c>
      <c r="B210" s="61">
        <v>252</v>
      </c>
      <c r="C210" s="62" t="s">
        <v>743</v>
      </c>
      <c r="D210" s="61" t="s">
        <v>255</v>
      </c>
      <c r="E210" s="28"/>
      <c r="F210" s="28"/>
      <c r="G210" s="28"/>
      <c r="H210" s="28"/>
      <c r="I210" s="28"/>
      <c r="J210" s="28"/>
      <c r="K210" s="28"/>
      <c r="L210" s="17"/>
      <c r="M210" s="28" t="str">
        <f>IF(AND(ISBLANK(E210),ISBLANK(F210),ISBLANK(G210),ISBLANK(H210),ISBLANK(I210),ISBLANK(J210)),"","YES")</f>
        <v/>
      </c>
      <c r="N210" s="28" t="str">
        <f>IF(AND(ISBLANK(E210),ISBLANK(F210),ISBLANK(G210),ISBLANK(H210),ISBLANK(I210),ISBLANK(J210),ISBLANK(K210)),"","YES")</f>
        <v/>
      </c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21" hidden="1" customHeight="1" x14ac:dyDescent="0.25">
      <c r="A211" s="13">
        <v>2</v>
      </c>
      <c r="B211" s="61">
        <v>253</v>
      </c>
      <c r="C211" s="62" t="s">
        <v>742</v>
      </c>
      <c r="D211" s="61" t="s">
        <v>253</v>
      </c>
      <c r="E211" s="28"/>
      <c r="F211" s="28"/>
      <c r="G211" s="28"/>
      <c r="H211" s="28"/>
      <c r="I211" s="28"/>
      <c r="J211" s="28"/>
      <c r="K211" s="28"/>
      <c r="L211" s="17"/>
      <c r="M211" s="28" t="str">
        <f>IF(AND(ISBLANK(E211),ISBLANK(F211),ISBLANK(G211),ISBLANK(H211),ISBLANK(I211),ISBLANK(J211)),"","YES")</f>
        <v/>
      </c>
      <c r="N211" s="28" t="str">
        <f>IF(AND(ISBLANK(E211),ISBLANK(F211),ISBLANK(G211),ISBLANK(H211),ISBLANK(I211),ISBLANK(J211),ISBLANK(K211)),"","YES")</f>
        <v/>
      </c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21" hidden="1" customHeight="1" x14ac:dyDescent="0.25">
      <c r="A212" s="13">
        <v>2</v>
      </c>
      <c r="B212" s="61">
        <v>253</v>
      </c>
      <c r="C212" s="62" t="s">
        <v>17</v>
      </c>
      <c r="D212" s="61" t="s">
        <v>252</v>
      </c>
      <c r="E212" s="28"/>
      <c r="F212" s="28"/>
      <c r="G212" s="28"/>
      <c r="H212" s="28"/>
      <c r="I212" s="28"/>
      <c r="J212" s="28"/>
      <c r="K212" s="28"/>
      <c r="L212" s="17"/>
      <c r="M212" s="28" t="str">
        <f>IF(AND(ISBLANK(E212),ISBLANK(F212),ISBLANK(G212),ISBLANK(H212),ISBLANK(I212),ISBLANK(J212)),"","YES")</f>
        <v/>
      </c>
      <c r="N212" s="28" t="str">
        <f>IF(AND(ISBLANK(E212),ISBLANK(F212),ISBLANK(G212),ISBLANK(H212),ISBLANK(I212),ISBLANK(J212),ISBLANK(K212)),"","YES")</f>
        <v/>
      </c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21" hidden="1" customHeight="1" x14ac:dyDescent="0.25">
      <c r="A213" s="13">
        <v>2</v>
      </c>
      <c r="B213" s="61">
        <v>254</v>
      </c>
      <c r="C213" s="62" t="s">
        <v>17</v>
      </c>
      <c r="D213" s="61" t="s">
        <v>250</v>
      </c>
      <c r="E213" s="28"/>
      <c r="F213" s="28"/>
      <c r="G213" s="28"/>
      <c r="H213" s="28"/>
      <c r="I213" s="28"/>
      <c r="J213" s="28"/>
      <c r="K213" s="28"/>
      <c r="L213" s="17"/>
      <c r="M213" s="28" t="str">
        <f>IF(AND(ISBLANK(E213),ISBLANK(F213),ISBLANK(G213),ISBLANK(H213),ISBLANK(I213),ISBLANK(J213)),"","YES")</f>
        <v/>
      </c>
      <c r="N213" s="28" t="str">
        <f>IF(AND(ISBLANK(E213),ISBLANK(F213),ISBLANK(G213),ISBLANK(H213),ISBLANK(I213),ISBLANK(J213),ISBLANK(K213)),"","YES")</f>
        <v/>
      </c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21" hidden="1" customHeight="1" x14ac:dyDescent="0.25">
      <c r="A214" s="13">
        <v>2</v>
      </c>
      <c r="B214" s="61">
        <v>254</v>
      </c>
      <c r="C214" s="62" t="s">
        <v>741</v>
      </c>
      <c r="D214" s="61" t="s">
        <v>249</v>
      </c>
      <c r="E214" s="28"/>
      <c r="F214" s="28"/>
      <c r="G214" s="28"/>
      <c r="H214" s="28"/>
      <c r="I214" s="28"/>
      <c r="J214" s="28"/>
      <c r="K214" s="28"/>
      <c r="L214" s="17"/>
      <c r="M214" s="28" t="str">
        <f>IF(AND(ISBLANK(E214),ISBLANK(F214),ISBLANK(G214),ISBLANK(H214),ISBLANK(I214),ISBLANK(J214)),"","YES")</f>
        <v/>
      </c>
      <c r="N214" s="28" t="str">
        <f>IF(AND(ISBLANK(E214),ISBLANK(F214),ISBLANK(G214),ISBLANK(H214),ISBLANK(I214),ISBLANK(J214),ISBLANK(K214)),"","YES")</f>
        <v/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21" hidden="1" customHeight="1" x14ac:dyDescent="0.25">
      <c r="A215" s="13">
        <v>2</v>
      </c>
      <c r="B215" s="61">
        <v>255</v>
      </c>
      <c r="C215" s="62" t="s">
        <v>740</v>
      </c>
      <c r="D215" s="61" t="s">
        <v>248</v>
      </c>
      <c r="E215" s="28"/>
      <c r="F215" s="28"/>
      <c r="G215" s="28"/>
      <c r="H215" s="28"/>
      <c r="I215" s="28"/>
      <c r="J215" s="28"/>
      <c r="K215" s="28"/>
      <c r="L215" s="17"/>
      <c r="M215" s="28" t="str">
        <f>IF(AND(ISBLANK(E215),ISBLANK(F215),ISBLANK(G215),ISBLANK(H215),ISBLANK(I215),ISBLANK(J215)),"","YES")</f>
        <v/>
      </c>
      <c r="N215" s="28" t="str">
        <f>IF(AND(ISBLANK(E215),ISBLANK(F215),ISBLANK(G215),ISBLANK(H215),ISBLANK(I215),ISBLANK(J215),ISBLANK(K215)),"","YES")</f>
        <v/>
      </c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21" hidden="1" customHeight="1" x14ac:dyDescent="0.25">
      <c r="A216" s="13">
        <v>2</v>
      </c>
      <c r="B216" s="61">
        <v>255</v>
      </c>
      <c r="C216" s="62" t="s">
        <v>17</v>
      </c>
      <c r="D216" s="61" t="s">
        <v>247</v>
      </c>
      <c r="E216" s="28"/>
      <c r="F216" s="28"/>
      <c r="G216" s="28"/>
      <c r="H216" s="28"/>
      <c r="I216" s="28"/>
      <c r="J216" s="28"/>
      <c r="K216" s="28"/>
      <c r="L216" s="17"/>
      <c r="M216" s="28" t="str">
        <f>IF(AND(ISBLANK(E216),ISBLANK(F216),ISBLANK(G216),ISBLANK(H216),ISBLANK(I216),ISBLANK(J216)),"","YES")</f>
        <v/>
      </c>
      <c r="N216" s="28" t="str">
        <f>IF(AND(ISBLANK(E216),ISBLANK(F216),ISBLANK(G216),ISBLANK(H216),ISBLANK(I216),ISBLANK(J216),ISBLANK(K216)),"","YES")</f>
        <v/>
      </c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21" hidden="1" customHeight="1" x14ac:dyDescent="0.25">
      <c r="A217" s="13">
        <v>2</v>
      </c>
      <c r="B217" s="61">
        <v>257</v>
      </c>
      <c r="C217" s="62" t="s">
        <v>739</v>
      </c>
      <c r="D217" s="61" t="s">
        <v>738</v>
      </c>
      <c r="E217" s="28"/>
      <c r="F217" s="28"/>
      <c r="G217" s="28"/>
      <c r="H217" s="28"/>
      <c r="I217" s="28"/>
      <c r="J217" s="28"/>
      <c r="K217" s="28"/>
      <c r="L217" s="17"/>
      <c r="M217" s="28" t="str">
        <f>IF(AND(ISBLANK(E217),ISBLANK(F217),ISBLANK(G217),ISBLANK(H217),ISBLANK(I217),ISBLANK(J217)),"","YES")</f>
        <v/>
      </c>
      <c r="N217" s="28" t="str">
        <f>IF(AND(ISBLANK(E217),ISBLANK(F217),ISBLANK(G217),ISBLANK(H217),ISBLANK(I217),ISBLANK(J217),ISBLANK(K217)),"","YES")</f>
        <v/>
      </c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21" hidden="1" customHeight="1" x14ac:dyDescent="0.25">
      <c r="A218" s="13">
        <v>2</v>
      </c>
      <c r="B218" s="61">
        <v>258</v>
      </c>
      <c r="C218" s="62" t="s">
        <v>17</v>
      </c>
      <c r="D218" s="61" t="s">
        <v>245</v>
      </c>
      <c r="E218" s="28"/>
      <c r="F218" s="28"/>
      <c r="G218" s="28"/>
      <c r="H218" s="28"/>
      <c r="I218" s="28"/>
      <c r="J218" s="28"/>
      <c r="K218" s="28"/>
      <c r="L218" s="17"/>
      <c r="M218" s="28" t="str">
        <f>IF(AND(ISBLANK(E218),ISBLANK(F218),ISBLANK(G218),ISBLANK(H218),ISBLANK(I218),ISBLANK(J218)),"","YES")</f>
        <v/>
      </c>
      <c r="N218" s="28" t="str">
        <f>IF(AND(ISBLANK(E218),ISBLANK(F218),ISBLANK(G218),ISBLANK(H218),ISBLANK(I218),ISBLANK(J218),ISBLANK(K218)),"","YES")</f>
        <v/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21" hidden="1" customHeight="1" x14ac:dyDescent="0.25">
      <c r="A219" s="13">
        <v>2</v>
      </c>
      <c r="B219" s="61">
        <v>258</v>
      </c>
      <c r="C219" s="62" t="s">
        <v>737</v>
      </c>
      <c r="D219" s="61" t="s">
        <v>244</v>
      </c>
      <c r="E219" s="28"/>
      <c r="F219" s="28"/>
      <c r="G219" s="28"/>
      <c r="H219" s="28"/>
      <c r="I219" s="28"/>
      <c r="J219" s="28"/>
      <c r="K219" s="28"/>
      <c r="L219" s="17"/>
      <c r="M219" s="28" t="str">
        <f>IF(AND(ISBLANK(E219),ISBLANK(F219),ISBLANK(G219),ISBLANK(H219),ISBLANK(I219),ISBLANK(J219)),"","YES")</f>
        <v/>
      </c>
      <c r="N219" s="28" t="str">
        <f>IF(AND(ISBLANK(E219),ISBLANK(F219),ISBLANK(G219),ISBLANK(H219),ISBLANK(I219),ISBLANK(J219),ISBLANK(K219)),"","YES")</f>
        <v/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21" hidden="1" customHeight="1" x14ac:dyDescent="0.25">
      <c r="A220" s="13">
        <v>2</v>
      </c>
      <c r="B220" s="61">
        <v>260</v>
      </c>
      <c r="C220" s="62" t="s">
        <v>17</v>
      </c>
      <c r="D220" s="61" t="s">
        <v>243</v>
      </c>
      <c r="E220" s="28"/>
      <c r="F220" s="28"/>
      <c r="G220" s="28"/>
      <c r="H220" s="28"/>
      <c r="I220" s="28"/>
      <c r="J220" s="28"/>
      <c r="K220" s="28"/>
      <c r="L220" s="17"/>
      <c r="M220" s="28" t="str">
        <f>IF(AND(ISBLANK(E220),ISBLANK(F220),ISBLANK(G220),ISBLANK(H220),ISBLANK(I220),ISBLANK(J220)),"","YES")</f>
        <v/>
      </c>
      <c r="N220" s="28" t="str">
        <f>IF(AND(ISBLANK(E220),ISBLANK(F220),ISBLANK(G220),ISBLANK(H220),ISBLANK(I220),ISBLANK(J220),ISBLANK(K220)),"","YES")</f>
        <v/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21" hidden="1" customHeight="1" x14ac:dyDescent="0.25">
      <c r="A221" s="13">
        <v>2</v>
      </c>
      <c r="B221" s="61">
        <v>260</v>
      </c>
      <c r="C221" s="62" t="s">
        <v>736</v>
      </c>
      <c r="D221" s="61" t="s">
        <v>241</v>
      </c>
      <c r="E221" s="28"/>
      <c r="F221" s="28"/>
      <c r="G221" s="28"/>
      <c r="H221" s="28"/>
      <c r="I221" s="28"/>
      <c r="J221" s="28"/>
      <c r="K221" s="28"/>
      <c r="L221" s="17"/>
      <c r="M221" s="28" t="str">
        <f>IF(AND(ISBLANK(E221),ISBLANK(F221),ISBLANK(G221),ISBLANK(H221),ISBLANK(I221),ISBLANK(J221)),"","YES")</f>
        <v/>
      </c>
      <c r="N221" s="28" t="str">
        <f>IF(AND(ISBLANK(E221),ISBLANK(F221),ISBLANK(G221),ISBLANK(H221),ISBLANK(I221),ISBLANK(J221),ISBLANK(K221)),"","YES")</f>
        <v/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21" hidden="1" customHeight="1" x14ac:dyDescent="0.25">
      <c r="A222" s="13">
        <v>2</v>
      </c>
      <c r="B222" s="61">
        <v>262</v>
      </c>
      <c r="C222" s="62" t="s">
        <v>17</v>
      </c>
      <c r="D222" s="61" t="s">
        <v>239</v>
      </c>
      <c r="E222" s="28"/>
      <c r="F222" s="28"/>
      <c r="G222" s="28"/>
      <c r="H222" s="28"/>
      <c r="I222" s="28"/>
      <c r="J222" s="28"/>
      <c r="K222" s="28"/>
      <c r="L222" s="17"/>
      <c r="M222" s="28" t="str">
        <f>IF(AND(ISBLANK(E222),ISBLANK(F222),ISBLANK(G222),ISBLANK(H222),ISBLANK(I222),ISBLANK(J222)),"","YES")</f>
        <v/>
      </c>
      <c r="N222" s="28" t="str">
        <f>IF(AND(ISBLANK(E222),ISBLANK(F222),ISBLANK(G222),ISBLANK(H222),ISBLANK(I222),ISBLANK(J222),ISBLANK(K222)),"","YES")</f>
        <v/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21" hidden="1" customHeight="1" x14ac:dyDescent="0.25">
      <c r="A223" s="13">
        <v>2</v>
      </c>
      <c r="B223" s="61">
        <v>262</v>
      </c>
      <c r="C223" s="62" t="s">
        <v>735</v>
      </c>
      <c r="D223" s="61" t="s">
        <v>238</v>
      </c>
      <c r="E223" s="28"/>
      <c r="F223" s="28"/>
      <c r="G223" s="28"/>
      <c r="H223" s="28"/>
      <c r="I223" s="28"/>
      <c r="J223" s="28"/>
      <c r="K223" s="28"/>
      <c r="L223" s="17"/>
      <c r="M223" s="28" t="str">
        <f>IF(AND(ISBLANK(E223),ISBLANK(F223),ISBLANK(G223),ISBLANK(H223),ISBLANK(I223),ISBLANK(J223)),"","YES")</f>
        <v/>
      </c>
      <c r="N223" s="28" t="str">
        <f>IF(AND(ISBLANK(E223),ISBLANK(F223),ISBLANK(G223),ISBLANK(H223),ISBLANK(I223),ISBLANK(J223),ISBLANK(K223)),"","YES")</f>
        <v/>
      </c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21" hidden="1" customHeight="1" x14ac:dyDescent="0.25">
      <c r="A224" s="13">
        <v>2</v>
      </c>
      <c r="B224" s="61">
        <v>263</v>
      </c>
      <c r="C224" s="62" t="s">
        <v>734</v>
      </c>
      <c r="D224" s="61" t="s">
        <v>237</v>
      </c>
      <c r="E224" s="28"/>
      <c r="F224" s="28"/>
      <c r="G224" s="28"/>
      <c r="H224" s="28"/>
      <c r="I224" s="28"/>
      <c r="J224" s="28"/>
      <c r="K224" s="28"/>
      <c r="L224" s="17"/>
      <c r="M224" s="28" t="str">
        <f>IF(AND(ISBLANK(E224),ISBLANK(F224),ISBLANK(G224),ISBLANK(H224),ISBLANK(I224),ISBLANK(J224)),"","YES")</f>
        <v/>
      </c>
      <c r="N224" s="28" t="str">
        <f>IF(AND(ISBLANK(E224),ISBLANK(F224),ISBLANK(G224),ISBLANK(H224),ISBLANK(I224),ISBLANK(J224),ISBLANK(K224)),"","YES")</f>
        <v/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21" hidden="1" customHeight="1" x14ac:dyDescent="0.25">
      <c r="A225" s="13">
        <v>2</v>
      </c>
      <c r="B225" s="61">
        <v>263</v>
      </c>
      <c r="C225" s="62" t="s">
        <v>17</v>
      </c>
      <c r="D225" s="61" t="s">
        <v>235</v>
      </c>
      <c r="E225" s="28"/>
      <c r="F225" s="28"/>
      <c r="G225" s="28"/>
      <c r="H225" s="28"/>
      <c r="I225" s="28"/>
      <c r="J225" s="28"/>
      <c r="K225" s="28"/>
      <c r="L225" s="17"/>
      <c r="M225" s="28" t="str">
        <f>IF(AND(ISBLANK(E225),ISBLANK(F225),ISBLANK(G225),ISBLANK(H225),ISBLANK(I225),ISBLANK(J225)),"","YES")</f>
        <v/>
      </c>
      <c r="N225" s="28" t="str">
        <f>IF(AND(ISBLANK(E225),ISBLANK(F225),ISBLANK(G225),ISBLANK(H225),ISBLANK(I225),ISBLANK(J225),ISBLANK(K225)),"","YES")</f>
        <v/>
      </c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21" customHeight="1" x14ac:dyDescent="0.25">
      <c r="A226" s="13">
        <v>2</v>
      </c>
      <c r="B226" s="61">
        <v>264</v>
      </c>
      <c r="C226" s="62" t="s">
        <v>17</v>
      </c>
      <c r="D226" s="61" t="s">
        <v>233</v>
      </c>
      <c r="E226" s="28"/>
      <c r="F226" s="28" t="s">
        <v>6</v>
      </c>
      <c r="G226" s="28"/>
      <c r="H226" s="28"/>
      <c r="I226" s="28"/>
      <c r="J226" s="28"/>
      <c r="K226" s="28"/>
      <c r="L226" s="17"/>
      <c r="M226" s="28" t="str">
        <f>IF(AND(ISBLANK(E226),ISBLANK(F226),ISBLANK(G226),ISBLANK(H226),ISBLANK(I226),ISBLANK(J226)),"","YES")</f>
        <v>YES</v>
      </c>
      <c r="N226" s="28" t="str">
        <f>IF(AND(ISBLANK(E226),ISBLANK(F226),ISBLANK(G226),ISBLANK(H226),ISBLANK(I226),ISBLANK(J226),ISBLANK(K226)),"","YES")</f>
        <v>YES</v>
      </c>
      <c r="O226" s="7"/>
      <c r="P226" s="7">
        <v>1</v>
      </c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21" hidden="1" customHeight="1" x14ac:dyDescent="0.25">
      <c r="A227" s="13">
        <v>2</v>
      </c>
      <c r="B227" s="61">
        <v>264</v>
      </c>
      <c r="C227" s="62" t="s">
        <v>733</v>
      </c>
      <c r="D227" s="61" t="s">
        <v>232</v>
      </c>
      <c r="E227" s="28"/>
      <c r="F227" s="28"/>
      <c r="G227" s="28"/>
      <c r="H227" s="28"/>
      <c r="I227" s="28"/>
      <c r="J227" s="28"/>
      <c r="K227" s="28"/>
      <c r="L227" s="17"/>
      <c r="M227" s="28" t="str">
        <f>IF(AND(ISBLANK(E227),ISBLANK(F227),ISBLANK(G227),ISBLANK(H227),ISBLANK(I227),ISBLANK(J227)),"","YES")</f>
        <v/>
      </c>
      <c r="N227" s="28" t="str">
        <f>IF(AND(ISBLANK(E227),ISBLANK(F227),ISBLANK(G227),ISBLANK(H227),ISBLANK(I227),ISBLANK(J227),ISBLANK(K227)),"","YES")</f>
        <v/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21" hidden="1" customHeight="1" x14ac:dyDescent="0.25">
      <c r="A228" s="13">
        <v>2</v>
      </c>
      <c r="B228" s="61">
        <v>265</v>
      </c>
      <c r="C228" s="62" t="s">
        <v>732</v>
      </c>
      <c r="D228" s="61" t="s">
        <v>231</v>
      </c>
      <c r="E228" s="28"/>
      <c r="F228" s="28"/>
      <c r="G228" s="28"/>
      <c r="H228" s="28"/>
      <c r="I228" s="28"/>
      <c r="J228" s="28"/>
      <c r="K228" s="28"/>
      <c r="L228" s="17"/>
      <c r="M228" s="28" t="str">
        <f>IF(AND(ISBLANK(E228),ISBLANK(F228),ISBLANK(G228),ISBLANK(H228),ISBLANK(I228),ISBLANK(J228)),"","YES")</f>
        <v/>
      </c>
      <c r="N228" s="28" t="str">
        <f>IF(AND(ISBLANK(E228),ISBLANK(F228),ISBLANK(G228),ISBLANK(H228),ISBLANK(I228),ISBLANK(J228),ISBLANK(K228)),"","YES")</f>
        <v/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21" hidden="1" customHeight="1" x14ac:dyDescent="0.25">
      <c r="A229" s="13">
        <v>2</v>
      </c>
      <c r="B229" s="61">
        <v>265</v>
      </c>
      <c r="C229" s="62" t="s">
        <v>17</v>
      </c>
      <c r="D229" s="61" t="s">
        <v>229</v>
      </c>
      <c r="E229" s="28"/>
      <c r="F229" s="28"/>
      <c r="G229" s="28"/>
      <c r="H229" s="28"/>
      <c r="I229" s="28"/>
      <c r="J229" s="28"/>
      <c r="K229" s="28"/>
      <c r="L229" s="17"/>
      <c r="M229" s="28" t="str">
        <f>IF(AND(ISBLANK(E229),ISBLANK(F229),ISBLANK(G229),ISBLANK(H229),ISBLANK(I229),ISBLANK(J229)),"","YES")</f>
        <v/>
      </c>
      <c r="N229" s="28" t="str">
        <f>IF(AND(ISBLANK(E229),ISBLANK(F229),ISBLANK(G229),ISBLANK(H229),ISBLANK(I229),ISBLANK(J229),ISBLANK(K229)),"","YES")</f>
        <v/>
      </c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21" hidden="1" customHeight="1" x14ac:dyDescent="0.25">
      <c r="A230" s="13">
        <v>2</v>
      </c>
      <c r="B230" s="61">
        <v>266</v>
      </c>
      <c r="C230" s="62" t="s">
        <v>17</v>
      </c>
      <c r="D230" s="61" t="s">
        <v>227</v>
      </c>
      <c r="E230" s="28"/>
      <c r="F230" s="28"/>
      <c r="G230" s="28"/>
      <c r="H230" s="28"/>
      <c r="I230" s="28"/>
      <c r="J230" s="28"/>
      <c r="K230" s="28"/>
      <c r="L230" s="17"/>
      <c r="M230" s="28" t="str">
        <f>IF(AND(ISBLANK(E230),ISBLANK(F230),ISBLANK(G230),ISBLANK(H230),ISBLANK(I230),ISBLANK(J230)),"","YES")</f>
        <v/>
      </c>
      <c r="N230" s="28" t="str">
        <f>IF(AND(ISBLANK(E230),ISBLANK(F230),ISBLANK(G230),ISBLANK(H230),ISBLANK(I230),ISBLANK(J230),ISBLANK(K230)),"","YES")</f>
        <v/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21" hidden="1" customHeight="1" x14ac:dyDescent="0.25">
      <c r="A231" s="13">
        <v>2</v>
      </c>
      <c r="B231" s="61">
        <v>266</v>
      </c>
      <c r="C231" s="62" t="s">
        <v>731</v>
      </c>
      <c r="D231" s="61" t="s">
        <v>226</v>
      </c>
      <c r="E231" s="28"/>
      <c r="F231" s="28"/>
      <c r="G231" s="28"/>
      <c r="H231" s="28"/>
      <c r="I231" s="28"/>
      <c r="J231" s="28"/>
      <c r="K231" s="28"/>
      <c r="L231" s="17"/>
      <c r="M231" s="28" t="str">
        <f>IF(AND(ISBLANK(E231),ISBLANK(F231),ISBLANK(G231),ISBLANK(H231),ISBLANK(I231),ISBLANK(J231)),"","YES")</f>
        <v/>
      </c>
      <c r="N231" s="28" t="str">
        <f>IF(AND(ISBLANK(E231),ISBLANK(F231),ISBLANK(G231),ISBLANK(H231),ISBLANK(I231),ISBLANK(J231),ISBLANK(K231)),"","YES")</f>
        <v/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21" hidden="1" customHeight="1" x14ac:dyDescent="0.25">
      <c r="A232" s="13">
        <v>2</v>
      </c>
      <c r="B232" s="61">
        <v>267</v>
      </c>
      <c r="C232" s="62" t="s">
        <v>730</v>
      </c>
      <c r="D232" s="61" t="s">
        <v>225</v>
      </c>
      <c r="E232" s="28"/>
      <c r="F232" s="28"/>
      <c r="G232" s="28"/>
      <c r="H232" s="28"/>
      <c r="I232" s="28"/>
      <c r="J232" s="28"/>
      <c r="K232" s="28"/>
      <c r="L232" s="17"/>
      <c r="M232" s="28" t="str">
        <f>IF(AND(ISBLANK(E232),ISBLANK(F232),ISBLANK(G232),ISBLANK(H232),ISBLANK(I232),ISBLANK(J232)),"","YES")</f>
        <v/>
      </c>
      <c r="N232" s="28" t="str">
        <f>IF(AND(ISBLANK(E232),ISBLANK(F232),ISBLANK(G232),ISBLANK(H232),ISBLANK(I232),ISBLANK(J232),ISBLANK(K232)),"","YES")</f>
        <v/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21" hidden="1" customHeight="1" x14ac:dyDescent="0.25">
      <c r="A233" s="13">
        <v>2</v>
      </c>
      <c r="B233" s="61">
        <v>267</v>
      </c>
      <c r="C233" s="62" t="s">
        <v>17</v>
      </c>
      <c r="D233" s="61" t="s">
        <v>224</v>
      </c>
      <c r="E233" s="28"/>
      <c r="F233" s="28"/>
      <c r="G233" s="28"/>
      <c r="H233" s="28"/>
      <c r="I233" s="28"/>
      <c r="J233" s="28"/>
      <c r="K233" s="28"/>
      <c r="L233" s="17"/>
      <c r="M233" s="28" t="str">
        <f>IF(AND(ISBLANK(E233),ISBLANK(F233),ISBLANK(G233),ISBLANK(H233),ISBLANK(I233),ISBLANK(J233)),"","YES")</f>
        <v/>
      </c>
      <c r="N233" s="28" t="str">
        <f>IF(AND(ISBLANK(E233),ISBLANK(F233),ISBLANK(G233),ISBLANK(H233),ISBLANK(I233),ISBLANK(J233),ISBLANK(K233)),"","YES")</f>
        <v/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21" hidden="1" customHeight="1" x14ac:dyDescent="0.25">
      <c r="A234" s="29">
        <v>2</v>
      </c>
      <c r="B234" s="61">
        <v>268</v>
      </c>
      <c r="C234" s="62" t="s">
        <v>17</v>
      </c>
      <c r="D234" s="61" t="s">
        <v>729</v>
      </c>
      <c r="E234" s="28"/>
      <c r="F234" s="28"/>
      <c r="G234" s="28"/>
      <c r="H234" s="28"/>
      <c r="I234" s="28"/>
      <c r="J234" s="28"/>
      <c r="K234" s="28"/>
      <c r="L234" s="17"/>
      <c r="M234" s="28" t="str">
        <f>IF(AND(ISBLANK(E234),ISBLANK(F234),ISBLANK(G234),ISBLANK(H234),ISBLANK(I234),ISBLANK(J234)),"","YES")</f>
        <v/>
      </c>
      <c r="N234" s="28" t="str">
        <f>IF(AND(ISBLANK(E234),ISBLANK(F234),ISBLANK(G234),ISBLANK(H234),ISBLANK(I234),ISBLANK(J234),ISBLANK(K234)),"","YES")</f>
        <v/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21" hidden="1" customHeight="1" x14ac:dyDescent="0.25">
      <c r="A235" s="29">
        <v>2</v>
      </c>
      <c r="B235" s="61">
        <v>268</v>
      </c>
      <c r="C235" s="62" t="s">
        <v>728</v>
      </c>
      <c r="D235" s="61" t="s">
        <v>727</v>
      </c>
      <c r="E235" s="28"/>
      <c r="F235" s="28"/>
      <c r="G235" s="28"/>
      <c r="H235" s="28"/>
      <c r="I235" s="28"/>
      <c r="J235" s="28"/>
      <c r="K235" s="28"/>
      <c r="L235" s="17"/>
      <c r="M235" s="28" t="str">
        <f>IF(AND(ISBLANK(E235),ISBLANK(F235),ISBLANK(G235),ISBLANK(H235),ISBLANK(I235),ISBLANK(J235)),"","YES")</f>
        <v/>
      </c>
      <c r="N235" s="28" t="str">
        <f>IF(AND(ISBLANK(E235),ISBLANK(F235),ISBLANK(G235),ISBLANK(H235),ISBLANK(I235),ISBLANK(J235),ISBLANK(K235)),"","YES")</f>
        <v/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21" hidden="1" customHeight="1" x14ac:dyDescent="0.25">
      <c r="A236" s="29">
        <v>2</v>
      </c>
      <c r="B236" s="61">
        <v>269</v>
      </c>
      <c r="C236" s="62" t="s">
        <v>726</v>
      </c>
      <c r="D236" s="61" t="s">
        <v>725</v>
      </c>
      <c r="E236" s="28"/>
      <c r="F236" s="28"/>
      <c r="G236" s="28"/>
      <c r="H236" s="28"/>
      <c r="I236" s="28"/>
      <c r="J236" s="28"/>
      <c r="K236" s="28"/>
      <c r="L236" s="17"/>
      <c r="M236" s="28" t="str">
        <f>IF(AND(ISBLANK(E236),ISBLANK(F236),ISBLANK(G236),ISBLANK(H236),ISBLANK(I236),ISBLANK(J236)),"","YES")</f>
        <v/>
      </c>
      <c r="N236" s="28" t="str">
        <f>IF(AND(ISBLANK(E236),ISBLANK(F236),ISBLANK(G236),ISBLANK(H236),ISBLANK(I236),ISBLANK(J236),ISBLANK(K236)),"","YES")</f>
        <v/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21" hidden="1" customHeight="1" x14ac:dyDescent="0.25">
      <c r="A237" s="29">
        <v>2</v>
      </c>
      <c r="B237" s="61">
        <v>269</v>
      </c>
      <c r="C237" s="62" t="s">
        <v>17</v>
      </c>
      <c r="D237" s="61" t="s">
        <v>724</v>
      </c>
      <c r="E237" s="28"/>
      <c r="F237" s="28"/>
      <c r="G237" s="28"/>
      <c r="H237" s="28"/>
      <c r="I237" s="28"/>
      <c r="J237" s="28"/>
      <c r="K237" s="28"/>
      <c r="L237" s="17"/>
      <c r="M237" s="28" t="str">
        <f>IF(AND(ISBLANK(E237),ISBLANK(F237),ISBLANK(G237),ISBLANK(H237),ISBLANK(I237),ISBLANK(J237)),"","YES")</f>
        <v/>
      </c>
      <c r="N237" s="28" t="str">
        <f>IF(AND(ISBLANK(E237),ISBLANK(F237),ISBLANK(G237),ISBLANK(H237),ISBLANK(I237),ISBLANK(J237),ISBLANK(K237)),"","YES")</f>
        <v/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21" hidden="1" customHeight="1" x14ac:dyDescent="0.25">
      <c r="A238" s="29">
        <v>3</v>
      </c>
      <c r="B238" s="61">
        <v>301</v>
      </c>
      <c r="C238" s="62" t="s">
        <v>723</v>
      </c>
      <c r="D238" s="61" t="s">
        <v>222</v>
      </c>
      <c r="E238" s="28"/>
      <c r="F238" s="28"/>
      <c r="G238" s="28"/>
      <c r="H238" s="28"/>
      <c r="I238" s="28"/>
      <c r="J238" s="28"/>
      <c r="K238" s="28"/>
      <c r="L238" s="17"/>
      <c r="M238" s="28" t="str">
        <f>IF(AND(ISBLANK(E238),ISBLANK(F238),ISBLANK(G238),ISBLANK(H238),ISBLANK(I238),ISBLANK(J238)),"","YES")</f>
        <v/>
      </c>
      <c r="N238" s="28" t="str">
        <f>IF(AND(ISBLANK(E238),ISBLANK(F238),ISBLANK(G238),ISBLANK(H238),ISBLANK(I238),ISBLANK(J238),ISBLANK(K238)),"","YES")</f>
        <v/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21" hidden="1" customHeight="1" x14ac:dyDescent="0.25">
      <c r="A239" s="29">
        <v>3</v>
      </c>
      <c r="B239" s="61">
        <v>301</v>
      </c>
      <c r="C239" s="62" t="s">
        <v>17</v>
      </c>
      <c r="D239" s="61" t="s">
        <v>220</v>
      </c>
      <c r="E239" s="28"/>
      <c r="F239" s="28"/>
      <c r="G239" s="28"/>
      <c r="H239" s="28"/>
      <c r="I239" s="28"/>
      <c r="J239" s="28"/>
      <c r="K239" s="28"/>
      <c r="L239" s="17"/>
      <c r="M239" s="28" t="str">
        <f>IF(AND(ISBLANK(E239),ISBLANK(F239),ISBLANK(G239),ISBLANK(H239),ISBLANK(I239),ISBLANK(J239)),"","YES")</f>
        <v/>
      </c>
      <c r="N239" s="28" t="str">
        <f>IF(AND(ISBLANK(E239),ISBLANK(F239),ISBLANK(G239),ISBLANK(H239),ISBLANK(I239),ISBLANK(J239),ISBLANK(K239)),"","YES")</f>
        <v/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21" hidden="1" customHeight="1" x14ac:dyDescent="0.25">
      <c r="A240" s="29">
        <v>3</v>
      </c>
      <c r="B240" s="61">
        <v>302</v>
      </c>
      <c r="C240" s="62" t="s">
        <v>17</v>
      </c>
      <c r="D240" s="61" t="s">
        <v>219</v>
      </c>
      <c r="E240" s="28"/>
      <c r="F240" s="28"/>
      <c r="G240" s="28"/>
      <c r="H240" s="28"/>
      <c r="I240" s="28"/>
      <c r="J240" s="28"/>
      <c r="K240" s="28"/>
      <c r="L240" s="17"/>
      <c r="M240" s="28" t="str">
        <f>IF(AND(ISBLANK(E240),ISBLANK(F240),ISBLANK(G240),ISBLANK(H240),ISBLANK(I240),ISBLANK(J240)),"","YES")</f>
        <v/>
      </c>
      <c r="N240" s="28" t="str">
        <f>IF(AND(ISBLANK(E240),ISBLANK(F240),ISBLANK(G240),ISBLANK(H240),ISBLANK(I240),ISBLANK(J240),ISBLANK(K240)),"","YES")</f>
        <v/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21" hidden="1" customHeight="1" x14ac:dyDescent="0.25">
      <c r="A241" s="29">
        <v>3</v>
      </c>
      <c r="B241" s="61">
        <v>302</v>
      </c>
      <c r="C241" s="62" t="s">
        <v>722</v>
      </c>
      <c r="D241" s="61" t="s">
        <v>216</v>
      </c>
      <c r="E241" s="28"/>
      <c r="F241" s="28"/>
      <c r="G241" s="28"/>
      <c r="H241" s="28"/>
      <c r="I241" s="28"/>
      <c r="J241" s="28"/>
      <c r="K241" s="28"/>
      <c r="L241" s="17"/>
      <c r="M241" s="28" t="str">
        <f>IF(AND(ISBLANK(E241),ISBLANK(F241),ISBLANK(G241),ISBLANK(H241),ISBLANK(I241),ISBLANK(J241)),"","YES")</f>
        <v/>
      </c>
      <c r="N241" s="28" t="str">
        <f>IF(AND(ISBLANK(E241),ISBLANK(F241),ISBLANK(G241),ISBLANK(H241),ISBLANK(I241),ISBLANK(J241),ISBLANK(K241)),"","YES")</f>
        <v/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21" hidden="1" customHeight="1" x14ac:dyDescent="0.25">
      <c r="A242" s="29">
        <v>3</v>
      </c>
      <c r="B242" s="61">
        <v>303</v>
      </c>
      <c r="C242" s="62" t="s">
        <v>721</v>
      </c>
      <c r="D242" s="61" t="s">
        <v>214</v>
      </c>
      <c r="E242" s="28"/>
      <c r="F242" s="28"/>
      <c r="G242" s="28"/>
      <c r="H242" s="28"/>
      <c r="I242" s="28"/>
      <c r="J242" s="28"/>
      <c r="K242" s="28"/>
      <c r="L242" s="17"/>
      <c r="M242" s="28" t="str">
        <f>IF(AND(ISBLANK(E242),ISBLANK(F242),ISBLANK(G242),ISBLANK(H242),ISBLANK(I242),ISBLANK(J242)),"","YES")</f>
        <v/>
      </c>
      <c r="N242" s="28" t="str">
        <f>IF(AND(ISBLANK(E242),ISBLANK(F242),ISBLANK(G242),ISBLANK(H242),ISBLANK(I242),ISBLANK(J242),ISBLANK(K242)),"","YES")</f>
        <v/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21" hidden="1" customHeight="1" x14ac:dyDescent="0.25">
      <c r="A243" s="29">
        <v>3</v>
      </c>
      <c r="B243" s="61">
        <v>303</v>
      </c>
      <c r="C243" s="62" t="s">
        <v>17</v>
      </c>
      <c r="D243" s="61" t="s">
        <v>212</v>
      </c>
      <c r="E243" s="28"/>
      <c r="F243" s="28"/>
      <c r="G243" s="28"/>
      <c r="H243" s="28"/>
      <c r="I243" s="28"/>
      <c r="J243" s="28"/>
      <c r="K243" s="28"/>
      <c r="L243" s="17"/>
      <c r="M243" s="28" t="str">
        <f>IF(AND(ISBLANK(E243),ISBLANK(F243),ISBLANK(G243),ISBLANK(H243),ISBLANK(I243),ISBLANK(J243)),"","YES")</f>
        <v/>
      </c>
      <c r="N243" s="28" t="str">
        <f>IF(AND(ISBLANK(E243),ISBLANK(F243),ISBLANK(G243),ISBLANK(H243),ISBLANK(I243),ISBLANK(J243),ISBLANK(K243)),"","YES")</f>
        <v/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21" hidden="1" customHeight="1" x14ac:dyDescent="0.25">
      <c r="A244" s="29">
        <v>3</v>
      </c>
      <c r="B244" s="61">
        <v>304</v>
      </c>
      <c r="C244" s="62" t="s">
        <v>17</v>
      </c>
      <c r="D244" s="61" t="s">
        <v>211</v>
      </c>
      <c r="E244" s="28"/>
      <c r="F244" s="28"/>
      <c r="G244" s="28"/>
      <c r="H244" s="28"/>
      <c r="I244" s="28"/>
      <c r="J244" s="28"/>
      <c r="K244" s="28"/>
      <c r="L244" s="17"/>
      <c r="M244" s="28" t="str">
        <f>IF(AND(ISBLANK(E244),ISBLANK(F244),ISBLANK(G244),ISBLANK(H244),ISBLANK(I244),ISBLANK(J244)),"","YES")</f>
        <v/>
      </c>
      <c r="N244" s="28" t="str">
        <f>IF(AND(ISBLANK(E244),ISBLANK(F244),ISBLANK(G244),ISBLANK(H244),ISBLANK(I244),ISBLANK(J244),ISBLANK(K244)),"","YES")</f>
        <v/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21" hidden="1" customHeight="1" x14ac:dyDescent="0.25">
      <c r="A245" s="29">
        <v>3</v>
      </c>
      <c r="B245" s="61">
        <v>304</v>
      </c>
      <c r="C245" s="62" t="s">
        <v>720</v>
      </c>
      <c r="D245" s="61" t="s">
        <v>208</v>
      </c>
      <c r="E245" s="28"/>
      <c r="F245" s="28"/>
      <c r="G245" s="28"/>
      <c r="H245" s="28"/>
      <c r="I245" s="28"/>
      <c r="J245" s="28"/>
      <c r="K245" s="28"/>
      <c r="L245" s="17"/>
      <c r="M245" s="28" t="str">
        <f>IF(AND(ISBLANK(E245),ISBLANK(F245),ISBLANK(G245),ISBLANK(H245),ISBLANK(I245),ISBLANK(J245)),"","YES")</f>
        <v/>
      </c>
      <c r="N245" s="28" t="str">
        <f>IF(AND(ISBLANK(E245),ISBLANK(F245),ISBLANK(G245),ISBLANK(H245),ISBLANK(I245),ISBLANK(J245),ISBLANK(K245)),"","YES")</f>
        <v/>
      </c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21" hidden="1" customHeight="1" x14ac:dyDescent="0.25">
      <c r="A246" s="29">
        <v>3</v>
      </c>
      <c r="B246" s="61">
        <v>305</v>
      </c>
      <c r="C246" s="62" t="s">
        <v>719</v>
      </c>
      <c r="D246" s="61" t="s">
        <v>207</v>
      </c>
      <c r="E246" s="28"/>
      <c r="F246" s="28"/>
      <c r="G246" s="28"/>
      <c r="H246" s="28"/>
      <c r="I246" s="28"/>
      <c r="J246" s="28"/>
      <c r="K246" s="28"/>
      <c r="L246" s="17"/>
      <c r="M246" s="28" t="str">
        <f>IF(AND(ISBLANK(E246),ISBLANK(F246),ISBLANK(G246),ISBLANK(H246),ISBLANK(I246),ISBLANK(J246)),"","YES")</f>
        <v/>
      </c>
      <c r="N246" s="28" t="str">
        <f>IF(AND(ISBLANK(E246),ISBLANK(F246),ISBLANK(G246),ISBLANK(H246),ISBLANK(I246),ISBLANK(J246),ISBLANK(K246)),"","YES")</f>
        <v/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21" hidden="1" customHeight="1" x14ac:dyDescent="0.25">
      <c r="A247" s="29">
        <v>3</v>
      </c>
      <c r="B247" s="61">
        <v>305</v>
      </c>
      <c r="C247" s="62" t="s">
        <v>17</v>
      </c>
      <c r="D247" s="61" t="s">
        <v>204</v>
      </c>
      <c r="E247" s="28"/>
      <c r="F247" s="28"/>
      <c r="G247" s="28"/>
      <c r="H247" s="28"/>
      <c r="I247" s="28"/>
      <c r="J247" s="28"/>
      <c r="K247" s="28"/>
      <c r="L247" s="17"/>
      <c r="M247" s="28" t="str">
        <f>IF(AND(ISBLANK(E247),ISBLANK(F247),ISBLANK(G247),ISBLANK(H247),ISBLANK(I247),ISBLANK(J247)),"","YES")</f>
        <v/>
      </c>
      <c r="N247" s="28" t="str">
        <f>IF(AND(ISBLANK(E247),ISBLANK(F247),ISBLANK(G247),ISBLANK(H247),ISBLANK(I247),ISBLANK(J247),ISBLANK(K247)),"","YES")</f>
        <v/>
      </c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21" hidden="1" customHeight="1" x14ac:dyDescent="0.25">
      <c r="A248" s="29">
        <v>3</v>
      </c>
      <c r="B248" s="61">
        <v>306</v>
      </c>
      <c r="C248" s="62" t="s">
        <v>17</v>
      </c>
      <c r="D248" s="61" t="s">
        <v>202</v>
      </c>
      <c r="E248" s="28"/>
      <c r="F248" s="28"/>
      <c r="G248" s="28"/>
      <c r="H248" s="28"/>
      <c r="I248" s="28"/>
      <c r="J248" s="28"/>
      <c r="K248" s="28"/>
      <c r="L248" s="17"/>
      <c r="M248" s="28" t="str">
        <f>IF(AND(ISBLANK(E248),ISBLANK(F248),ISBLANK(G248),ISBLANK(H248),ISBLANK(I248),ISBLANK(J248)),"","YES")</f>
        <v/>
      </c>
      <c r="N248" s="28" t="str">
        <f>IF(AND(ISBLANK(E248),ISBLANK(F248),ISBLANK(G248),ISBLANK(H248),ISBLANK(I248),ISBLANK(J248),ISBLANK(K248)),"","YES")</f>
        <v/>
      </c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s="15" customFormat="1" ht="21" hidden="1" customHeight="1" x14ac:dyDescent="0.25">
      <c r="A249" s="29">
        <v>3</v>
      </c>
      <c r="B249" s="61">
        <v>306</v>
      </c>
      <c r="C249" s="62" t="s">
        <v>718</v>
      </c>
      <c r="D249" s="61" t="s">
        <v>200</v>
      </c>
      <c r="E249" s="28"/>
      <c r="F249" s="28"/>
      <c r="G249" s="28"/>
      <c r="H249" s="28"/>
      <c r="I249" s="28"/>
      <c r="J249" s="28"/>
      <c r="K249" s="28"/>
      <c r="L249" s="17"/>
      <c r="M249" s="28" t="str">
        <f>IF(AND(ISBLANK(E249),ISBLANK(F249),ISBLANK(G249),ISBLANK(H249),ISBLANK(I249),ISBLANK(J249)),"","YES")</f>
        <v/>
      </c>
      <c r="N249" s="28" t="str">
        <f>IF(AND(ISBLANK(E249),ISBLANK(F249),ISBLANK(G249),ISBLANK(H249),ISBLANK(I249),ISBLANK(J249),ISBLANK(K249)),"","YES")</f>
        <v/>
      </c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21" hidden="1" customHeight="1" x14ac:dyDescent="0.25">
      <c r="A250" s="29">
        <v>3</v>
      </c>
      <c r="B250" s="61">
        <v>307</v>
      </c>
      <c r="C250" s="62" t="s">
        <v>717</v>
      </c>
      <c r="D250" s="61" t="s">
        <v>199</v>
      </c>
      <c r="E250" s="28"/>
      <c r="F250" s="28"/>
      <c r="G250" s="28"/>
      <c r="H250" s="28"/>
      <c r="I250" s="28"/>
      <c r="J250" s="28"/>
      <c r="K250" s="28"/>
      <c r="L250" s="17"/>
      <c r="M250" s="28" t="str">
        <f>IF(AND(ISBLANK(E250),ISBLANK(F250),ISBLANK(G250),ISBLANK(H250),ISBLANK(I250),ISBLANK(J250)),"","YES")</f>
        <v/>
      </c>
      <c r="N250" s="28" t="str">
        <f>IF(AND(ISBLANK(E250),ISBLANK(F250),ISBLANK(G250),ISBLANK(H250),ISBLANK(I250),ISBLANK(J250),ISBLANK(K250)),"","YES")</f>
        <v/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21" hidden="1" customHeight="1" x14ac:dyDescent="0.25">
      <c r="A251" s="29">
        <v>3</v>
      </c>
      <c r="B251" s="61">
        <v>307</v>
      </c>
      <c r="C251" s="62" t="s">
        <v>17</v>
      </c>
      <c r="D251" s="61" t="s">
        <v>196</v>
      </c>
      <c r="E251" s="28"/>
      <c r="F251" s="28"/>
      <c r="G251" s="28"/>
      <c r="H251" s="28"/>
      <c r="I251" s="28"/>
      <c r="J251" s="28"/>
      <c r="K251" s="28"/>
      <c r="L251" s="17"/>
      <c r="M251" s="28" t="str">
        <f>IF(AND(ISBLANK(E251),ISBLANK(F251),ISBLANK(G251),ISBLANK(H251),ISBLANK(I251),ISBLANK(J251)),"","YES")</f>
        <v/>
      </c>
      <c r="N251" s="28" t="str">
        <f>IF(AND(ISBLANK(E251),ISBLANK(F251),ISBLANK(G251),ISBLANK(H251),ISBLANK(I251),ISBLANK(J251),ISBLANK(K251)),"","YES")</f>
        <v/>
      </c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21" hidden="1" customHeight="1" x14ac:dyDescent="0.25">
      <c r="A252" s="29">
        <v>3</v>
      </c>
      <c r="B252" s="61">
        <v>308</v>
      </c>
      <c r="C252" s="62" t="s">
        <v>17</v>
      </c>
      <c r="D252" s="61" t="s">
        <v>194</v>
      </c>
      <c r="E252" s="28"/>
      <c r="F252" s="28"/>
      <c r="G252" s="28"/>
      <c r="H252" s="28"/>
      <c r="I252" s="28"/>
      <c r="J252" s="28"/>
      <c r="K252" s="28"/>
      <c r="L252" s="17"/>
      <c r="M252" s="28" t="str">
        <f>IF(AND(ISBLANK(E252),ISBLANK(F252),ISBLANK(G252),ISBLANK(H252),ISBLANK(I252),ISBLANK(J252)),"","YES")</f>
        <v/>
      </c>
      <c r="N252" s="28" t="str">
        <f>IF(AND(ISBLANK(E252),ISBLANK(F252),ISBLANK(G252),ISBLANK(H252),ISBLANK(I252),ISBLANK(J252),ISBLANK(K252)),"","YES")</f>
        <v/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21" hidden="1" customHeight="1" x14ac:dyDescent="0.25">
      <c r="A253" s="29">
        <v>3</v>
      </c>
      <c r="B253" s="61">
        <v>308</v>
      </c>
      <c r="C253" s="62" t="s">
        <v>716</v>
      </c>
      <c r="D253" s="61" t="s">
        <v>192</v>
      </c>
      <c r="E253" s="28"/>
      <c r="F253" s="28"/>
      <c r="G253" s="28"/>
      <c r="H253" s="28"/>
      <c r="I253" s="28"/>
      <c r="J253" s="28"/>
      <c r="K253" s="28"/>
      <c r="L253" s="17"/>
      <c r="M253" s="28" t="str">
        <f>IF(AND(ISBLANK(E253),ISBLANK(F253),ISBLANK(G253),ISBLANK(H253),ISBLANK(I253),ISBLANK(J253)),"","YES")</f>
        <v/>
      </c>
      <c r="N253" s="28" t="str">
        <f>IF(AND(ISBLANK(E253),ISBLANK(F253),ISBLANK(G253),ISBLANK(H253),ISBLANK(I253),ISBLANK(J253),ISBLANK(K253)),"","YES")</f>
        <v/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21" customHeight="1" x14ac:dyDescent="0.25">
      <c r="A254" s="29">
        <v>3</v>
      </c>
      <c r="B254" s="61">
        <v>309</v>
      </c>
      <c r="C254" s="62" t="s">
        <v>715</v>
      </c>
      <c r="D254" s="61" t="s">
        <v>190</v>
      </c>
      <c r="E254" s="28"/>
      <c r="F254" s="28"/>
      <c r="G254" s="28"/>
      <c r="H254" s="28"/>
      <c r="I254" s="28"/>
      <c r="J254" s="28" t="s">
        <v>12</v>
      </c>
      <c r="K254" s="28"/>
      <c r="L254" s="17"/>
      <c r="M254" s="28" t="str">
        <f>IF(AND(ISBLANK(E254),ISBLANK(F254),ISBLANK(G254),ISBLANK(H254),ISBLANK(I254),ISBLANK(J254)),"","YES")</f>
        <v>YES</v>
      </c>
      <c r="N254" s="28" t="str">
        <f>IF(AND(ISBLANK(E254),ISBLANK(F254),ISBLANK(G254),ISBLANK(H254),ISBLANK(I254),ISBLANK(J254),ISBLANK(K254)),"","YES")</f>
        <v>YES</v>
      </c>
      <c r="O254" s="7"/>
      <c r="P254" s="7"/>
      <c r="Q254" s="7"/>
      <c r="R254" s="7"/>
      <c r="S254" s="7"/>
      <c r="T254" s="7"/>
      <c r="U254" s="7"/>
      <c r="V254" s="7"/>
      <c r="W254" s="7"/>
      <c r="X254" s="7">
        <v>1</v>
      </c>
      <c r="Y254" s="7"/>
    </row>
    <row r="255" spans="1:25" ht="21" hidden="1" customHeight="1" x14ac:dyDescent="0.25">
      <c r="A255" s="29">
        <v>3</v>
      </c>
      <c r="B255" s="61">
        <v>309</v>
      </c>
      <c r="C255" s="62" t="s">
        <v>17</v>
      </c>
      <c r="D255" s="61" t="s">
        <v>188</v>
      </c>
      <c r="E255" s="28"/>
      <c r="F255" s="28"/>
      <c r="G255" s="28"/>
      <c r="H255" s="28"/>
      <c r="I255" s="28"/>
      <c r="J255" s="28"/>
      <c r="K255" s="28"/>
      <c r="L255" s="17"/>
      <c r="M255" s="28" t="str">
        <f>IF(AND(ISBLANK(E255),ISBLANK(F255),ISBLANK(G255),ISBLANK(H255),ISBLANK(I255),ISBLANK(J255)),"","YES")</f>
        <v/>
      </c>
      <c r="N255" s="28" t="str">
        <f>IF(AND(ISBLANK(E255),ISBLANK(F255),ISBLANK(G255),ISBLANK(H255),ISBLANK(I255),ISBLANK(J255),ISBLANK(K255)),"","YES")</f>
        <v/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21" hidden="1" customHeight="1" x14ac:dyDescent="0.25">
      <c r="A256" s="29">
        <v>3</v>
      </c>
      <c r="B256" s="61" t="s">
        <v>506</v>
      </c>
      <c r="C256" s="62" t="s">
        <v>17</v>
      </c>
      <c r="D256" s="61" t="s">
        <v>186</v>
      </c>
      <c r="E256" s="28"/>
      <c r="F256" s="28"/>
      <c r="G256" s="28"/>
      <c r="H256" s="28"/>
      <c r="I256" s="28"/>
      <c r="J256" s="28"/>
      <c r="K256" s="28"/>
      <c r="L256" s="17"/>
      <c r="M256" s="28" t="str">
        <f>IF(AND(ISBLANK(E256),ISBLANK(F256),ISBLANK(G256),ISBLANK(H256),ISBLANK(I256),ISBLANK(J256)),"","YES")</f>
        <v/>
      </c>
      <c r="N256" s="28" t="str">
        <f>IF(AND(ISBLANK(E256),ISBLANK(F256),ISBLANK(G256),ISBLANK(H256),ISBLANK(I256),ISBLANK(J256),ISBLANK(K256)),"","YES")</f>
        <v/>
      </c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21" hidden="1" customHeight="1" x14ac:dyDescent="0.25">
      <c r="A257" s="29">
        <v>3</v>
      </c>
      <c r="B257" s="61">
        <v>315</v>
      </c>
      <c r="C257" s="62" t="s">
        <v>714</v>
      </c>
      <c r="D257" s="61" t="s">
        <v>184</v>
      </c>
      <c r="E257" s="28"/>
      <c r="F257" s="28"/>
      <c r="G257" s="28"/>
      <c r="H257" s="28"/>
      <c r="I257" s="28"/>
      <c r="J257" s="28"/>
      <c r="K257" s="28"/>
      <c r="L257" s="17"/>
      <c r="M257" s="28" t="str">
        <f>IF(AND(ISBLANK(E257),ISBLANK(F257),ISBLANK(G257),ISBLANK(H257),ISBLANK(I257),ISBLANK(J257)),"","YES")</f>
        <v/>
      </c>
      <c r="N257" s="28" t="str">
        <f>IF(AND(ISBLANK(E257),ISBLANK(F257),ISBLANK(G257),ISBLANK(H257),ISBLANK(I257),ISBLANK(J257),ISBLANK(K257)),"","YES")</f>
        <v/>
      </c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21" hidden="1" customHeight="1" x14ac:dyDescent="0.25">
      <c r="A258" s="29">
        <v>3</v>
      </c>
      <c r="B258" s="61">
        <v>315</v>
      </c>
      <c r="C258" s="62" t="s">
        <v>17</v>
      </c>
      <c r="D258" s="61" t="s">
        <v>182</v>
      </c>
      <c r="E258" s="28"/>
      <c r="F258" s="28"/>
      <c r="G258" s="28"/>
      <c r="H258" s="28"/>
      <c r="I258" s="28"/>
      <c r="J258" s="28"/>
      <c r="K258" s="28"/>
      <c r="L258" s="17"/>
      <c r="M258" s="28" t="str">
        <f>IF(AND(ISBLANK(E258),ISBLANK(F258),ISBLANK(G258),ISBLANK(H258),ISBLANK(I258),ISBLANK(J258)),"","YES")</f>
        <v/>
      </c>
      <c r="N258" s="28" t="str">
        <f>IF(AND(ISBLANK(E258),ISBLANK(F258),ISBLANK(G258),ISBLANK(H258),ISBLANK(I258),ISBLANK(J258),ISBLANK(K258)),"","YES")</f>
        <v/>
      </c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21" hidden="1" customHeight="1" x14ac:dyDescent="0.25">
      <c r="A259" s="29">
        <v>3</v>
      </c>
      <c r="B259" s="61">
        <v>316</v>
      </c>
      <c r="C259" s="62" t="s">
        <v>17</v>
      </c>
      <c r="D259" s="61" t="s">
        <v>180</v>
      </c>
      <c r="E259" s="28"/>
      <c r="F259" s="28"/>
      <c r="G259" s="28"/>
      <c r="H259" s="28"/>
      <c r="I259" s="28"/>
      <c r="J259" s="28"/>
      <c r="K259" s="28"/>
      <c r="L259" s="17"/>
      <c r="M259" s="28" t="str">
        <f>IF(AND(ISBLANK(E259),ISBLANK(F259),ISBLANK(G259),ISBLANK(H259),ISBLANK(I259),ISBLANK(J259)),"","YES")</f>
        <v/>
      </c>
      <c r="N259" s="28" t="str">
        <f>IF(AND(ISBLANK(E259),ISBLANK(F259),ISBLANK(G259),ISBLANK(H259),ISBLANK(I259),ISBLANK(J259),ISBLANK(K259)),"","YES")</f>
        <v/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21" customHeight="1" x14ac:dyDescent="0.25">
      <c r="A260" s="29">
        <v>3</v>
      </c>
      <c r="B260" s="61">
        <v>316</v>
      </c>
      <c r="C260" s="62" t="s">
        <v>713</v>
      </c>
      <c r="D260" s="61" t="s">
        <v>178</v>
      </c>
      <c r="E260" s="28"/>
      <c r="F260" s="28"/>
      <c r="G260" s="28"/>
      <c r="H260" s="28"/>
      <c r="I260" s="28"/>
      <c r="J260" s="28" t="s">
        <v>12</v>
      </c>
      <c r="K260" s="28"/>
      <c r="L260" s="17"/>
      <c r="M260" s="28" t="str">
        <f>IF(AND(ISBLANK(E260),ISBLANK(F260),ISBLANK(G260),ISBLANK(H260),ISBLANK(I260),ISBLANK(J260)),"","YES")</f>
        <v>YES</v>
      </c>
      <c r="N260" s="28" t="str">
        <f>IF(AND(ISBLANK(E260),ISBLANK(F260),ISBLANK(G260),ISBLANK(H260),ISBLANK(I260),ISBLANK(J260),ISBLANK(K260)),"","YES")</f>
        <v>YES</v>
      </c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>
        <v>1</v>
      </c>
    </row>
    <row r="261" spans="1:25" ht="21" hidden="1" customHeight="1" x14ac:dyDescent="0.25">
      <c r="A261" s="29">
        <v>3</v>
      </c>
      <c r="B261" s="61">
        <v>317</v>
      </c>
      <c r="C261" s="62" t="s">
        <v>712</v>
      </c>
      <c r="D261" s="61" t="s">
        <v>176</v>
      </c>
      <c r="E261" s="28"/>
      <c r="F261" s="28"/>
      <c r="G261" s="28"/>
      <c r="H261" s="28"/>
      <c r="I261" s="28"/>
      <c r="J261" s="28"/>
      <c r="K261" s="28"/>
      <c r="L261" s="17"/>
      <c r="M261" s="28" t="str">
        <f>IF(AND(ISBLANK(E261),ISBLANK(F261),ISBLANK(G261),ISBLANK(H261),ISBLANK(I261),ISBLANK(J261)),"","YES")</f>
        <v/>
      </c>
      <c r="N261" s="28" t="str">
        <f>IF(AND(ISBLANK(E261),ISBLANK(F261),ISBLANK(G261),ISBLANK(H261),ISBLANK(I261),ISBLANK(J261),ISBLANK(K261)),"","YES")</f>
        <v/>
      </c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21" hidden="1" customHeight="1" x14ac:dyDescent="0.25">
      <c r="A262" s="29">
        <v>3</v>
      </c>
      <c r="B262" s="61">
        <v>317</v>
      </c>
      <c r="C262" s="62" t="s">
        <v>17</v>
      </c>
      <c r="D262" s="61" t="s">
        <v>175</v>
      </c>
      <c r="E262" s="28"/>
      <c r="F262" s="28"/>
      <c r="G262" s="28"/>
      <c r="H262" s="28"/>
      <c r="I262" s="28"/>
      <c r="J262" s="28"/>
      <c r="K262" s="28"/>
      <c r="L262" s="17"/>
      <c r="M262" s="28" t="str">
        <f>IF(AND(ISBLANK(E262),ISBLANK(F262),ISBLANK(G262),ISBLANK(H262),ISBLANK(I262),ISBLANK(J262)),"","YES")</f>
        <v/>
      </c>
      <c r="N262" s="28" t="str">
        <f>IF(AND(ISBLANK(E262),ISBLANK(F262),ISBLANK(G262),ISBLANK(H262),ISBLANK(I262),ISBLANK(J262),ISBLANK(K262)),"","YES")</f>
        <v/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21" hidden="1" customHeight="1" x14ac:dyDescent="0.25">
      <c r="A263" s="29">
        <v>3</v>
      </c>
      <c r="B263" s="61">
        <v>318</v>
      </c>
      <c r="C263" s="62" t="s">
        <v>17</v>
      </c>
      <c r="D263" s="61" t="s">
        <v>172</v>
      </c>
      <c r="E263" s="28"/>
      <c r="F263" s="28"/>
      <c r="G263" s="28"/>
      <c r="H263" s="28"/>
      <c r="I263" s="28"/>
      <c r="J263" s="28"/>
      <c r="K263" s="28"/>
      <c r="L263" s="17"/>
      <c r="M263" s="28" t="str">
        <f>IF(AND(ISBLANK(E263),ISBLANK(F263),ISBLANK(G263),ISBLANK(H263),ISBLANK(I263),ISBLANK(J263)),"","YES")</f>
        <v/>
      </c>
      <c r="N263" s="28" t="str">
        <f>IF(AND(ISBLANK(E263),ISBLANK(F263),ISBLANK(G263),ISBLANK(H263),ISBLANK(I263),ISBLANK(J263),ISBLANK(K263)),"","YES")</f>
        <v/>
      </c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21" hidden="1" customHeight="1" x14ac:dyDescent="0.25">
      <c r="A264" s="29">
        <v>3</v>
      </c>
      <c r="B264" s="61">
        <v>318</v>
      </c>
      <c r="C264" s="62" t="s">
        <v>711</v>
      </c>
      <c r="D264" s="61" t="s">
        <v>170</v>
      </c>
      <c r="E264" s="28"/>
      <c r="F264" s="28"/>
      <c r="G264" s="28"/>
      <c r="H264" s="28"/>
      <c r="I264" s="28"/>
      <c r="J264" s="28"/>
      <c r="K264" s="28"/>
      <c r="L264" s="17"/>
      <c r="M264" s="28" t="str">
        <f>IF(AND(ISBLANK(E264),ISBLANK(F264),ISBLANK(G264),ISBLANK(H264),ISBLANK(I264),ISBLANK(J264)),"","YES")</f>
        <v/>
      </c>
      <c r="N264" s="28" t="str">
        <f>IF(AND(ISBLANK(E264),ISBLANK(F264),ISBLANK(G264),ISBLANK(H264),ISBLANK(I264),ISBLANK(J264),ISBLANK(K264)),"","YES")</f>
        <v/>
      </c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21" hidden="1" customHeight="1" x14ac:dyDescent="0.25">
      <c r="A265" s="29">
        <v>3</v>
      </c>
      <c r="B265" s="61">
        <v>319</v>
      </c>
      <c r="C265" s="62" t="s">
        <v>710</v>
      </c>
      <c r="D265" s="61" t="s">
        <v>168</v>
      </c>
      <c r="E265" s="28"/>
      <c r="F265" s="28"/>
      <c r="G265" s="28"/>
      <c r="H265" s="28"/>
      <c r="I265" s="28"/>
      <c r="J265" s="28"/>
      <c r="K265" s="28"/>
      <c r="L265" s="17"/>
      <c r="M265" s="28" t="str">
        <f>IF(AND(ISBLANK(E265),ISBLANK(F265),ISBLANK(G265),ISBLANK(H265),ISBLANK(I265),ISBLANK(J265)),"","YES")</f>
        <v/>
      </c>
      <c r="N265" s="28" t="str">
        <f>IF(AND(ISBLANK(E265),ISBLANK(F265),ISBLANK(G265),ISBLANK(H265),ISBLANK(I265),ISBLANK(J265),ISBLANK(K265)),"","YES")</f>
        <v/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21" hidden="1" customHeight="1" x14ac:dyDescent="0.25">
      <c r="A266" s="29">
        <v>3</v>
      </c>
      <c r="B266" s="61">
        <v>319</v>
      </c>
      <c r="C266" s="62" t="s">
        <v>17</v>
      </c>
      <c r="D266" s="61" t="s">
        <v>167</v>
      </c>
      <c r="E266" s="28"/>
      <c r="F266" s="28"/>
      <c r="G266" s="28"/>
      <c r="H266" s="28"/>
      <c r="I266" s="28"/>
      <c r="J266" s="28"/>
      <c r="K266" s="28"/>
      <c r="L266" s="17"/>
      <c r="M266" s="28" t="str">
        <f>IF(AND(ISBLANK(E266),ISBLANK(F266),ISBLANK(G266),ISBLANK(H266),ISBLANK(I266),ISBLANK(J266)),"","YES")</f>
        <v/>
      </c>
      <c r="N266" s="28" t="str">
        <f>IF(AND(ISBLANK(E266),ISBLANK(F266),ISBLANK(G266),ISBLANK(H266),ISBLANK(I266),ISBLANK(J266),ISBLANK(K266)),"","YES")</f>
        <v/>
      </c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21" customHeight="1" x14ac:dyDescent="0.25">
      <c r="A267" s="29">
        <v>3</v>
      </c>
      <c r="B267" s="61">
        <v>320</v>
      </c>
      <c r="C267" s="62" t="s">
        <v>17</v>
      </c>
      <c r="D267" s="61" t="s">
        <v>164</v>
      </c>
      <c r="E267" s="28"/>
      <c r="F267" s="28"/>
      <c r="G267" s="28"/>
      <c r="H267" s="28" t="s">
        <v>10</v>
      </c>
      <c r="I267" s="28" t="s">
        <v>10</v>
      </c>
      <c r="J267" s="28"/>
      <c r="K267" s="28"/>
      <c r="L267" s="17"/>
      <c r="M267" s="28" t="str">
        <f>IF(AND(ISBLANK(E267),ISBLANK(F267),ISBLANK(G267),ISBLANK(H267),ISBLANK(I267),ISBLANK(J267)),"","YES")</f>
        <v>YES</v>
      </c>
      <c r="N267" s="28" t="str">
        <f>IF(AND(ISBLANK(E267),ISBLANK(F267),ISBLANK(G267),ISBLANK(H267),ISBLANK(I267),ISBLANK(J267),ISBLANK(K267)),"","YES")</f>
        <v>YES</v>
      </c>
      <c r="O267" s="7"/>
      <c r="P267" s="7"/>
      <c r="Q267" s="7"/>
      <c r="R267" s="7"/>
      <c r="S267" s="7"/>
      <c r="T267" s="7"/>
      <c r="U267" s="7">
        <v>1</v>
      </c>
      <c r="V267" s="7"/>
      <c r="W267" s="7"/>
      <c r="X267" s="7"/>
      <c r="Y267" s="7"/>
    </row>
    <row r="268" spans="1:25" ht="21" hidden="1" customHeight="1" x14ac:dyDescent="0.25">
      <c r="A268" s="29">
        <v>3</v>
      </c>
      <c r="B268" s="61">
        <v>320</v>
      </c>
      <c r="C268" s="62" t="s">
        <v>709</v>
      </c>
      <c r="D268" s="61" t="s">
        <v>162</v>
      </c>
      <c r="E268" s="28"/>
      <c r="F268" s="28"/>
      <c r="G268" s="28"/>
      <c r="H268" s="28"/>
      <c r="I268" s="28"/>
      <c r="J268" s="28"/>
      <c r="K268" s="28"/>
      <c r="L268" s="17"/>
      <c r="M268" s="28" t="str">
        <f>IF(AND(ISBLANK(E268),ISBLANK(F268),ISBLANK(G268),ISBLANK(H268),ISBLANK(I268),ISBLANK(J268)),"","YES")</f>
        <v/>
      </c>
      <c r="N268" s="28" t="str">
        <f>IF(AND(ISBLANK(E268),ISBLANK(F268),ISBLANK(G268),ISBLANK(H268),ISBLANK(I268),ISBLANK(J268),ISBLANK(K268)),"","YES")</f>
        <v/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21" hidden="1" customHeight="1" x14ac:dyDescent="0.25">
      <c r="A269" s="29">
        <v>3</v>
      </c>
      <c r="B269" s="61">
        <v>321</v>
      </c>
      <c r="C269" s="62" t="s">
        <v>708</v>
      </c>
      <c r="D269" s="61" t="s">
        <v>160</v>
      </c>
      <c r="E269" s="28"/>
      <c r="F269" s="28"/>
      <c r="G269" s="28"/>
      <c r="H269" s="28"/>
      <c r="I269" s="28"/>
      <c r="J269" s="28"/>
      <c r="K269" s="28"/>
      <c r="L269" s="17"/>
      <c r="M269" s="28" t="str">
        <f>IF(AND(ISBLANK(E269),ISBLANK(F269),ISBLANK(G269),ISBLANK(H269),ISBLANK(I269),ISBLANK(J269)),"","YES")</f>
        <v/>
      </c>
      <c r="N269" s="28" t="str">
        <f>IF(AND(ISBLANK(E269),ISBLANK(F269),ISBLANK(G269),ISBLANK(H269),ISBLANK(I269),ISBLANK(J269),ISBLANK(K269)),"","YES")</f>
        <v/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21" customHeight="1" x14ac:dyDescent="0.25">
      <c r="A270" s="29">
        <v>3</v>
      </c>
      <c r="B270" s="61">
        <v>321</v>
      </c>
      <c r="C270" s="62" t="s">
        <v>17</v>
      </c>
      <c r="D270" s="61" t="s">
        <v>159</v>
      </c>
      <c r="E270" s="28"/>
      <c r="F270" s="28"/>
      <c r="G270" s="28"/>
      <c r="H270" s="28"/>
      <c r="I270" s="28"/>
      <c r="J270" s="28" t="s">
        <v>10</v>
      </c>
      <c r="K270" s="28"/>
      <c r="L270" s="17"/>
      <c r="M270" s="28" t="str">
        <f>IF(AND(ISBLANK(E270),ISBLANK(F270),ISBLANK(G270),ISBLANK(H270),ISBLANK(I270),ISBLANK(J270)),"","YES")</f>
        <v>YES</v>
      </c>
      <c r="N270" s="28" t="str">
        <f>IF(AND(ISBLANK(E270),ISBLANK(F270),ISBLANK(G270),ISBLANK(H270),ISBLANK(I270),ISBLANK(J270),ISBLANK(K270)),"","YES")</f>
        <v>YES</v>
      </c>
      <c r="O270" s="7"/>
      <c r="P270" s="7"/>
      <c r="Q270" s="7"/>
      <c r="R270" s="7"/>
      <c r="S270" s="7"/>
      <c r="T270" s="7"/>
      <c r="U270" s="7">
        <v>1</v>
      </c>
      <c r="V270" s="7"/>
      <c r="W270" s="7"/>
      <c r="X270" s="7"/>
      <c r="Y270" s="7"/>
    </row>
    <row r="271" spans="1:25" ht="21" hidden="1" customHeight="1" x14ac:dyDescent="0.25">
      <c r="A271" s="29">
        <v>3</v>
      </c>
      <c r="B271" s="61">
        <v>322</v>
      </c>
      <c r="C271" s="62" t="s">
        <v>17</v>
      </c>
      <c r="D271" s="61" t="s">
        <v>156</v>
      </c>
      <c r="E271" s="28"/>
      <c r="F271" s="28"/>
      <c r="G271" s="28"/>
      <c r="H271" s="28"/>
      <c r="I271" s="28"/>
      <c r="J271" s="28"/>
      <c r="K271" s="28"/>
      <c r="L271" s="17"/>
      <c r="M271" s="28" t="str">
        <f>IF(AND(ISBLANK(E271),ISBLANK(F271),ISBLANK(G271),ISBLANK(H271),ISBLANK(I271),ISBLANK(J271)),"","YES")</f>
        <v/>
      </c>
      <c r="N271" s="28" t="str">
        <f>IF(AND(ISBLANK(E271),ISBLANK(F271),ISBLANK(G271),ISBLANK(H271),ISBLANK(I271),ISBLANK(J271),ISBLANK(K271)),"","YES")</f>
        <v/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21" hidden="1" customHeight="1" x14ac:dyDescent="0.25">
      <c r="A272" s="29">
        <v>3</v>
      </c>
      <c r="B272" s="61">
        <v>322</v>
      </c>
      <c r="C272" s="62" t="s">
        <v>707</v>
      </c>
      <c r="D272" s="61" t="s">
        <v>154</v>
      </c>
      <c r="E272" s="28"/>
      <c r="F272" s="28"/>
      <c r="G272" s="28"/>
      <c r="H272" s="28"/>
      <c r="I272" s="28"/>
      <c r="J272" s="28"/>
      <c r="K272" s="28"/>
      <c r="L272" s="17"/>
      <c r="M272" s="28" t="str">
        <f>IF(AND(ISBLANK(E272),ISBLANK(F272),ISBLANK(G272),ISBLANK(H272),ISBLANK(I272),ISBLANK(J272)),"","YES")</f>
        <v/>
      </c>
      <c r="N272" s="28" t="str">
        <f>IF(AND(ISBLANK(E272),ISBLANK(F272),ISBLANK(G272),ISBLANK(H272),ISBLANK(I272),ISBLANK(J272),ISBLANK(K272)),"","YES")</f>
        <v/>
      </c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21" hidden="1" customHeight="1" x14ac:dyDescent="0.25">
      <c r="A273" s="29">
        <v>3</v>
      </c>
      <c r="B273" s="61">
        <v>323</v>
      </c>
      <c r="C273" s="62" t="s">
        <v>706</v>
      </c>
      <c r="D273" s="61" t="s">
        <v>152</v>
      </c>
      <c r="E273" s="28"/>
      <c r="F273" s="28"/>
      <c r="G273" s="28"/>
      <c r="H273" s="28"/>
      <c r="I273" s="28"/>
      <c r="J273" s="28"/>
      <c r="K273" s="28"/>
      <c r="L273" s="17"/>
      <c r="M273" s="28" t="str">
        <f>IF(AND(ISBLANK(E273),ISBLANK(F273),ISBLANK(G273),ISBLANK(H273),ISBLANK(I273),ISBLANK(J273)),"","YES")</f>
        <v/>
      </c>
      <c r="N273" s="28" t="str">
        <f>IF(AND(ISBLANK(E273),ISBLANK(F273),ISBLANK(G273),ISBLANK(H273),ISBLANK(I273),ISBLANK(J273),ISBLANK(K273)),"","YES")</f>
        <v/>
      </c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21" hidden="1" customHeight="1" x14ac:dyDescent="0.25">
      <c r="A274" s="29">
        <v>3</v>
      </c>
      <c r="B274" s="61">
        <v>323</v>
      </c>
      <c r="C274" s="62" t="s">
        <v>17</v>
      </c>
      <c r="D274" s="61" t="s">
        <v>151</v>
      </c>
      <c r="E274" s="28"/>
      <c r="F274" s="28"/>
      <c r="G274" s="28"/>
      <c r="H274" s="28"/>
      <c r="I274" s="28"/>
      <c r="J274" s="28"/>
      <c r="K274" s="28"/>
      <c r="L274" s="17"/>
      <c r="M274" s="28" t="str">
        <f>IF(AND(ISBLANK(E274),ISBLANK(F274),ISBLANK(G274),ISBLANK(H274),ISBLANK(I274),ISBLANK(J274)),"","YES")</f>
        <v/>
      </c>
      <c r="N274" s="28" t="str">
        <f>IF(AND(ISBLANK(E274),ISBLANK(F274),ISBLANK(G274),ISBLANK(H274),ISBLANK(I274),ISBLANK(J274),ISBLANK(K274)),"","YES")</f>
        <v/>
      </c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21" hidden="1" customHeight="1" x14ac:dyDescent="0.25">
      <c r="A275" s="29">
        <v>3</v>
      </c>
      <c r="B275" s="61">
        <v>324</v>
      </c>
      <c r="C275" s="62" t="s">
        <v>705</v>
      </c>
      <c r="D275" s="61" t="s">
        <v>146</v>
      </c>
      <c r="E275" s="28"/>
      <c r="F275" s="28"/>
      <c r="G275" s="28"/>
      <c r="H275" s="28"/>
      <c r="I275" s="28"/>
      <c r="J275" s="28"/>
      <c r="K275" s="28"/>
      <c r="L275" s="17"/>
      <c r="M275" s="28" t="str">
        <f>IF(AND(ISBLANK(E275),ISBLANK(F275),ISBLANK(G275),ISBLANK(H275),ISBLANK(I275),ISBLANK(J275)),"","YES")</f>
        <v/>
      </c>
      <c r="N275" s="28" t="str">
        <f>IF(AND(ISBLANK(E275),ISBLANK(F275),ISBLANK(G275),ISBLANK(H275),ISBLANK(I275),ISBLANK(J275),ISBLANK(K275)),"","YES")</f>
        <v/>
      </c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21" hidden="1" customHeight="1" x14ac:dyDescent="0.25">
      <c r="A276" s="29">
        <v>3</v>
      </c>
      <c r="B276" s="61">
        <v>325</v>
      </c>
      <c r="C276" s="62" t="s">
        <v>704</v>
      </c>
      <c r="D276" s="61" t="s">
        <v>144</v>
      </c>
      <c r="E276" s="28"/>
      <c r="F276" s="28"/>
      <c r="G276" s="28"/>
      <c r="H276" s="28"/>
      <c r="I276" s="28"/>
      <c r="J276" s="28"/>
      <c r="K276" s="28"/>
      <c r="L276" s="17"/>
      <c r="M276" s="28" t="str">
        <f>IF(AND(ISBLANK(E276),ISBLANK(F276),ISBLANK(G276),ISBLANK(H276),ISBLANK(I276),ISBLANK(J276)),"","YES")</f>
        <v/>
      </c>
      <c r="N276" s="28" t="str">
        <f>IF(AND(ISBLANK(E276),ISBLANK(F276),ISBLANK(G276),ISBLANK(H276),ISBLANK(I276),ISBLANK(J276),ISBLANK(K276)),"","YES")</f>
        <v/>
      </c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21" customHeight="1" x14ac:dyDescent="0.25">
      <c r="A277" s="29">
        <v>3</v>
      </c>
      <c r="B277" s="61">
        <v>325</v>
      </c>
      <c r="C277" s="62" t="s">
        <v>17</v>
      </c>
      <c r="D277" s="61" t="s">
        <v>143</v>
      </c>
      <c r="E277" s="28"/>
      <c r="F277" s="28"/>
      <c r="G277" s="28"/>
      <c r="H277" s="28" t="s">
        <v>10</v>
      </c>
      <c r="I277" s="28"/>
      <c r="J277" s="28"/>
      <c r="K277" s="28"/>
      <c r="L277" s="17"/>
      <c r="M277" s="28" t="str">
        <f>IF(AND(ISBLANK(E277),ISBLANK(F277),ISBLANK(G277),ISBLANK(H277),ISBLANK(I277),ISBLANK(J277)),"","YES")</f>
        <v>YES</v>
      </c>
      <c r="N277" s="28" t="str">
        <f>IF(AND(ISBLANK(E277),ISBLANK(F277),ISBLANK(G277),ISBLANK(H277),ISBLANK(I277),ISBLANK(J277),ISBLANK(K277)),"","YES")</f>
        <v>YES</v>
      </c>
      <c r="O277" s="7"/>
      <c r="P277" s="7"/>
      <c r="Q277" s="7"/>
      <c r="R277" s="7"/>
      <c r="S277" s="7"/>
      <c r="T277" s="7"/>
      <c r="U277" s="7">
        <v>1</v>
      </c>
      <c r="V277" s="7"/>
      <c r="W277" s="7"/>
      <c r="X277" s="7"/>
      <c r="Y277" s="7"/>
    </row>
    <row r="278" spans="1:25" ht="21" hidden="1" customHeight="1" x14ac:dyDescent="0.25">
      <c r="A278" s="29">
        <v>3</v>
      </c>
      <c r="B278" s="61">
        <v>326</v>
      </c>
      <c r="C278" s="62" t="s">
        <v>17</v>
      </c>
      <c r="D278" s="61" t="s">
        <v>140</v>
      </c>
      <c r="E278" s="28"/>
      <c r="F278" s="28"/>
      <c r="G278" s="28"/>
      <c r="H278" s="28"/>
      <c r="I278" s="28"/>
      <c r="J278" s="28"/>
      <c r="K278" s="28"/>
      <c r="L278" s="17"/>
      <c r="M278" s="28" t="str">
        <f>IF(AND(ISBLANK(E278),ISBLANK(F278),ISBLANK(G278),ISBLANK(H278),ISBLANK(I278),ISBLANK(J278)),"","YES")</f>
        <v/>
      </c>
      <c r="N278" s="28" t="str">
        <f>IF(AND(ISBLANK(E278),ISBLANK(F278),ISBLANK(G278),ISBLANK(H278),ISBLANK(I278),ISBLANK(J278),ISBLANK(K278)),"","YES")</f>
        <v/>
      </c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21" hidden="1" customHeight="1" x14ac:dyDescent="0.25">
      <c r="A279" s="29">
        <v>3</v>
      </c>
      <c r="B279" s="61">
        <v>326</v>
      </c>
      <c r="C279" s="62" t="s">
        <v>703</v>
      </c>
      <c r="D279" s="61" t="s">
        <v>138</v>
      </c>
      <c r="E279" s="28"/>
      <c r="F279" s="28"/>
      <c r="G279" s="28"/>
      <c r="H279" s="28"/>
      <c r="I279" s="28"/>
      <c r="J279" s="28"/>
      <c r="K279" s="28"/>
      <c r="L279" s="17"/>
      <c r="M279" s="28" t="str">
        <f>IF(AND(ISBLANK(E279),ISBLANK(F279),ISBLANK(G279),ISBLANK(H279),ISBLANK(I279),ISBLANK(J279)),"","YES")</f>
        <v/>
      </c>
      <c r="N279" s="28" t="str">
        <f>IF(AND(ISBLANK(E279),ISBLANK(F279),ISBLANK(G279),ISBLANK(H279),ISBLANK(I279),ISBLANK(J279),ISBLANK(K279)),"","YES")</f>
        <v/>
      </c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21" hidden="1" customHeight="1" x14ac:dyDescent="0.25">
      <c r="A280" s="29">
        <v>3</v>
      </c>
      <c r="B280" s="61">
        <v>327</v>
      </c>
      <c r="C280" s="62" t="s">
        <v>702</v>
      </c>
      <c r="D280" s="61" t="s">
        <v>136</v>
      </c>
      <c r="E280" s="28"/>
      <c r="F280" s="28"/>
      <c r="G280" s="28"/>
      <c r="H280" s="28"/>
      <c r="I280" s="28"/>
      <c r="J280" s="28"/>
      <c r="K280" s="28"/>
      <c r="L280" s="17"/>
      <c r="M280" s="28" t="str">
        <f>IF(AND(ISBLANK(E280),ISBLANK(F280),ISBLANK(G280),ISBLANK(H280),ISBLANK(I280),ISBLANK(J280)),"","YES")</f>
        <v/>
      </c>
      <c r="N280" s="28" t="str">
        <f>IF(AND(ISBLANK(E280),ISBLANK(F280),ISBLANK(G280),ISBLANK(H280),ISBLANK(I280),ISBLANK(J280),ISBLANK(K280)),"","YES")</f>
        <v/>
      </c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21" customHeight="1" x14ac:dyDescent="0.25">
      <c r="A281" s="29">
        <v>3</v>
      </c>
      <c r="B281" s="61">
        <v>327</v>
      </c>
      <c r="C281" s="62" t="s">
        <v>17</v>
      </c>
      <c r="D281" s="61" t="s">
        <v>135</v>
      </c>
      <c r="E281" s="28"/>
      <c r="F281" s="28" t="s">
        <v>6</v>
      </c>
      <c r="G281" s="28"/>
      <c r="H281" s="28"/>
      <c r="I281" s="28"/>
      <c r="J281" s="28"/>
      <c r="K281" s="28"/>
      <c r="L281" s="17"/>
      <c r="M281" s="28" t="str">
        <f>IF(AND(ISBLANK(E281),ISBLANK(F281),ISBLANK(G281),ISBLANK(H281),ISBLANK(I281),ISBLANK(J281)),"","YES")</f>
        <v>YES</v>
      </c>
      <c r="N281" s="28" t="str">
        <f>IF(AND(ISBLANK(E281),ISBLANK(F281),ISBLANK(G281),ISBLANK(H281),ISBLANK(I281),ISBLANK(J281),ISBLANK(K281)),"","YES")</f>
        <v>YES</v>
      </c>
      <c r="O281" s="7"/>
      <c r="P281" s="7"/>
      <c r="Q281" s="7">
        <v>1</v>
      </c>
      <c r="R281" s="7"/>
      <c r="S281" s="7"/>
      <c r="T281" s="7"/>
      <c r="U281" s="7"/>
      <c r="V281" s="7"/>
      <c r="W281" s="7"/>
      <c r="X281" s="7"/>
      <c r="Y281" s="7"/>
    </row>
    <row r="282" spans="1:25" ht="21" hidden="1" customHeight="1" x14ac:dyDescent="0.25">
      <c r="A282" s="29">
        <v>3</v>
      </c>
      <c r="B282" s="61">
        <v>328</v>
      </c>
      <c r="C282" s="62" t="s">
        <v>17</v>
      </c>
      <c r="D282" s="61" t="s">
        <v>132</v>
      </c>
      <c r="E282" s="28"/>
      <c r="F282" s="28"/>
      <c r="G282" s="28"/>
      <c r="H282" s="28"/>
      <c r="I282" s="28"/>
      <c r="J282" s="28"/>
      <c r="K282" s="28"/>
      <c r="L282" s="17"/>
      <c r="M282" s="28" t="str">
        <f>IF(AND(ISBLANK(E282),ISBLANK(F282),ISBLANK(G282),ISBLANK(H282),ISBLANK(I282),ISBLANK(J282)),"","YES")</f>
        <v/>
      </c>
      <c r="N282" s="28" t="str">
        <f>IF(AND(ISBLANK(E282),ISBLANK(F282),ISBLANK(G282),ISBLANK(H282),ISBLANK(I282),ISBLANK(J282),ISBLANK(K282)),"","YES")</f>
        <v/>
      </c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21" hidden="1" customHeight="1" x14ac:dyDescent="0.25">
      <c r="A283" s="29">
        <v>3</v>
      </c>
      <c r="B283" s="61">
        <v>328</v>
      </c>
      <c r="C283" s="62" t="s">
        <v>701</v>
      </c>
      <c r="D283" s="61" t="s">
        <v>131</v>
      </c>
      <c r="E283" s="28"/>
      <c r="F283" s="28"/>
      <c r="G283" s="28"/>
      <c r="H283" s="28"/>
      <c r="I283" s="28"/>
      <c r="J283" s="28"/>
      <c r="K283" s="28"/>
      <c r="L283" s="17"/>
      <c r="M283" s="28" t="str">
        <f>IF(AND(ISBLANK(E283),ISBLANK(F283),ISBLANK(G283),ISBLANK(H283),ISBLANK(I283),ISBLANK(J283)),"","YES")</f>
        <v/>
      </c>
      <c r="N283" s="28" t="str">
        <f>IF(AND(ISBLANK(E283),ISBLANK(F283),ISBLANK(G283),ISBLANK(H283),ISBLANK(I283),ISBLANK(J283),ISBLANK(K283)),"","YES")</f>
        <v/>
      </c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21" hidden="1" customHeight="1" x14ac:dyDescent="0.25">
      <c r="A284" s="29">
        <v>3</v>
      </c>
      <c r="B284" s="61">
        <v>330</v>
      </c>
      <c r="C284" s="62" t="s">
        <v>17</v>
      </c>
      <c r="D284" s="61" t="s">
        <v>128</v>
      </c>
      <c r="E284" s="28"/>
      <c r="F284" s="28"/>
      <c r="G284" s="28"/>
      <c r="H284" s="28"/>
      <c r="I284" s="28"/>
      <c r="J284" s="28"/>
      <c r="K284" s="28"/>
      <c r="L284" s="17"/>
      <c r="M284" s="28" t="str">
        <f>IF(AND(ISBLANK(E284),ISBLANK(F284),ISBLANK(G284),ISBLANK(H284),ISBLANK(I284),ISBLANK(J284)),"","YES")</f>
        <v/>
      </c>
      <c r="N284" s="28" t="str">
        <f>IF(AND(ISBLANK(E284),ISBLANK(F284),ISBLANK(G284),ISBLANK(H284),ISBLANK(I284),ISBLANK(J284),ISBLANK(K284)),"","YES")</f>
        <v/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21" hidden="1" customHeight="1" x14ac:dyDescent="0.25">
      <c r="A285" s="29">
        <v>3</v>
      </c>
      <c r="B285" s="61">
        <v>330</v>
      </c>
      <c r="C285" s="62" t="s">
        <v>700</v>
      </c>
      <c r="D285" s="61" t="s">
        <v>127</v>
      </c>
      <c r="E285" s="28"/>
      <c r="F285" s="28"/>
      <c r="G285" s="28"/>
      <c r="H285" s="28"/>
      <c r="I285" s="28"/>
      <c r="J285" s="28"/>
      <c r="K285" s="28"/>
      <c r="L285" s="17"/>
      <c r="M285" s="28" t="str">
        <f>IF(AND(ISBLANK(E285),ISBLANK(F285),ISBLANK(G285),ISBLANK(H285),ISBLANK(I285),ISBLANK(J285)),"","YES")</f>
        <v/>
      </c>
      <c r="N285" s="28" t="str">
        <f>IF(AND(ISBLANK(E285),ISBLANK(F285),ISBLANK(G285),ISBLANK(H285),ISBLANK(I285),ISBLANK(J285),ISBLANK(K285)),"","YES")</f>
        <v/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21" hidden="1" customHeight="1" x14ac:dyDescent="0.25">
      <c r="A286" s="29">
        <v>3</v>
      </c>
      <c r="B286" s="61">
        <v>332</v>
      </c>
      <c r="C286" s="62" t="s">
        <v>17</v>
      </c>
      <c r="D286" s="61" t="s">
        <v>124</v>
      </c>
      <c r="E286" s="28"/>
      <c r="F286" s="28"/>
      <c r="G286" s="28"/>
      <c r="H286" s="28"/>
      <c r="I286" s="28"/>
      <c r="J286" s="28"/>
      <c r="K286" s="28"/>
      <c r="L286" s="17"/>
      <c r="M286" s="28" t="str">
        <f>IF(AND(ISBLANK(E286),ISBLANK(F286),ISBLANK(G286),ISBLANK(H286),ISBLANK(I286),ISBLANK(J286)),"","YES")</f>
        <v/>
      </c>
      <c r="N286" s="28" t="str">
        <f>IF(AND(ISBLANK(E286),ISBLANK(F286),ISBLANK(G286),ISBLANK(H286),ISBLANK(I286),ISBLANK(J286),ISBLANK(K286)),"","YES")</f>
        <v/>
      </c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21" hidden="1" customHeight="1" x14ac:dyDescent="0.25">
      <c r="A287" s="29">
        <v>3</v>
      </c>
      <c r="B287" s="61">
        <v>332</v>
      </c>
      <c r="C287" s="62" t="s">
        <v>699</v>
      </c>
      <c r="D287" s="61" t="s">
        <v>123</v>
      </c>
      <c r="E287" s="28"/>
      <c r="F287" s="28"/>
      <c r="G287" s="28"/>
      <c r="H287" s="28"/>
      <c r="I287" s="28"/>
      <c r="J287" s="28"/>
      <c r="K287" s="28"/>
      <c r="L287" s="17"/>
      <c r="M287" s="28" t="str">
        <f>IF(AND(ISBLANK(E287),ISBLANK(F287),ISBLANK(G287),ISBLANK(H287),ISBLANK(I287),ISBLANK(J287)),"","YES")</f>
        <v/>
      </c>
      <c r="N287" s="28" t="str">
        <f>IF(AND(ISBLANK(E287),ISBLANK(F287),ISBLANK(G287),ISBLANK(H287),ISBLANK(I287),ISBLANK(J287),ISBLANK(K287)),"","YES")</f>
        <v/>
      </c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21" hidden="1" customHeight="1" x14ac:dyDescent="0.25">
      <c r="A288" s="29">
        <v>3</v>
      </c>
      <c r="B288" s="61">
        <v>333</v>
      </c>
      <c r="C288" s="62" t="s">
        <v>698</v>
      </c>
      <c r="D288" s="61" t="s">
        <v>120</v>
      </c>
      <c r="E288" s="28"/>
      <c r="F288" s="28"/>
      <c r="G288" s="28"/>
      <c r="H288" s="28"/>
      <c r="I288" s="28"/>
      <c r="J288" s="28"/>
      <c r="K288" s="28"/>
      <c r="L288" s="17"/>
      <c r="M288" s="28" t="str">
        <f>IF(AND(ISBLANK(E288),ISBLANK(F288),ISBLANK(G288),ISBLANK(H288),ISBLANK(I288),ISBLANK(J288)),"","YES")</f>
        <v/>
      </c>
      <c r="N288" s="28" t="str">
        <f>IF(AND(ISBLANK(E288),ISBLANK(F288),ISBLANK(G288),ISBLANK(H288),ISBLANK(I288),ISBLANK(J288),ISBLANK(K288)),"","YES")</f>
        <v/>
      </c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21" hidden="1" customHeight="1" x14ac:dyDescent="0.25">
      <c r="A289" s="29">
        <v>3</v>
      </c>
      <c r="B289" s="61">
        <v>333</v>
      </c>
      <c r="C289" s="62" t="s">
        <v>17</v>
      </c>
      <c r="D289" s="61" t="s">
        <v>118</v>
      </c>
      <c r="E289" s="28"/>
      <c r="F289" s="28"/>
      <c r="G289" s="28"/>
      <c r="H289" s="28"/>
      <c r="I289" s="28"/>
      <c r="J289" s="28"/>
      <c r="K289" s="28"/>
      <c r="L289" s="17"/>
      <c r="M289" s="28" t="str">
        <f>IF(AND(ISBLANK(E289),ISBLANK(F289),ISBLANK(G289),ISBLANK(H289),ISBLANK(I289),ISBLANK(J289)),"","YES")</f>
        <v/>
      </c>
      <c r="N289" s="28" t="str">
        <f>IF(AND(ISBLANK(E289),ISBLANK(F289),ISBLANK(G289),ISBLANK(H289),ISBLANK(I289),ISBLANK(J289),ISBLANK(K289)),"","YES")</f>
        <v/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21" hidden="1" customHeight="1" x14ac:dyDescent="0.25">
      <c r="A290" s="29">
        <v>3</v>
      </c>
      <c r="B290" s="61">
        <v>334</v>
      </c>
      <c r="C290" s="62" t="s">
        <v>17</v>
      </c>
      <c r="D290" s="61" t="s">
        <v>116</v>
      </c>
      <c r="E290" s="28"/>
      <c r="F290" s="28"/>
      <c r="G290" s="28"/>
      <c r="H290" s="28"/>
      <c r="I290" s="28"/>
      <c r="J290" s="28"/>
      <c r="K290" s="28"/>
      <c r="L290" s="17"/>
      <c r="M290" s="28" t="str">
        <f>IF(AND(ISBLANK(E290),ISBLANK(F290),ISBLANK(G290),ISBLANK(H290),ISBLANK(I290),ISBLANK(J290)),"","YES")</f>
        <v/>
      </c>
      <c r="N290" s="28" t="str">
        <f>IF(AND(ISBLANK(E290),ISBLANK(F290),ISBLANK(G290),ISBLANK(H290),ISBLANK(I290),ISBLANK(J290),ISBLANK(K290)),"","YES")</f>
        <v/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21" hidden="1" customHeight="1" x14ac:dyDescent="0.25">
      <c r="A291" s="29">
        <v>3</v>
      </c>
      <c r="B291" s="61">
        <v>334</v>
      </c>
      <c r="C291" s="62" t="s">
        <v>697</v>
      </c>
      <c r="D291" s="61" t="s">
        <v>115</v>
      </c>
      <c r="E291" s="28"/>
      <c r="F291" s="28"/>
      <c r="G291" s="28"/>
      <c r="H291" s="28"/>
      <c r="I291" s="28"/>
      <c r="J291" s="28"/>
      <c r="K291" s="28"/>
      <c r="L291" s="17"/>
      <c r="M291" s="28" t="str">
        <f>IF(AND(ISBLANK(E291),ISBLANK(F291),ISBLANK(G291),ISBLANK(H291),ISBLANK(I291),ISBLANK(J291)),"","YES")</f>
        <v/>
      </c>
      <c r="N291" s="28" t="str">
        <f>IF(AND(ISBLANK(E291),ISBLANK(F291),ISBLANK(G291),ISBLANK(H291),ISBLANK(I291),ISBLANK(J291),ISBLANK(K291)),"","YES")</f>
        <v/>
      </c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21" hidden="1" customHeight="1" x14ac:dyDescent="0.25">
      <c r="A292" s="29">
        <v>3</v>
      </c>
      <c r="B292" s="61">
        <v>335</v>
      </c>
      <c r="C292" s="62" t="s">
        <v>696</v>
      </c>
      <c r="D292" s="61" t="s">
        <v>112</v>
      </c>
      <c r="E292" s="28"/>
      <c r="F292" s="28"/>
      <c r="G292" s="28"/>
      <c r="H292" s="28"/>
      <c r="I292" s="28"/>
      <c r="J292" s="28"/>
      <c r="K292" s="28"/>
      <c r="L292" s="17"/>
      <c r="M292" s="28" t="str">
        <f>IF(AND(ISBLANK(E292),ISBLANK(F292),ISBLANK(G292),ISBLANK(H292),ISBLANK(I292),ISBLANK(J292)),"","YES")</f>
        <v/>
      </c>
      <c r="N292" s="28" t="str">
        <f>IF(AND(ISBLANK(E292),ISBLANK(F292),ISBLANK(G292),ISBLANK(H292),ISBLANK(I292),ISBLANK(J292),ISBLANK(K292)),"","YES")</f>
        <v/>
      </c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21" hidden="1" customHeight="1" x14ac:dyDescent="0.25">
      <c r="A293" s="29">
        <v>3</v>
      </c>
      <c r="B293" s="61">
        <v>335</v>
      </c>
      <c r="C293" s="62" t="s">
        <v>17</v>
      </c>
      <c r="D293" s="61" t="s">
        <v>110</v>
      </c>
      <c r="E293" s="28"/>
      <c r="F293" s="28"/>
      <c r="G293" s="28"/>
      <c r="H293" s="28"/>
      <c r="I293" s="28"/>
      <c r="J293" s="28"/>
      <c r="K293" s="28"/>
      <c r="L293" s="17"/>
      <c r="M293" s="28" t="str">
        <f>IF(AND(ISBLANK(E293),ISBLANK(F293),ISBLANK(G293),ISBLANK(H293),ISBLANK(I293),ISBLANK(J293)),"","YES")</f>
        <v/>
      </c>
      <c r="N293" s="28" t="str">
        <f>IF(AND(ISBLANK(E293),ISBLANK(F293),ISBLANK(G293),ISBLANK(H293),ISBLANK(I293),ISBLANK(J293),ISBLANK(K293)),"","YES")</f>
        <v/>
      </c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21" hidden="1" customHeight="1" x14ac:dyDescent="0.25">
      <c r="A294" s="29">
        <v>3</v>
      </c>
      <c r="B294" s="61">
        <v>337</v>
      </c>
      <c r="C294" s="62" t="s">
        <v>695</v>
      </c>
      <c r="D294" s="61" t="s">
        <v>108</v>
      </c>
      <c r="E294" s="28"/>
      <c r="F294" s="28"/>
      <c r="G294" s="28"/>
      <c r="H294" s="28"/>
      <c r="I294" s="28"/>
      <c r="J294" s="28"/>
      <c r="K294" s="28"/>
      <c r="L294" s="17"/>
      <c r="M294" s="28" t="str">
        <f>IF(AND(ISBLANK(E294),ISBLANK(F294),ISBLANK(G294),ISBLANK(H294),ISBLANK(I294),ISBLANK(J294)),"","YES")</f>
        <v/>
      </c>
      <c r="N294" s="28" t="str">
        <f>IF(AND(ISBLANK(E294),ISBLANK(F294),ISBLANK(G294),ISBLANK(H294),ISBLANK(I294),ISBLANK(J294),ISBLANK(K294)),"","YES")</f>
        <v/>
      </c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21" hidden="1" customHeight="1" x14ac:dyDescent="0.25">
      <c r="A295" s="29">
        <v>3</v>
      </c>
      <c r="B295" s="61">
        <v>337</v>
      </c>
      <c r="C295" s="62" t="s">
        <v>17</v>
      </c>
      <c r="D295" s="61" t="s">
        <v>107</v>
      </c>
      <c r="E295" s="28"/>
      <c r="F295" s="28"/>
      <c r="G295" s="28"/>
      <c r="H295" s="28"/>
      <c r="I295" s="28"/>
      <c r="J295" s="28"/>
      <c r="K295" s="28"/>
      <c r="L295" s="17"/>
      <c r="M295" s="28" t="str">
        <f>IF(AND(ISBLANK(E295),ISBLANK(F295),ISBLANK(G295),ISBLANK(H295),ISBLANK(I295),ISBLANK(J295)),"","YES")</f>
        <v/>
      </c>
      <c r="N295" s="28" t="str">
        <f>IF(AND(ISBLANK(E295),ISBLANK(F295),ISBLANK(G295),ISBLANK(H295),ISBLANK(I295),ISBLANK(J295),ISBLANK(K295)),"","YES")</f>
        <v/>
      </c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21" hidden="1" customHeight="1" x14ac:dyDescent="0.25">
      <c r="A296" s="29">
        <v>3</v>
      </c>
      <c r="B296" s="61">
        <v>338</v>
      </c>
      <c r="C296" s="62" t="s">
        <v>17</v>
      </c>
      <c r="D296" s="61" t="s">
        <v>104</v>
      </c>
      <c r="E296" s="28"/>
      <c r="F296" s="28"/>
      <c r="G296" s="28"/>
      <c r="H296" s="28"/>
      <c r="I296" s="28"/>
      <c r="J296" s="28"/>
      <c r="K296" s="28"/>
      <c r="L296" s="17"/>
      <c r="M296" s="28" t="str">
        <f>IF(AND(ISBLANK(E296),ISBLANK(F296),ISBLANK(G296),ISBLANK(H296),ISBLANK(I296),ISBLANK(J296)),"","YES")</f>
        <v/>
      </c>
      <c r="N296" s="28" t="str">
        <f>IF(AND(ISBLANK(E296),ISBLANK(F296),ISBLANK(G296),ISBLANK(H296),ISBLANK(I296),ISBLANK(J296),ISBLANK(K296)),"","YES")</f>
        <v/>
      </c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21" hidden="1" customHeight="1" x14ac:dyDescent="0.25">
      <c r="A297" s="29">
        <v>3</v>
      </c>
      <c r="B297" s="61">
        <v>338</v>
      </c>
      <c r="C297" s="62">
        <v>16378</v>
      </c>
      <c r="D297" s="61" t="s">
        <v>102</v>
      </c>
      <c r="E297" s="28"/>
      <c r="F297" s="28"/>
      <c r="G297" s="28"/>
      <c r="H297" s="28"/>
      <c r="I297" s="28"/>
      <c r="J297" s="28"/>
      <c r="K297" s="28"/>
      <c r="L297" s="17"/>
      <c r="M297" s="28" t="str">
        <f>IF(AND(ISBLANK(E297),ISBLANK(F297),ISBLANK(G297),ISBLANK(H297),ISBLANK(I297),ISBLANK(J297)),"","YES")</f>
        <v/>
      </c>
      <c r="N297" s="28" t="str">
        <f>IF(AND(ISBLANK(E297),ISBLANK(F297),ISBLANK(G297),ISBLANK(H297),ISBLANK(I297),ISBLANK(J297),ISBLANK(K297)),"","YES")</f>
        <v/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21" hidden="1" customHeight="1" x14ac:dyDescent="0.25">
      <c r="A298" s="29">
        <v>3</v>
      </c>
      <c r="B298" s="61">
        <v>339</v>
      </c>
      <c r="C298" s="62">
        <v>16397</v>
      </c>
      <c r="D298" s="61" t="s">
        <v>100</v>
      </c>
      <c r="E298" s="28"/>
      <c r="F298" s="28"/>
      <c r="G298" s="28"/>
      <c r="H298" s="28"/>
      <c r="I298" s="28"/>
      <c r="J298" s="28"/>
      <c r="K298" s="28"/>
      <c r="L298" s="17"/>
      <c r="M298" s="28" t="str">
        <f>IF(AND(ISBLANK(E298),ISBLANK(F298),ISBLANK(G298),ISBLANK(H298),ISBLANK(I298),ISBLANK(J298)),"","YES")</f>
        <v/>
      </c>
      <c r="N298" s="28" t="str">
        <f>IF(AND(ISBLANK(E298),ISBLANK(F298),ISBLANK(G298),ISBLANK(H298),ISBLANK(I298),ISBLANK(J298),ISBLANK(K298)),"","YES")</f>
        <v/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21" hidden="1" customHeight="1" x14ac:dyDescent="0.25">
      <c r="A299" s="29">
        <v>3</v>
      </c>
      <c r="B299" s="61">
        <v>339</v>
      </c>
      <c r="C299" s="62" t="s">
        <v>17</v>
      </c>
      <c r="D299" s="61" t="s">
        <v>98</v>
      </c>
      <c r="E299" s="28"/>
      <c r="F299" s="28"/>
      <c r="G299" s="28"/>
      <c r="H299" s="28"/>
      <c r="I299" s="28"/>
      <c r="J299" s="28"/>
      <c r="K299" s="28"/>
      <c r="L299" s="17"/>
      <c r="M299" s="28" t="str">
        <f>IF(AND(ISBLANK(E299),ISBLANK(F299),ISBLANK(G299),ISBLANK(H299),ISBLANK(I299),ISBLANK(J299)),"","YES")</f>
        <v/>
      </c>
      <c r="N299" s="28" t="str">
        <f>IF(AND(ISBLANK(E299),ISBLANK(F299),ISBLANK(G299),ISBLANK(H299),ISBLANK(I299),ISBLANK(J299),ISBLANK(K299)),"","YES")</f>
        <v/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21" hidden="1" customHeight="1" x14ac:dyDescent="0.25">
      <c r="A300" s="29">
        <v>3</v>
      </c>
      <c r="B300" s="61">
        <v>340</v>
      </c>
      <c r="C300" s="62" t="s">
        <v>17</v>
      </c>
      <c r="D300" s="61" t="s">
        <v>96</v>
      </c>
      <c r="E300" s="28"/>
      <c r="F300" s="28"/>
      <c r="G300" s="28"/>
      <c r="H300" s="28"/>
      <c r="I300" s="28"/>
      <c r="J300" s="28"/>
      <c r="K300" s="28"/>
      <c r="L300" s="17"/>
      <c r="M300" s="28" t="str">
        <f>IF(AND(ISBLANK(E300),ISBLANK(F300),ISBLANK(G300),ISBLANK(H300),ISBLANK(I300),ISBLANK(J300)),"","YES")</f>
        <v/>
      </c>
      <c r="N300" s="28" t="str">
        <f>IF(AND(ISBLANK(E300),ISBLANK(F300),ISBLANK(G300),ISBLANK(H300),ISBLANK(I300),ISBLANK(J300),ISBLANK(K300)),"","YES")</f>
        <v/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21" customHeight="1" x14ac:dyDescent="0.25">
      <c r="A301" s="29">
        <v>3</v>
      </c>
      <c r="B301" s="61">
        <v>340</v>
      </c>
      <c r="C301" s="62">
        <v>16461</v>
      </c>
      <c r="D301" s="61" t="s">
        <v>94</v>
      </c>
      <c r="E301" s="28"/>
      <c r="F301" s="28"/>
      <c r="G301" s="28"/>
      <c r="H301" s="28"/>
      <c r="I301" s="28"/>
      <c r="J301" s="28" t="s">
        <v>12</v>
      </c>
      <c r="K301" s="28"/>
      <c r="L301" s="17"/>
      <c r="M301" s="28" t="str">
        <f>IF(AND(ISBLANK(E301),ISBLANK(F301),ISBLANK(G301),ISBLANK(H301),ISBLANK(I301),ISBLANK(J301)),"","YES")</f>
        <v>YES</v>
      </c>
      <c r="N301" s="28" t="str">
        <f>IF(AND(ISBLANK(E301),ISBLANK(F301),ISBLANK(G301),ISBLANK(H301),ISBLANK(I301),ISBLANK(J301),ISBLANK(K301)),"","YES")</f>
        <v>YES</v>
      </c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>
        <v>1</v>
      </c>
    </row>
    <row r="302" spans="1:25" ht="21" hidden="1" customHeight="1" x14ac:dyDescent="0.25">
      <c r="A302" s="29">
        <v>3</v>
      </c>
      <c r="B302" s="61">
        <v>341</v>
      </c>
      <c r="C302" s="62">
        <v>16471</v>
      </c>
      <c r="D302" s="61" t="s">
        <v>93</v>
      </c>
      <c r="E302" s="28"/>
      <c r="F302" s="28"/>
      <c r="G302" s="28"/>
      <c r="H302" s="28"/>
      <c r="I302" s="28"/>
      <c r="J302" s="28"/>
      <c r="K302" s="28"/>
      <c r="L302" s="17"/>
      <c r="M302" s="28" t="str">
        <f>IF(AND(ISBLANK(E302),ISBLANK(F302),ISBLANK(G302),ISBLANK(H302),ISBLANK(I302),ISBLANK(J302)),"","YES")</f>
        <v/>
      </c>
      <c r="N302" s="28" t="str">
        <f>IF(AND(ISBLANK(E302),ISBLANK(F302),ISBLANK(G302),ISBLANK(H302),ISBLANK(I302),ISBLANK(J302),ISBLANK(K302)),"","YES")</f>
        <v/>
      </c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21" hidden="1" customHeight="1" x14ac:dyDescent="0.25">
      <c r="A303" s="29">
        <v>3</v>
      </c>
      <c r="B303" s="61">
        <v>341</v>
      </c>
      <c r="C303" s="62" t="s">
        <v>17</v>
      </c>
      <c r="D303" s="61" t="s">
        <v>90</v>
      </c>
      <c r="E303" s="28"/>
      <c r="F303" s="28"/>
      <c r="G303" s="28"/>
      <c r="H303" s="28"/>
      <c r="I303" s="28"/>
      <c r="J303" s="28"/>
      <c r="K303" s="28"/>
      <c r="L303" s="17"/>
      <c r="M303" s="28" t="str">
        <f>IF(AND(ISBLANK(E303),ISBLANK(F303),ISBLANK(G303),ISBLANK(H303),ISBLANK(I303),ISBLANK(J303)),"","YES")</f>
        <v/>
      </c>
      <c r="N303" s="28" t="str">
        <f>IF(AND(ISBLANK(E303),ISBLANK(F303),ISBLANK(G303),ISBLANK(H303),ISBLANK(I303),ISBLANK(J303),ISBLANK(K303)),"","YES")</f>
        <v/>
      </c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21" hidden="1" customHeight="1" x14ac:dyDescent="0.25">
      <c r="A304" s="29">
        <v>3</v>
      </c>
      <c r="B304" s="61">
        <v>342</v>
      </c>
      <c r="C304" s="62" t="s">
        <v>17</v>
      </c>
      <c r="D304" s="61" t="s">
        <v>88</v>
      </c>
      <c r="E304" s="28"/>
      <c r="F304" s="28"/>
      <c r="G304" s="28"/>
      <c r="H304" s="28"/>
      <c r="I304" s="28"/>
      <c r="J304" s="28"/>
      <c r="K304" s="28"/>
      <c r="L304" s="17"/>
      <c r="M304" s="28" t="str">
        <f>IF(AND(ISBLANK(E304),ISBLANK(F304),ISBLANK(G304),ISBLANK(H304),ISBLANK(I304),ISBLANK(J304)),"","YES")</f>
        <v/>
      </c>
      <c r="N304" s="28" t="str">
        <f>IF(AND(ISBLANK(E304),ISBLANK(F304),ISBLANK(G304),ISBLANK(H304),ISBLANK(I304),ISBLANK(J304),ISBLANK(K304)),"","YES")</f>
        <v/>
      </c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21" hidden="1" customHeight="1" x14ac:dyDescent="0.25">
      <c r="A305" s="29">
        <v>3</v>
      </c>
      <c r="B305" s="61">
        <v>342</v>
      </c>
      <c r="C305" s="62">
        <v>16356</v>
      </c>
      <c r="D305" s="61" t="s">
        <v>86</v>
      </c>
      <c r="E305" s="28"/>
      <c r="F305" s="28"/>
      <c r="G305" s="28"/>
      <c r="H305" s="28"/>
      <c r="I305" s="28"/>
      <c r="J305" s="28"/>
      <c r="K305" s="28"/>
      <c r="L305" s="17"/>
      <c r="M305" s="28" t="str">
        <f>IF(AND(ISBLANK(E305),ISBLANK(F305),ISBLANK(G305),ISBLANK(H305),ISBLANK(I305),ISBLANK(J305)),"","YES")</f>
        <v/>
      </c>
      <c r="N305" s="28" t="str">
        <f>IF(AND(ISBLANK(E305),ISBLANK(F305),ISBLANK(G305),ISBLANK(H305),ISBLANK(I305),ISBLANK(J305),ISBLANK(K305)),"","YES")</f>
        <v/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21" hidden="1" customHeight="1" x14ac:dyDescent="0.25">
      <c r="A306" s="29">
        <v>3</v>
      </c>
      <c r="B306" s="61">
        <v>343</v>
      </c>
      <c r="C306" s="62">
        <v>16379</v>
      </c>
      <c r="D306" s="61" t="s">
        <v>84</v>
      </c>
      <c r="E306" s="28"/>
      <c r="F306" s="28"/>
      <c r="G306" s="28"/>
      <c r="H306" s="28"/>
      <c r="I306" s="28"/>
      <c r="J306" s="28"/>
      <c r="K306" s="28"/>
      <c r="L306" s="17"/>
      <c r="M306" s="28" t="str">
        <f>IF(AND(ISBLANK(E306),ISBLANK(F306),ISBLANK(G306),ISBLANK(H306),ISBLANK(I306),ISBLANK(J306)),"","YES")</f>
        <v/>
      </c>
      <c r="N306" s="28" t="str">
        <f>IF(AND(ISBLANK(E306),ISBLANK(F306),ISBLANK(G306),ISBLANK(H306),ISBLANK(I306),ISBLANK(J306),ISBLANK(K306)),"","YES")</f>
        <v/>
      </c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21" hidden="1" customHeight="1" x14ac:dyDescent="0.25">
      <c r="A307" s="29">
        <v>3</v>
      </c>
      <c r="B307" s="61">
        <v>343</v>
      </c>
      <c r="C307" s="62" t="s">
        <v>17</v>
      </c>
      <c r="D307" s="61" t="s">
        <v>82</v>
      </c>
      <c r="E307" s="28"/>
      <c r="F307" s="28"/>
      <c r="G307" s="28"/>
      <c r="H307" s="28"/>
      <c r="I307" s="28"/>
      <c r="J307" s="28"/>
      <c r="K307" s="28"/>
      <c r="L307" s="17"/>
      <c r="M307" s="28" t="str">
        <f>IF(AND(ISBLANK(E307),ISBLANK(F307),ISBLANK(G307),ISBLANK(H307),ISBLANK(I307),ISBLANK(J307)),"","YES")</f>
        <v/>
      </c>
      <c r="N307" s="28" t="str">
        <f>IF(AND(ISBLANK(E307),ISBLANK(F307),ISBLANK(G307),ISBLANK(H307),ISBLANK(I307),ISBLANK(J307),ISBLANK(K307)),"","YES")</f>
        <v/>
      </c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21" hidden="1" customHeight="1" x14ac:dyDescent="0.25">
      <c r="A308" s="29">
        <v>3</v>
      </c>
      <c r="B308" s="61">
        <v>344</v>
      </c>
      <c r="C308" s="62" t="s">
        <v>17</v>
      </c>
      <c r="D308" s="61" t="s">
        <v>80</v>
      </c>
      <c r="E308" s="28"/>
      <c r="F308" s="28"/>
      <c r="G308" s="28"/>
      <c r="H308" s="28"/>
      <c r="I308" s="28"/>
      <c r="J308" s="28"/>
      <c r="K308" s="28"/>
      <c r="L308" s="17"/>
      <c r="M308" s="28" t="str">
        <f>IF(AND(ISBLANK(E308),ISBLANK(F308),ISBLANK(G308),ISBLANK(H308),ISBLANK(I308),ISBLANK(J308)),"","YES")</f>
        <v/>
      </c>
      <c r="N308" s="28" t="str">
        <f>IF(AND(ISBLANK(E308),ISBLANK(F308),ISBLANK(G308),ISBLANK(H308),ISBLANK(I308),ISBLANK(J308),ISBLANK(K308)),"","YES")</f>
        <v/>
      </c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21" hidden="1" customHeight="1" x14ac:dyDescent="0.25">
      <c r="A309" s="29">
        <v>3</v>
      </c>
      <c r="B309" s="61">
        <v>344</v>
      </c>
      <c r="C309" s="62">
        <v>16438</v>
      </c>
      <c r="D309" s="61" t="s">
        <v>78</v>
      </c>
      <c r="E309" s="28"/>
      <c r="F309" s="28"/>
      <c r="G309" s="28"/>
      <c r="H309" s="28"/>
      <c r="I309" s="28"/>
      <c r="J309" s="28"/>
      <c r="K309" s="28"/>
      <c r="L309" s="17"/>
      <c r="M309" s="28" t="str">
        <f>IF(AND(ISBLANK(E309),ISBLANK(F309),ISBLANK(G309),ISBLANK(H309),ISBLANK(I309),ISBLANK(J309)),"","YES")</f>
        <v/>
      </c>
      <c r="N309" s="28" t="str">
        <f>IF(AND(ISBLANK(E309),ISBLANK(F309),ISBLANK(G309),ISBLANK(H309),ISBLANK(I309),ISBLANK(J309),ISBLANK(K309)),"","YES")</f>
        <v/>
      </c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21" hidden="1" customHeight="1" x14ac:dyDescent="0.25">
      <c r="A310" s="29">
        <v>3</v>
      </c>
      <c r="B310" s="61">
        <v>345</v>
      </c>
      <c r="C310" s="62" t="s">
        <v>17</v>
      </c>
      <c r="D310" s="61" t="s">
        <v>76</v>
      </c>
      <c r="E310" s="28"/>
      <c r="F310" s="28"/>
      <c r="G310" s="28"/>
      <c r="H310" s="28"/>
      <c r="I310" s="28"/>
      <c r="J310" s="28"/>
      <c r="K310" s="28"/>
      <c r="L310" s="17"/>
      <c r="M310" s="28" t="str">
        <f>IF(AND(ISBLANK(E310),ISBLANK(F310),ISBLANK(G310),ISBLANK(H310),ISBLANK(I310),ISBLANK(J310)),"","YES")</f>
        <v/>
      </c>
      <c r="N310" s="28" t="str">
        <f>IF(AND(ISBLANK(E310),ISBLANK(F310),ISBLANK(G310),ISBLANK(H310),ISBLANK(I310),ISBLANK(J310),ISBLANK(K310)),"","YES")</f>
        <v/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21" hidden="1" customHeight="1" x14ac:dyDescent="0.25">
      <c r="A311" s="29">
        <v>3</v>
      </c>
      <c r="B311" s="61">
        <v>345</v>
      </c>
      <c r="C311" s="62">
        <v>16472</v>
      </c>
      <c r="D311" s="61" t="s">
        <v>74</v>
      </c>
      <c r="E311" s="28"/>
      <c r="F311" s="28"/>
      <c r="G311" s="28"/>
      <c r="H311" s="28"/>
      <c r="I311" s="28"/>
      <c r="J311" s="28"/>
      <c r="K311" s="28"/>
      <c r="L311" s="17"/>
      <c r="M311" s="28" t="str">
        <f>IF(AND(ISBLANK(E311),ISBLANK(F311),ISBLANK(G311),ISBLANK(H311),ISBLANK(I311),ISBLANK(J311)),"","YES")</f>
        <v/>
      </c>
      <c r="N311" s="28" t="str">
        <f>IF(AND(ISBLANK(E311),ISBLANK(F311),ISBLANK(G311),ISBLANK(H311),ISBLANK(I311),ISBLANK(J311),ISBLANK(K311)),"","YES")</f>
        <v/>
      </c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21" hidden="1" customHeight="1" x14ac:dyDescent="0.25">
      <c r="A312" s="29">
        <v>3</v>
      </c>
      <c r="B312" s="61">
        <v>346</v>
      </c>
      <c r="C312" s="62">
        <v>16316</v>
      </c>
      <c r="D312" s="61" t="s">
        <v>73</v>
      </c>
      <c r="E312" s="28"/>
      <c r="F312" s="28"/>
      <c r="G312" s="28"/>
      <c r="H312" s="28"/>
      <c r="I312" s="28"/>
      <c r="J312" s="28"/>
      <c r="K312" s="28"/>
      <c r="L312" s="17"/>
      <c r="M312" s="28" t="str">
        <f>IF(AND(ISBLANK(E312),ISBLANK(F312),ISBLANK(G312),ISBLANK(H312),ISBLANK(I312),ISBLANK(J312)),"","YES")</f>
        <v/>
      </c>
      <c r="N312" s="28" t="str">
        <f>IF(AND(ISBLANK(E312),ISBLANK(F312),ISBLANK(G312),ISBLANK(H312),ISBLANK(I312),ISBLANK(J312),ISBLANK(K312)),"","YES")</f>
        <v/>
      </c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21" hidden="1" customHeight="1" x14ac:dyDescent="0.25">
      <c r="A313" s="29">
        <v>3</v>
      </c>
      <c r="B313" s="61">
        <v>346</v>
      </c>
      <c r="C313" s="62" t="s">
        <v>17</v>
      </c>
      <c r="D313" s="61" t="s">
        <v>70</v>
      </c>
      <c r="E313" s="28"/>
      <c r="F313" s="28"/>
      <c r="G313" s="28"/>
      <c r="H313" s="28"/>
      <c r="I313" s="28"/>
      <c r="J313" s="28"/>
      <c r="K313" s="28"/>
      <c r="L313" s="17"/>
      <c r="M313" s="28" t="str">
        <f>IF(AND(ISBLANK(E313),ISBLANK(F313),ISBLANK(G313),ISBLANK(H313),ISBLANK(I313),ISBLANK(J313)),"","YES")</f>
        <v/>
      </c>
      <c r="N313" s="28" t="str">
        <f>IF(AND(ISBLANK(E313),ISBLANK(F313),ISBLANK(G313),ISBLANK(H313),ISBLANK(I313),ISBLANK(J313),ISBLANK(K313)),"","YES")</f>
        <v/>
      </c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21" hidden="1" customHeight="1" x14ac:dyDescent="0.25">
      <c r="A314" s="29">
        <v>3</v>
      </c>
      <c r="B314" s="61">
        <v>347</v>
      </c>
      <c r="C314" s="62">
        <v>16380</v>
      </c>
      <c r="D314" s="61" t="s">
        <v>69</v>
      </c>
      <c r="E314" s="28"/>
      <c r="F314" s="28"/>
      <c r="G314" s="28"/>
      <c r="H314" s="28"/>
      <c r="I314" s="28"/>
      <c r="J314" s="28"/>
      <c r="K314" s="28"/>
      <c r="L314" s="17"/>
      <c r="M314" s="28" t="str">
        <f>IF(AND(ISBLANK(E314),ISBLANK(F314),ISBLANK(G314),ISBLANK(H314),ISBLANK(I314),ISBLANK(J314)),"","YES")</f>
        <v/>
      </c>
      <c r="N314" s="28" t="str">
        <f>IF(AND(ISBLANK(E314),ISBLANK(F314),ISBLANK(G314),ISBLANK(H314),ISBLANK(I314),ISBLANK(J314),ISBLANK(K314)),"","YES")</f>
        <v/>
      </c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21" hidden="1" customHeight="1" x14ac:dyDescent="0.25">
      <c r="A315" s="29">
        <v>3</v>
      </c>
      <c r="B315" s="61">
        <v>347</v>
      </c>
      <c r="C315" s="62" t="s">
        <v>17</v>
      </c>
      <c r="D315" s="61" t="s">
        <v>66</v>
      </c>
      <c r="E315" s="28"/>
      <c r="F315" s="28"/>
      <c r="G315" s="28"/>
      <c r="H315" s="28"/>
      <c r="I315" s="28"/>
      <c r="J315" s="28"/>
      <c r="K315" s="28"/>
      <c r="L315" s="17"/>
      <c r="M315" s="28" t="str">
        <f>IF(AND(ISBLANK(E315),ISBLANK(F315),ISBLANK(G315),ISBLANK(H315),ISBLANK(I315),ISBLANK(J315)),"","YES")</f>
        <v/>
      </c>
      <c r="N315" s="28" t="str">
        <f>IF(AND(ISBLANK(E315),ISBLANK(F315),ISBLANK(G315),ISBLANK(H315),ISBLANK(I315),ISBLANK(J315),ISBLANK(K315)),"","YES")</f>
        <v/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21" hidden="1" customHeight="1" x14ac:dyDescent="0.25">
      <c r="A316" s="29">
        <v>3</v>
      </c>
      <c r="B316" s="61">
        <v>348</v>
      </c>
      <c r="C316" s="62" t="s">
        <v>17</v>
      </c>
      <c r="D316" s="61" t="s">
        <v>64</v>
      </c>
      <c r="E316" s="28"/>
      <c r="F316" s="28"/>
      <c r="G316" s="28"/>
      <c r="H316" s="28"/>
      <c r="I316" s="28"/>
      <c r="J316" s="28"/>
      <c r="K316" s="28"/>
      <c r="L316" s="17"/>
      <c r="M316" s="28" t="str">
        <f>IF(AND(ISBLANK(E316),ISBLANK(F316),ISBLANK(G316),ISBLANK(H316),ISBLANK(I316),ISBLANK(J316)),"","YES")</f>
        <v/>
      </c>
      <c r="N316" s="28" t="str">
        <f>IF(AND(ISBLANK(E316),ISBLANK(F316),ISBLANK(G316),ISBLANK(H316),ISBLANK(I316),ISBLANK(J316),ISBLANK(K316)),"","YES")</f>
        <v/>
      </c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21" hidden="1" customHeight="1" x14ac:dyDescent="0.25">
      <c r="A317" s="29">
        <v>3</v>
      </c>
      <c r="B317" s="61">
        <v>348</v>
      </c>
      <c r="C317" s="62">
        <v>16439</v>
      </c>
      <c r="D317" s="61" t="s">
        <v>62</v>
      </c>
      <c r="E317" s="28"/>
      <c r="F317" s="28"/>
      <c r="G317" s="28"/>
      <c r="H317" s="28"/>
      <c r="I317" s="28"/>
      <c r="J317" s="28"/>
      <c r="K317" s="28"/>
      <c r="L317" s="17"/>
      <c r="M317" s="28" t="str">
        <f>IF(AND(ISBLANK(E317),ISBLANK(F317),ISBLANK(G317),ISBLANK(H317),ISBLANK(I317),ISBLANK(J317)),"","YES")</f>
        <v/>
      </c>
      <c r="N317" s="28" t="str">
        <f>IF(AND(ISBLANK(E317),ISBLANK(F317),ISBLANK(G317),ISBLANK(H317),ISBLANK(I317),ISBLANK(J317),ISBLANK(K317)),"","YES")</f>
        <v/>
      </c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21" hidden="1" customHeight="1" x14ac:dyDescent="0.25">
      <c r="A318" s="29">
        <v>3</v>
      </c>
      <c r="B318" s="61">
        <v>349</v>
      </c>
      <c r="C318" s="62">
        <v>16462</v>
      </c>
      <c r="D318" s="61" t="s">
        <v>61</v>
      </c>
      <c r="E318" s="28"/>
      <c r="F318" s="28"/>
      <c r="G318" s="28"/>
      <c r="H318" s="28"/>
      <c r="I318" s="28"/>
      <c r="J318" s="28"/>
      <c r="K318" s="28"/>
      <c r="L318" s="17" t="s">
        <v>694</v>
      </c>
      <c r="M318" s="28" t="str">
        <f>IF(AND(ISBLANK(E318),ISBLANK(F318),ISBLANK(G318),ISBLANK(H318),ISBLANK(I318),ISBLANK(J318)),"","YES")</f>
        <v/>
      </c>
      <c r="N318" s="28" t="str">
        <f>IF(AND(ISBLANK(E318),ISBLANK(F318),ISBLANK(G318),ISBLANK(H318),ISBLANK(I318),ISBLANK(J318),ISBLANK(K318)),"","YES")</f>
        <v/>
      </c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21" hidden="1" customHeight="1" x14ac:dyDescent="0.25">
      <c r="A319" s="29">
        <v>3</v>
      </c>
      <c r="B319" s="61">
        <v>349</v>
      </c>
      <c r="C319" s="62" t="s">
        <v>17</v>
      </c>
      <c r="D319" s="61" t="s">
        <v>58</v>
      </c>
      <c r="E319" s="28"/>
      <c r="F319" s="28"/>
      <c r="G319" s="28"/>
      <c r="H319" s="28"/>
      <c r="I319" s="28"/>
      <c r="J319" s="28"/>
      <c r="K319" s="28"/>
      <c r="L319" s="17"/>
      <c r="M319" s="28" t="str">
        <f>IF(AND(ISBLANK(E319),ISBLANK(F319),ISBLANK(G319),ISBLANK(H319),ISBLANK(I319),ISBLANK(J319)),"","YES")</f>
        <v/>
      </c>
      <c r="N319" s="28" t="str">
        <f>IF(AND(ISBLANK(E319),ISBLANK(F319),ISBLANK(G319),ISBLANK(H319),ISBLANK(I319),ISBLANK(J319),ISBLANK(K319)),"","YES")</f>
        <v/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21" hidden="1" customHeight="1" x14ac:dyDescent="0.25">
      <c r="A320" s="29">
        <v>3</v>
      </c>
      <c r="B320" s="61">
        <v>350</v>
      </c>
      <c r="C320" s="62" t="s">
        <v>17</v>
      </c>
      <c r="D320" s="61" t="s">
        <v>56</v>
      </c>
      <c r="E320" s="28"/>
      <c r="F320" s="28"/>
      <c r="G320" s="28"/>
      <c r="H320" s="28"/>
      <c r="I320" s="28"/>
      <c r="J320" s="28"/>
      <c r="K320" s="28"/>
      <c r="L320" s="17"/>
      <c r="M320" s="28" t="str">
        <f>IF(AND(ISBLANK(E320),ISBLANK(F320),ISBLANK(G320),ISBLANK(H320),ISBLANK(I320),ISBLANK(J320)),"","YES")</f>
        <v/>
      </c>
      <c r="N320" s="28" t="str">
        <f>IF(AND(ISBLANK(E320),ISBLANK(F320),ISBLANK(G320),ISBLANK(H320),ISBLANK(I320),ISBLANK(J320),ISBLANK(K320)),"","YES")</f>
        <v/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21" hidden="1" customHeight="1" x14ac:dyDescent="0.25">
      <c r="A321" s="29">
        <v>3</v>
      </c>
      <c r="B321" s="61">
        <v>350</v>
      </c>
      <c r="C321" s="62">
        <v>16344</v>
      </c>
      <c r="D321" s="61" t="s">
        <v>54</v>
      </c>
      <c r="E321" s="28"/>
      <c r="F321" s="28"/>
      <c r="G321" s="28"/>
      <c r="H321" s="28"/>
      <c r="I321" s="28"/>
      <c r="J321" s="28"/>
      <c r="K321" s="28"/>
      <c r="L321" s="17"/>
      <c r="M321" s="28" t="str">
        <f>IF(AND(ISBLANK(E321),ISBLANK(F321),ISBLANK(G321),ISBLANK(H321),ISBLANK(I321),ISBLANK(J321)),"","YES")</f>
        <v/>
      </c>
      <c r="N321" s="28" t="str">
        <f>IF(AND(ISBLANK(E321),ISBLANK(F321),ISBLANK(G321),ISBLANK(H321),ISBLANK(I321),ISBLANK(J321),ISBLANK(K321)),"","YES")</f>
        <v/>
      </c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21" hidden="1" customHeight="1" x14ac:dyDescent="0.25">
      <c r="A322" s="29">
        <v>3</v>
      </c>
      <c r="B322" s="61">
        <v>351</v>
      </c>
      <c r="C322" s="62">
        <v>16357</v>
      </c>
      <c r="D322" s="61" t="s">
        <v>52</v>
      </c>
      <c r="E322" s="28"/>
      <c r="F322" s="28"/>
      <c r="G322" s="28"/>
      <c r="H322" s="28"/>
      <c r="I322" s="28"/>
      <c r="J322" s="28"/>
      <c r="K322" s="28"/>
      <c r="L322" s="17"/>
      <c r="M322" s="28" t="str">
        <f>IF(AND(ISBLANK(E322),ISBLANK(F322),ISBLANK(G322),ISBLANK(H322),ISBLANK(I322),ISBLANK(J322)),"","YES")</f>
        <v/>
      </c>
      <c r="N322" s="28" t="str">
        <f>IF(AND(ISBLANK(E322),ISBLANK(F322),ISBLANK(G322),ISBLANK(H322),ISBLANK(I322),ISBLANK(J322),ISBLANK(K322)),"","YES")</f>
        <v/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21" customHeight="1" x14ac:dyDescent="0.25">
      <c r="A323" s="29">
        <v>3</v>
      </c>
      <c r="B323" s="61">
        <v>351</v>
      </c>
      <c r="C323" s="62" t="s">
        <v>17</v>
      </c>
      <c r="D323" s="61" t="s">
        <v>50</v>
      </c>
      <c r="E323" s="28" t="s">
        <v>8</v>
      </c>
      <c r="F323" s="28"/>
      <c r="G323" s="28"/>
      <c r="H323" s="28"/>
      <c r="I323" s="28"/>
      <c r="J323" s="28"/>
      <c r="K323" s="28"/>
      <c r="L323" s="17"/>
      <c r="M323" s="28" t="str">
        <f>IF(AND(ISBLANK(E323),ISBLANK(F323),ISBLANK(G323),ISBLANK(H323),ISBLANK(I323),ISBLANK(J323)),"","YES")</f>
        <v>YES</v>
      </c>
      <c r="N323" s="28" t="str">
        <f>IF(AND(ISBLANK(E323),ISBLANK(F323),ISBLANK(G323),ISBLANK(H323),ISBLANK(I323),ISBLANK(J323),ISBLANK(K323)),"","YES")</f>
        <v>YES</v>
      </c>
      <c r="O323" s="7">
        <v>1</v>
      </c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21" hidden="1" customHeight="1" x14ac:dyDescent="0.25">
      <c r="A324" s="29">
        <v>3</v>
      </c>
      <c r="B324" s="61">
        <v>352</v>
      </c>
      <c r="C324" s="62" t="s">
        <v>17</v>
      </c>
      <c r="D324" s="61" t="s">
        <v>48</v>
      </c>
      <c r="E324" s="28"/>
      <c r="F324" s="28"/>
      <c r="G324" s="28"/>
      <c r="H324" s="28"/>
      <c r="I324" s="28"/>
      <c r="J324" s="28"/>
      <c r="K324" s="28"/>
      <c r="L324" s="17"/>
      <c r="M324" s="28" t="str">
        <f>IF(AND(ISBLANK(E324),ISBLANK(F324),ISBLANK(G324),ISBLANK(H324),ISBLANK(I324),ISBLANK(J324)),"","YES")</f>
        <v/>
      </c>
      <c r="N324" s="28" t="str">
        <f>IF(AND(ISBLANK(E324),ISBLANK(F324),ISBLANK(G324),ISBLANK(H324),ISBLANK(I324),ISBLANK(J324),ISBLANK(K324)),"","YES")</f>
        <v/>
      </c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21" hidden="1" customHeight="1" x14ac:dyDescent="0.25">
      <c r="A325" s="29">
        <v>3</v>
      </c>
      <c r="B325" s="61">
        <v>352</v>
      </c>
      <c r="C325" s="62">
        <v>16419</v>
      </c>
      <c r="D325" s="61" t="s">
        <v>46</v>
      </c>
      <c r="E325" s="28"/>
      <c r="F325" s="28"/>
      <c r="G325" s="28"/>
      <c r="H325" s="28"/>
      <c r="I325" s="28"/>
      <c r="J325" s="28"/>
      <c r="K325" s="28"/>
      <c r="L325" s="17"/>
      <c r="M325" s="28" t="str">
        <f>IF(AND(ISBLANK(E325),ISBLANK(F325),ISBLANK(G325),ISBLANK(H325),ISBLANK(I325),ISBLANK(J325)),"","YES")</f>
        <v/>
      </c>
      <c r="N325" s="28" t="str">
        <f>IF(AND(ISBLANK(E325),ISBLANK(F325),ISBLANK(G325),ISBLANK(H325),ISBLANK(I325),ISBLANK(J325),ISBLANK(K325)),"","YES")</f>
        <v/>
      </c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s="15" customFormat="1" ht="21" hidden="1" customHeight="1" x14ac:dyDescent="0.25">
      <c r="A326" s="29">
        <v>3</v>
      </c>
      <c r="B326" s="61">
        <v>353</v>
      </c>
      <c r="C326" s="62">
        <v>16440</v>
      </c>
      <c r="D326" s="61" t="s">
        <v>44</v>
      </c>
      <c r="E326" s="28"/>
      <c r="F326" s="28"/>
      <c r="G326" s="28"/>
      <c r="H326" s="28"/>
      <c r="I326" s="28"/>
      <c r="J326" s="28"/>
      <c r="K326" s="28"/>
      <c r="L326" s="17"/>
      <c r="M326" s="28" t="str">
        <f>IF(AND(ISBLANK(E326),ISBLANK(F326),ISBLANK(G326),ISBLANK(H326),ISBLANK(I326),ISBLANK(J326)),"","YES")</f>
        <v/>
      </c>
      <c r="N326" s="28" t="str">
        <f>IF(AND(ISBLANK(E326),ISBLANK(F326),ISBLANK(G326),ISBLANK(H326),ISBLANK(I326),ISBLANK(J326),ISBLANK(K326)),"","YES")</f>
        <v/>
      </c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21" hidden="1" customHeight="1" x14ac:dyDescent="0.25">
      <c r="A327" s="29">
        <v>3</v>
      </c>
      <c r="B327" s="61">
        <v>353</v>
      </c>
      <c r="C327" s="62" t="s">
        <v>17</v>
      </c>
      <c r="D327" s="61" t="s">
        <v>42</v>
      </c>
      <c r="E327" s="28"/>
      <c r="F327" s="28"/>
      <c r="G327" s="28"/>
      <c r="H327" s="28"/>
      <c r="I327" s="28"/>
      <c r="J327" s="28"/>
      <c r="K327" s="28"/>
      <c r="L327" s="17"/>
      <c r="M327" s="28" t="str">
        <f>IF(AND(ISBLANK(E327),ISBLANK(F327),ISBLANK(G327),ISBLANK(H327),ISBLANK(I327),ISBLANK(J327)),"","YES")</f>
        <v/>
      </c>
      <c r="N327" s="28" t="str">
        <f>IF(AND(ISBLANK(E327),ISBLANK(F327),ISBLANK(G327),ISBLANK(H327),ISBLANK(I327),ISBLANK(J327),ISBLANK(K327)),"","YES")</f>
        <v/>
      </c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21" hidden="1" customHeight="1" x14ac:dyDescent="0.25">
      <c r="A328" s="29">
        <v>3</v>
      </c>
      <c r="B328" s="61">
        <v>354</v>
      </c>
      <c r="C328" s="62" t="s">
        <v>17</v>
      </c>
      <c r="D328" s="61" t="s">
        <v>41</v>
      </c>
      <c r="E328" s="28"/>
      <c r="F328" s="28"/>
      <c r="G328" s="28"/>
      <c r="H328" s="28"/>
      <c r="I328" s="28"/>
      <c r="J328" s="28"/>
      <c r="K328" s="28"/>
      <c r="L328" s="17"/>
      <c r="M328" s="28" t="str">
        <f>IF(AND(ISBLANK(E328),ISBLANK(F328),ISBLANK(G328),ISBLANK(H328),ISBLANK(I328),ISBLANK(J328)),"","YES")</f>
        <v/>
      </c>
      <c r="N328" s="28" t="str">
        <f>IF(AND(ISBLANK(E328),ISBLANK(F328),ISBLANK(G328),ISBLANK(H328),ISBLANK(I328),ISBLANK(J328),ISBLANK(K328)),"","YES")</f>
        <v/>
      </c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21" hidden="1" customHeight="1" x14ac:dyDescent="0.25">
      <c r="A329" s="29">
        <v>3</v>
      </c>
      <c r="B329" s="61">
        <v>354</v>
      </c>
      <c r="C329" s="62">
        <v>16317</v>
      </c>
      <c r="D329" s="61" t="s">
        <v>38</v>
      </c>
      <c r="E329" s="28"/>
      <c r="F329" s="28"/>
      <c r="G329" s="28"/>
      <c r="H329" s="28"/>
      <c r="I329" s="28"/>
      <c r="J329" s="28"/>
      <c r="K329" s="28"/>
      <c r="L329" s="17"/>
      <c r="M329" s="28" t="str">
        <f>IF(AND(ISBLANK(E329),ISBLANK(F329),ISBLANK(G329),ISBLANK(H329),ISBLANK(I329),ISBLANK(J329)),"","YES")</f>
        <v/>
      </c>
      <c r="N329" s="28" t="str">
        <f>IF(AND(ISBLANK(E329),ISBLANK(F329),ISBLANK(G329),ISBLANK(H329),ISBLANK(I329),ISBLANK(J329),ISBLANK(K329)),"","YES")</f>
        <v/>
      </c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21" hidden="1" customHeight="1" x14ac:dyDescent="0.25">
      <c r="A330" s="29">
        <v>3</v>
      </c>
      <c r="B330" s="61">
        <v>355</v>
      </c>
      <c r="C330" s="62">
        <v>16345</v>
      </c>
      <c r="D330" s="61" t="s">
        <v>36</v>
      </c>
      <c r="E330" s="28"/>
      <c r="F330" s="28"/>
      <c r="G330" s="28"/>
      <c r="H330" s="28"/>
      <c r="I330" s="28"/>
      <c r="J330" s="28"/>
      <c r="K330" s="28"/>
      <c r="L330" s="17"/>
      <c r="M330" s="28" t="str">
        <f>IF(AND(ISBLANK(E330),ISBLANK(F330),ISBLANK(G330),ISBLANK(H330),ISBLANK(I330),ISBLANK(J330)),"","YES")</f>
        <v/>
      </c>
      <c r="N330" s="28" t="str">
        <f>IF(AND(ISBLANK(E330),ISBLANK(F330),ISBLANK(G330),ISBLANK(H330),ISBLANK(I330),ISBLANK(J330),ISBLANK(K330)),"","YES")</f>
        <v/>
      </c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21" hidden="1" customHeight="1" x14ac:dyDescent="0.25">
      <c r="A331" s="29">
        <v>3</v>
      </c>
      <c r="B331" s="61">
        <v>355</v>
      </c>
      <c r="C331" s="62" t="s">
        <v>17</v>
      </c>
      <c r="D331" s="61" t="s">
        <v>34</v>
      </c>
      <c r="E331" s="28"/>
      <c r="F331" s="28"/>
      <c r="G331" s="28"/>
      <c r="H331" s="28"/>
      <c r="I331" s="28"/>
      <c r="J331" s="28"/>
      <c r="K331" s="28"/>
      <c r="L331" s="17"/>
      <c r="M331" s="28" t="str">
        <f>IF(AND(ISBLANK(E331),ISBLANK(F331),ISBLANK(G331),ISBLANK(H331),ISBLANK(I331),ISBLANK(J331)),"","YES")</f>
        <v/>
      </c>
      <c r="N331" s="28" t="str">
        <f>IF(AND(ISBLANK(E331),ISBLANK(F331),ISBLANK(G331),ISBLANK(H331),ISBLANK(I331),ISBLANK(J331),ISBLANK(K331)),"","YES")</f>
        <v/>
      </c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s="15" customFormat="1" ht="21" hidden="1" customHeight="1" x14ac:dyDescent="0.25">
      <c r="A332" s="29">
        <v>3</v>
      </c>
      <c r="B332" s="61">
        <v>356</v>
      </c>
      <c r="C332" s="62" t="s">
        <v>17</v>
      </c>
      <c r="D332" s="61" t="s">
        <v>33</v>
      </c>
      <c r="E332" s="28"/>
      <c r="F332" s="28"/>
      <c r="G332" s="28"/>
      <c r="H332" s="28"/>
      <c r="I332" s="28"/>
      <c r="J332" s="28"/>
      <c r="K332" s="28"/>
      <c r="L332" s="17"/>
      <c r="M332" s="28" t="str">
        <f>IF(AND(ISBLANK(E332),ISBLANK(F332),ISBLANK(G332),ISBLANK(H332),ISBLANK(I332),ISBLANK(J332)),"","YES")</f>
        <v/>
      </c>
      <c r="N332" s="28" t="str">
        <f>IF(AND(ISBLANK(E332),ISBLANK(F332),ISBLANK(G332),ISBLANK(H332),ISBLANK(I332),ISBLANK(J332),ISBLANK(K332)),"","YES")</f>
        <v/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21" hidden="1" customHeight="1" x14ac:dyDescent="0.25">
      <c r="A333" s="29">
        <v>3</v>
      </c>
      <c r="B333" s="61">
        <v>356</v>
      </c>
      <c r="C333" s="62">
        <v>16420</v>
      </c>
      <c r="D333" s="61" t="s">
        <v>30</v>
      </c>
      <c r="E333" s="28"/>
      <c r="F333" s="28"/>
      <c r="G333" s="28"/>
      <c r="H333" s="28"/>
      <c r="I333" s="28"/>
      <c r="J333" s="28"/>
      <c r="K333" s="28"/>
      <c r="L333" s="17"/>
      <c r="M333" s="28" t="str">
        <f>IF(AND(ISBLANK(E333),ISBLANK(F333),ISBLANK(G333),ISBLANK(H333),ISBLANK(I333),ISBLANK(J333)),"","YES")</f>
        <v/>
      </c>
      <c r="N333" s="28" t="str">
        <f>IF(AND(ISBLANK(E333),ISBLANK(F333),ISBLANK(G333),ISBLANK(H333),ISBLANK(I333),ISBLANK(J333),ISBLANK(K333)),"","YES")</f>
        <v/>
      </c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21" hidden="1" customHeight="1" x14ac:dyDescent="0.25">
      <c r="A334" s="29">
        <v>3</v>
      </c>
      <c r="B334" s="61">
        <v>360</v>
      </c>
      <c r="C334" s="62" t="s">
        <v>17</v>
      </c>
      <c r="D334" s="61" t="s">
        <v>28</v>
      </c>
      <c r="E334" s="28"/>
      <c r="F334" s="28"/>
      <c r="G334" s="28"/>
      <c r="H334" s="28"/>
      <c r="I334" s="28"/>
      <c r="J334" s="28"/>
      <c r="K334" s="28"/>
      <c r="L334" s="17"/>
      <c r="M334" s="28" t="str">
        <f>IF(AND(ISBLANK(E334),ISBLANK(F334),ISBLANK(G334),ISBLANK(H334),ISBLANK(I334),ISBLANK(J334)),"","YES")</f>
        <v/>
      </c>
      <c r="N334" s="28" t="str">
        <f>IF(AND(ISBLANK(E334),ISBLANK(F334),ISBLANK(G334),ISBLANK(H334),ISBLANK(I334),ISBLANK(J334),ISBLANK(K334)),"","YES")</f>
        <v/>
      </c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21" hidden="1" customHeight="1" x14ac:dyDescent="0.25">
      <c r="A335" s="29">
        <v>3</v>
      </c>
      <c r="B335" s="61">
        <v>360</v>
      </c>
      <c r="C335" s="62">
        <v>16463</v>
      </c>
      <c r="D335" s="61" t="s">
        <v>26</v>
      </c>
      <c r="E335" s="28"/>
      <c r="F335" s="28"/>
      <c r="G335" s="28"/>
      <c r="H335" s="28"/>
      <c r="I335" s="28"/>
      <c r="J335" s="28"/>
      <c r="K335" s="28"/>
      <c r="L335" s="17"/>
      <c r="M335" s="28" t="str">
        <f>IF(AND(ISBLANK(E335),ISBLANK(F335),ISBLANK(G335),ISBLANK(H335),ISBLANK(I335),ISBLANK(J335)),"","YES")</f>
        <v/>
      </c>
      <c r="N335" s="28" t="str">
        <f>IF(AND(ISBLANK(E335),ISBLANK(F335),ISBLANK(G335),ISBLANK(H335),ISBLANK(I335),ISBLANK(J335),ISBLANK(K335)),"","YES")</f>
        <v/>
      </c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21" hidden="1" customHeight="1" x14ac:dyDescent="0.25">
      <c r="A336" s="29">
        <v>3</v>
      </c>
      <c r="B336" s="61">
        <v>362</v>
      </c>
      <c r="C336" s="62" t="s">
        <v>17</v>
      </c>
      <c r="D336" s="61" t="s">
        <v>25</v>
      </c>
      <c r="E336" s="28"/>
      <c r="F336" s="28"/>
      <c r="G336" s="28"/>
      <c r="H336" s="28"/>
      <c r="I336" s="28"/>
      <c r="J336" s="28"/>
      <c r="K336" s="28"/>
      <c r="L336" s="17"/>
      <c r="M336" s="28" t="str">
        <f>IF(AND(ISBLANK(E336),ISBLANK(F336),ISBLANK(G336),ISBLANK(H336),ISBLANK(I336),ISBLANK(J336)),"","YES")</f>
        <v/>
      </c>
      <c r="N336" s="28" t="str">
        <f>IF(AND(ISBLANK(E336),ISBLANK(F336),ISBLANK(G336),ISBLANK(H336),ISBLANK(I336),ISBLANK(J336),ISBLANK(K336)),"","YES")</f>
        <v/>
      </c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21" hidden="1" customHeight="1" x14ac:dyDescent="0.25">
      <c r="A337" s="29">
        <v>3</v>
      </c>
      <c r="B337" s="61">
        <v>362</v>
      </c>
      <c r="C337" s="62">
        <v>16318</v>
      </c>
      <c r="D337" s="61" t="s">
        <v>22</v>
      </c>
      <c r="E337" s="28"/>
      <c r="F337" s="28"/>
      <c r="G337" s="28"/>
      <c r="H337" s="28"/>
      <c r="I337" s="28"/>
      <c r="J337" s="28"/>
      <c r="K337" s="28"/>
      <c r="L337" s="17"/>
      <c r="M337" s="28" t="str">
        <f>IF(AND(ISBLANK(E337),ISBLANK(F337),ISBLANK(G337),ISBLANK(H337),ISBLANK(I337),ISBLANK(J337)),"","YES")</f>
        <v/>
      </c>
      <c r="N337" s="28" t="str">
        <f>IF(AND(ISBLANK(E337),ISBLANK(F337),ISBLANK(G337),ISBLANK(H337),ISBLANK(I337),ISBLANK(J337),ISBLANK(K337)),"","YES")</f>
        <v/>
      </c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21" hidden="1" customHeight="1" x14ac:dyDescent="0.25">
      <c r="A338" s="29">
        <v>3</v>
      </c>
      <c r="B338" s="61">
        <v>363</v>
      </c>
      <c r="C338" s="62">
        <v>16346</v>
      </c>
      <c r="D338" s="61" t="s">
        <v>20</v>
      </c>
      <c r="E338" s="28"/>
      <c r="F338" s="28"/>
      <c r="G338" s="28"/>
      <c r="H338" s="28"/>
      <c r="I338" s="28"/>
      <c r="J338" s="28"/>
      <c r="K338" s="28"/>
      <c r="L338" s="17"/>
      <c r="M338" s="28" t="str">
        <f>IF(AND(ISBLANK(E338),ISBLANK(F338),ISBLANK(G338),ISBLANK(H338),ISBLANK(I338),ISBLANK(J338)),"","YES")</f>
        <v/>
      </c>
      <c r="N338" s="28" t="str">
        <f>IF(AND(ISBLANK(E338),ISBLANK(F338),ISBLANK(G338),ISBLANK(H338),ISBLANK(I338),ISBLANK(J338),ISBLANK(K338)),"","YES")</f>
        <v/>
      </c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21" customHeight="1" x14ac:dyDescent="0.25">
      <c r="A339" s="29">
        <v>3</v>
      </c>
      <c r="B339" s="61">
        <v>363</v>
      </c>
      <c r="C339" s="62" t="s">
        <v>17</v>
      </c>
      <c r="D339" s="61" t="s">
        <v>18</v>
      </c>
      <c r="E339" s="28"/>
      <c r="F339" s="28"/>
      <c r="G339" s="28"/>
      <c r="H339" s="28"/>
      <c r="I339" s="28"/>
      <c r="J339" s="28" t="s">
        <v>11</v>
      </c>
      <c r="K339" s="28"/>
      <c r="L339" s="17"/>
      <c r="M339" s="28" t="str">
        <f>IF(AND(ISBLANK(E339),ISBLANK(F339),ISBLANK(G339),ISBLANK(H339),ISBLANK(I339),ISBLANK(J339)),"","YES")</f>
        <v>YES</v>
      </c>
      <c r="N339" s="28" t="str">
        <f>IF(AND(ISBLANK(E339),ISBLANK(F339),ISBLANK(G339),ISBLANK(H339),ISBLANK(I339),ISBLANK(J339),ISBLANK(K339)),"","YES")</f>
        <v>YES</v>
      </c>
      <c r="O339" s="7"/>
      <c r="P339" s="7"/>
      <c r="Q339" s="7"/>
      <c r="R339" s="7"/>
      <c r="S339" s="7"/>
      <c r="T339" s="7"/>
      <c r="U339" s="7">
        <v>1</v>
      </c>
      <c r="V339" s="7"/>
      <c r="W339" s="7"/>
      <c r="X339" s="7"/>
      <c r="Y339" s="7"/>
    </row>
    <row r="340" spans="1:25" ht="21" hidden="1" customHeight="1" x14ac:dyDescent="0.25">
      <c r="A340" s="29">
        <v>3</v>
      </c>
      <c r="B340" s="61">
        <v>364</v>
      </c>
      <c r="C340" s="62" t="s">
        <v>17</v>
      </c>
      <c r="D340" s="61" t="s">
        <v>16</v>
      </c>
      <c r="E340" s="28"/>
      <c r="F340" s="28"/>
      <c r="G340" s="28"/>
      <c r="H340" s="28"/>
      <c r="I340" s="28"/>
      <c r="J340" s="28"/>
      <c r="K340" s="28"/>
      <c r="L340" s="17"/>
      <c r="M340" s="28" t="str">
        <f>IF(AND(ISBLANK(E340),ISBLANK(F340),ISBLANK(G340),ISBLANK(H340),ISBLANK(I340),ISBLANK(J340)),"","YES")</f>
        <v/>
      </c>
      <c r="N340" s="28" t="str">
        <f>IF(AND(ISBLANK(E340),ISBLANK(F340),ISBLANK(G340),ISBLANK(H340),ISBLANK(I340),ISBLANK(J340),ISBLANK(K340)),"","YES")</f>
        <v/>
      </c>
      <c r="O340" s="8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s="15" customFormat="1" ht="21" hidden="1" customHeight="1" x14ac:dyDescent="0.25">
      <c r="A341" s="29">
        <v>3</v>
      </c>
      <c r="B341" s="61">
        <v>364</v>
      </c>
      <c r="C341" s="62">
        <v>16398</v>
      </c>
      <c r="D341" s="61" t="s">
        <v>13</v>
      </c>
      <c r="E341" s="28"/>
      <c r="F341" s="28"/>
      <c r="G341" s="28"/>
      <c r="H341" s="28"/>
      <c r="I341" s="28"/>
      <c r="J341" s="28"/>
      <c r="K341" s="28"/>
      <c r="L341" s="17"/>
      <c r="M341" s="28" t="str">
        <f>IF(AND(ISBLANK(E341),ISBLANK(F341),ISBLANK(G341),ISBLANK(H341),ISBLANK(I341),ISBLANK(J341)),"","YES")</f>
        <v/>
      </c>
      <c r="N341" s="28" t="str">
        <f>IF(AND(ISBLANK(E341),ISBLANK(F341),ISBLANK(G341),ISBLANK(H341),ISBLANK(I341),ISBLANK(J341),ISBLANK(K341)),"","YES")</f>
        <v/>
      </c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21" hidden="1" customHeight="1" x14ac:dyDescent="0.25">
      <c r="A342" s="29">
        <v>3</v>
      </c>
      <c r="B342" s="61">
        <v>365</v>
      </c>
      <c r="C342" s="62">
        <v>16421</v>
      </c>
      <c r="D342" s="61" t="s">
        <v>693</v>
      </c>
      <c r="E342" s="28"/>
      <c r="F342" s="28"/>
      <c r="G342" s="28"/>
      <c r="H342" s="28"/>
      <c r="I342" s="28"/>
      <c r="J342" s="28"/>
      <c r="K342" s="28"/>
      <c r="L342" s="17"/>
      <c r="M342" s="28" t="str">
        <f>IF(AND(ISBLANK(E342),ISBLANK(F342),ISBLANK(G342),ISBLANK(H342),ISBLANK(I342),ISBLANK(J342)),"","YES")</f>
        <v/>
      </c>
      <c r="N342" s="28" t="str">
        <f>IF(AND(ISBLANK(E342),ISBLANK(F342),ISBLANK(G342),ISBLANK(H342),ISBLANK(I342),ISBLANK(J342),ISBLANK(K342)),"","YES")</f>
        <v/>
      </c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21" hidden="1" customHeight="1" x14ac:dyDescent="0.25">
      <c r="A343" s="29">
        <v>3</v>
      </c>
      <c r="B343" s="61">
        <v>365</v>
      </c>
      <c r="C343" s="62" t="s">
        <v>17</v>
      </c>
      <c r="D343" s="61" t="s">
        <v>692</v>
      </c>
      <c r="E343" s="28"/>
      <c r="F343" s="28"/>
      <c r="G343" s="28"/>
      <c r="H343" s="28"/>
      <c r="I343" s="28"/>
      <c r="J343" s="28"/>
      <c r="K343" s="28"/>
      <c r="L343" s="17"/>
      <c r="M343" s="28" t="str">
        <f>IF(AND(ISBLANK(E343),ISBLANK(F343),ISBLANK(G343),ISBLANK(H343),ISBLANK(I343),ISBLANK(J343)),"","YES")</f>
        <v/>
      </c>
      <c r="N343" s="28" t="str">
        <f>IF(AND(ISBLANK(E343),ISBLANK(F343),ISBLANK(G343),ISBLANK(H343),ISBLANK(I343),ISBLANK(J343),ISBLANK(K343)),"","YES")</f>
        <v/>
      </c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21" customHeight="1" x14ac:dyDescent="0.25">
      <c r="A344" s="29">
        <v>3</v>
      </c>
      <c r="B344" s="61">
        <v>366</v>
      </c>
      <c r="C344" s="62" t="s">
        <v>17</v>
      </c>
      <c r="D344" s="61" t="s">
        <v>691</v>
      </c>
      <c r="E344" s="28"/>
      <c r="F344" s="28"/>
      <c r="G344" s="28"/>
      <c r="H344" s="28"/>
      <c r="I344" s="28" t="s">
        <v>12</v>
      </c>
      <c r="J344" s="28"/>
      <c r="K344" s="28"/>
      <c r="L344" s="17"/>
      <c r="M344" s="28" t="str">
        <f>IF(AND(ISBLANK(E344),ISBLANK(F344),ISBLANK(G344),ISBLANK(H344),ISBLANK(I344),ISBLANK(J344)),"","YES")</f>
        <v>YES</v>
      </c>
      <c r="N344" s="28" t="str">
        <f>IF(AND(ISBLANK(E344),ISBLANK(F344),ISBLANK(G344),ISBLANK(H344),ISBLANK(I344),ISBLANK(J344),ISBLANK(K344)),"","YES")</f>
        <v>YES</v>
      </c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>
        <v>1</v>
      </c>
    </row>
    <row r="345" spans="1:25" ht="21" hidden="1" customHeight="1" x14ac:dyDescent="0.25">
      <c r="A345" s="29">
        <v>3</v>
      </c>
      <c r="B345" s="61">
        <v>366</v>
      </c>
      <c r="C345" s="62">
        <v>16473</v>
      </c>
      <c r="D345" s="61" t="s">
        <v>690</v>
      </c>
      <c r="E345" s="28"/>
      <c r="F345" s="28"/>
      <c r="G345" s="28"/>
      <c r="H345" s="28"/>
      <c r="I345" s="28"/>
      <c r="J345" s="28"/>
      <c r="K345" s="28"/>
      <c r="L345" s="17"/>
      <c r="M345" s="28" t="str">
        <f>IF(AND(ISBLANK(E345),ISBLANK(F345),ISBLANK(G345),ISBLANK(H345),ISBLANK(I345),ISBLANK(J345)),"","YES")</f>
        <v/>
      </c>
      <c r="N345" s="28" t="str">
        <f>IF(AND(ISBLANK(E345),ISBLANK(F345),ISBLANK(G345),ISBLANK(H345),ISBLANK(I345),ISBLANK(J345),ISBLANK(K345)),"","YES")</f>
        <v/>
      </c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21" hidden="1" customHeight="1" x14ac:dyDescent="0.25">
      <c r="A346" s="29">
        <v>3</v>
      </c>
      <c r="B346" s="61">
        <v>367</v>
      </c>
      <c r="C346" s="62">
        <v>16319</v>
      </c>
      <c r="D346" s="61" t="s">
        <v>689</v>
      </c>
      <c r="E346" s="28"/>
      <c r="F346" s="28"/>
      <c r="G346" s="28"/>
      <c r="H346" s="28"/>
      <c r="I346" s="28"/>
      <c r="J346" s="28"/>
      <c r="K346" s="28"/>
      <c r="L346" s="17"/>
      <c r="M346" s="28" t="str">
        <f>IF(AND(ISBLANK(E346),ISBLANK(F346),ISBLANK(G346),ISBLANK(H346),ISBLANK(I346),ISBLANK(J346)),"","YES")</f>
        <v/>
      </c>
      <c r="N346" s="28" t="str">
        <f>IF(AND(ISBLANK(E346),ISBLANK(F346),ISBLANK(G346),ISBLANK(H346),ISBLANK(I346),ISBLANK(J346),ISBLANK(K346)),"","YES")</f>
        <v/>
      </c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21" customHeight="1" x14ac:dyDescent="0.25">
      <c r="A347" s="29">
        <v>3</v>
      </c>
      <c r="B347" s="61">
        <v>367</v>
      </c>
      <c r="C347" s="62" t="s">
        <v>17</v>
      </c>
      <c r="D347" s="61" t="s">
        <v>688</v>
      </c>
      <c r="E347" s="28"/>
      <c r="F347" s="28"/>
      <c r="G347" s="28"/>
      <c r="H347" s="28" t="s">
        <v>10</v>
      </c>
      <c r="I347" s="28"/>
      <c r="J347" s="28"/>
      <c r="K347" s="28"/>
      <c r="L347" s="17"/>
      <c r="M347" s="28" t="str">
        <f>IF(AND(ISBLANK(E347),ISBLANK(F347),ISBLANK(G347),ISBLANK(H347),ISBLANK(I347),ISBLANK(J347)),"","YES")</f>
        <v>YES</v>
      </c>
      <c r="N347" s="28" t="str">
        <f>IF(AND(ISBLANK(E347),ISBLANK(F347),ISBLANK(G347),ISBLANK(H347),ISBLANK(I347),ISBLANK(J347),ISBLANK(K347)),"","YES")</f>
        <v>YES</v>
      </c>
      <c r="O347" s="7"/>
      <c r="P347" s="7"/>
      <c r="Q347" s="7"/>
      <c r="R347" s="7"/>
      <c r="S347" s="7"/>
      <c r="T347" s="7"/>
      <c r="U347" s="7">
        <v>1</v>
      </c>
      <c r="V347" s="7"/>
      <c r="W347" s="7"/>
      <c r="X347" s="7"/>
      <c r="Y347" s="7"/>
    </row>
    <row r="348" spans="1:25" ht="21" hidden="1" customHeight="1" x14ac:dyDescent="0.25">
      <c r="A348" s="29">
        <v>3</v>
      </c>
      <c r="B348" s="61">
        <v>368</v>
      </c>
      <c r="C348" s="62" t="s">
        <v>17</v>
      </c>
      <c r="D348" s="61" t="s">
        <v>687</v>
      </c>
      <c r="E348" s="28"/>
      <c r="F348" s="28"/>
      <c r="G348" s="28"/>
      <c r="H348" s="28"/>
      <c r="I348" s="28"/>
      <c r="J348" s="28"/>
      <c r="K348" s="28"/>
      <c r="L348" s="17"/>
      <c r="M348" s="28" t="str">
        <f>IF(AND(ISBLANK(E348),ISBLANK(F348),ISBLANK(G348),ISBLANK(H348),ISBLANK(I348),ISBLANK(J348)),"","YES")</f>
        <v/>
      </c>
      <c r="N348" s="28" t="str">
        <f>IF(AND(ISBLANK(E348),ISBLANK(F348),ISBLANK(G348),ISBLANK(H348),ISBLANK(I348),ISBLANK(J348),ISBLANK(K348)),"","YES")</f>
        <v/>
      </c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21" hidden="1" customHeight="1" x14ac:dyDescent="0.25">
      <c r="A349" s="29">
        <v>3</v>
      </c>
      <c r="B349" s="61">
        <v>368</v>
      </c>
      <c r="C349" s="62">
        <v>16399</v>
      </c>
      <c r="D349" s="61" t="s">
        <v>686</v>
      </c>
      <c r="E349" s="28"/>
      <c r="F349" s="28"/>
      <c r="G349" s="28"/>
      <c r="H349" s="28"/>
      <c r="I349" s="28"/>
      <c r="J349" s="28"/>
      <c r="K349" s="28"/>
      <c r="L349" s="17"/>
      <c r="M349" s="28" t="str">
        <f>IF(AND(ISBLANK(E349),ISBLANK(F349),ISBLANK(G349),ISBLANK(H349),ISBLANK(I349),ISBLANK(J349)),"","YES")</f>
        <v/>
      </c>
      <c r="N349" s="28" t="str">
        <f>IF(AND(ISBLANK(E349),ISBLANK(F349),ISBLANK(G349),ISBLANK(H349),ISBLANK(I349),ISBLANK(J349),ISBLANK(K349)),"","YES")</f>
        <v/>
      </c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21" hidden="1" customHeight="1" x14ac:dyDescent="0.25">
      <c r="A350" s="29">
        <v>3</v>
      </c>
      <c r="B350" s="61">
        <v>369</v>
      </c>
      <c r="C350" s="62" t="s">
        <v>685</v>
      </c>
      <c r="D350" s="61" t="s">
        <v>684</v>
      </c>
      <c r="E350" s="28"/>
      <c r="F350" s="28"/>
      <c r="G350" s="28"/>
      <c r="H350" s="28"/>
      <c r="I350" s="28"/>
      <c r="J350" s="28"/>
      <c r="K350" s="28"/>
      <c r="L350" s="17"/>
      <c r="M350" s="28" t="str">
        <f>IF(AND(ISBLANK(E350),ISBLANK(F350),ISBLANK(G350),ISBLANK(H350),ISBLANK(I350),ISBLANK(J350)),"","YES")</f>
        <v/>
      </c>
      <c r="N350" s="28" t="str">
        <f>IF(AND(ISBLANK(E350),ISBLANK(F350),ISBLANK(G350),ISBLANK(H350),ISBLANK(I350),ISBLANK(J350),ISBLANK(K350)),"","YES")</f>
        <v/>
      </c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21" customHeight="1" x14ac:dyDescent="0.25">
      <c r="A351" s="29">
        <v>3</v>
      </c>
      <c r="B351" s="61">
        <v>369</v>
      </c>
      <c r="C351" s="62" t="s">
        <v>17</v>
      </c>
      <c r="D351" s="61" t="s">
        <v>683</v>
      </c>
      <c r="E351" s="28" t="s">
        <v>8</v>
      </c>
      <c r="F351" s="28"/>
      <c r="G351" s="28"/>
      <c r="H351" s="28"/>
      <c r="I351" s="28"/>
      <c r="J351" s="28"/>
      <c r="K351" s="28"/>
      <c r="L351" s="17"/>
      <c r="M351" s="28" t="str">
        <f>IF(AND(ISBLANK(E351),ISBLANK(F351),ISBLANK(G351),ISBLANK(H351),ISBLANK(I351),ISBLANK(J351)),"","YES")</f>
        <v>YES</v>
      </c>
      <c r="N351" s="28" t="str">
        <f>IF(AND(ISBLANK(E351),ISBLANK(F351),ISBLANK(G351),ISBLANK(H351),ISBLANK(I351),ISBLANK(J351),ISBLANK(K351)),"","YES")</f>
        <v>YES</v>
      </c>
      <c r="O351" s="7">
        <v>1</v>
      </c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21" customHeight="1" x14ac:dyDescent="0.25">
      <c r="A352" s="27">
        <f>SUBTOTAL(103,A2:A351)</f>
        <v>27</v>
      </c>
      <c r="B352" s="25"/>
      <c r="C352" s="26"/>
      <c r="D352" s="25"/>
      <c r="E352" s="60">
        <f>COUNTA(E2:E351)</f>
        <v>6</v>
      </c>
      <c r="F352" s="60">
        <f>COUNTA(F2:F351)</f>
        <v>8</v>
      </c>
      <c r="G352" s="60">
        <f>COUNTA(G2:G351)</f>
        <v>0</v>
      </c>
      <c r="H352" s="60">
        <f>COUNTA(H2:H351)</f>
        <v>4</v>
      </c>
      <c r="I352" s="60">
        <f>COUNTA(I2:I351)</f>
        <v>3</v>
      </c>
      <c r="J352" s="60">
        <f>COUNTA(J2:J351)</f>
        <v>7</v>
      </c>
      <c r="K352" s="60">
        <f>COUNTA(K2:K351)</f>
        <v>0</v>
      </c>
      <c r="L352" s="60"/>
      <c r="M352" s="18">
        <f>COUNTIF(M2:M351,"YES")</f>
        <v>27</v>
      </c>
      <c r="N352" s="18">
        <f>COUNTIF(N2:N351,"YES")</f>
        <v>27</v>
      </c>
      <c r="O352" s="24">
        <f>COUNTA(O2:O120)</f>
        <v>4</v>
      </c>
      <c r="P352" s="24">
        <f>COUNTA(P2:P120)</f>
        <v>4</v>
      </c>
      <c r="Q352" s="24">
        <f>COUNTA(Q2:Q120)</f>
        <v>1</v>
      </c>
      <c r="R352" s="24">
        <f>COUNTA(R2:R120)</f>
        <v>0</v>
      </c>
      <c r="S352" s="24">
        <f>COUNTA(S2:S120)</f>
        <v>0</v>
      </c>
      <c r="T352" s="24">
        <f>COUNTA(T2:T120)</f>
        <v>0</v>
      </c>
      <c r="U352" s="24">
        <f>COUNTA(U2:U120)</f>
        <v>1</v>
      </c>
      <c r="V352" s="24">
        <f>COUNTA(V2:V120)</f>
        <v>0</v>
      </c>
      <c r="W352" s="24">
        <f>COUNTA(W2:W120)</f>
        <v>0</v>
      </c>
      <c r="X352" s="24">
        <f>COUNTA(X2:X120)</f>
        <v>0</v>
      </c>
      <c r="Y352" s="24">
        <f>COUNTA(Y2:Y120)</f>
        <v>1</v>
      </c>
    </row>
    <row r="353" spans="1:25" ht="16.5" hidden="1" x14ac:dyDescent="0.3">
      <c r="A353" s="47"/>
      <c r="B353" s="20"/>
      <c r="C353" s="21"/>
      <c r="D353" s="20" t="s">
        <v>12</v>
      </c>
      <c r="E353" s="19"/>
      <c r="F353" s="23"/>
      <c r="G353" s="19"/>
      <c r="H353" s="18">
        <f>COUNTIF(H2:H351,"No Cxn")</f>
        <v>0</v>
      </c>
      <c r="I353" s="18">
        <f>COUNTIF(I2:I351,"No Cxn")</f>
        <v>1</v>
      </c>
      <c r="J353" s="18">
        <f>COUNTIF(J2:J351,"No Cxn")</f>
        <v>5</v>
      </c>
      <c r="K353" s="19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6.5" hidden="1" x14ac:dyDescent="0.3">
      <c r="A354" s="47"/>
      <c r="B354" s="20"/>
      <c r="C354" s="21"/>
      <c r="D354" s="20" t="s">
        <v>11</v>
      </c>
      <c r="E354" s="19"/>
      <c r="F354" s="23"/>
      <c r="G354" s="19"/>
      <c r="H354" s="18">
        <f>COUNTIF(H2:H351,"Stuck")</f>
        <v>0</v>
      </c>
      <c r="I354" s="18">
        <f>COUNTIF(I2:I351,"Stuck")</f>
        <v>0</v>
      </c>
      <c r="J354" s="18">
        <f>COUNTIF(J2:J351,"Stuck")</f>
        <v>1</v>
      </c>
      <c r="K354" s="19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6.5" hidden="1" x14ac:dyDescent="0.3">
      <c r="A355" s="47"/>
      <c r="B355" s="20"/>
      <c r="C355" s="21"/>
      <c r="D355" s="20" t="s">
        <v>10</v>
      </c>
      <c r="E355" s="18">
        <f>COUNTIF(E2:E351,"In")</f>
        <v>0</v>
      </c>
      <c r="F355" s="19"/>
      <c r="G355" s="19"/>
      <c r="H355" s="18">
        <f>COUNTIF(H2:H351,"In")</f>
        <v>4</v>
      </c>
      <c r="I355" s="18">
        <f>COUNTIF(I2:I351,"In")</f>
        <v>2</v>
      </c>
      <c r="J355" s="18">
        <f>COUNTIF(J2:J351,"In")</f>
        <v>1</v>
      </c>
      <c r="K355" s="19"/>
      <c r="O355" s="8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6.5" hidden="1" x14ac:dyDescent="0.3">
      <c r="A356" s="47"/>
      <c r="B356" s="20"/>
      <c r="C356" s="21"/>
      <c r="D356" s="20" t="s">
        <v>9</v>
      </c>
      <c r="E356" s="18">
        <f>COUNTIF(E2:E352,"Out")</f>
        <v>1</v>
      </c>
      <c r="F356" s="23"/>
      <c r="G356" s="19"/>
      <c r="H356" s="18">
        <f>COUNTIF(H2:H352,"Out")</f>
        <v>0</v>
      </c>
      <c r="I356" s="18">
        <f>COUNTIF(I2:I352,"Out")</f>
        <v>0</v>
      </c>
      <c r="J356" s="18">
        <f>COUNTIF(J2:J352,"Out")</f>
        <v>0</v>
      </c>
      <c r="K356" s="19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6.5" hidden="1" x14ac:dyDescent="0.3">
      <c r="A357" s="47"/>
      <c r="B357" s="20"/>
      <c r="C357" s="21"/>
      <c r="D357" s="20" t="s">
        <v>8</v>
      </c>
      <c r="E357" s="18">
        <f>COUNTIF(E2:E351,"Loose")</f>
        <v>5</v>
      </c>
      <c r="F357" s="18">
        <f>COUNTIF(F2:F351,"Loose")</f>
        <v>0</v>
      </c>
      <c r="G357" s="18">
        <f>COUNTIF(G2:G351,"Loose")</f>
        <v>0</v>
      </c>
      <c r="H357" s="19"/>
      <c r="I357" s="19"/>
      <c r="J357" s="19"/>
      <c r="K357" s="19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6.5" hidden="1" x14ac:dyDescent="0.3">
      <c r="A358" s="47"/>
      <c r="B358" s="20"/>
      <c r="C358" s="21"/>
      <c r="D358" s="20" t="s">
        <v>7</v>
      </c>
      <c r="E358" s="19"/>
      <c r="F358" s="18">
        <f>COUNTIF(F2:F351,"Missing")</f>
        <v>0</v>
      </c>
      <c r="G358" s="18">
        <f>COUNTIF(G2:G351,"Missing")</f>
        <v>0</v>
      </c>
      <c r="H358" s="19"/>
      <c r="I358" s="19"/>
      <c r="J358" s="19"/>
      <c r="K358" s="18">
        <f>COUNTIF(K2:K351,"Missing")</f>
        <v>0</v>
      </c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6.5" hidden="1" x14ac:dyDescent="0.3">
      <c r="A359" s="47"/>
      <c r="B359" s="20"/>
      <c r="C359" s="21"/>
      <c r="D359" s="20" t="s">
        <v>6</v>
      </c>
      <c r="E359" s="19"/>
      <c r="F359" s="18">
        <f>COUNTIF(F2:F351,"Broken")</f>
        <v>8</v>
      </c>
      <c r="G359" s="19"/>
      <c r="H359" s="19"/>
      <c r="I359" s="19"/>
      <c r="J359" s="19"/>
      <c r="K359" s="18">
        <f>COUNTIF(K2:K351,"Broken")</f>
        <v>0</v>
      </c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x14ac:dyDescent="0.2"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x14ac:dyDescent="0.2"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x14ac:dyDescent="0.2">
      <c r="O362" s="8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x14ac:dyDescent="0.2"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x14ac:dyDescent="0.2"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x14ac:dyDescent="0.2"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x14ac:dyDescent="0.2"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x14ac:dyDescent="0.2"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x14ac:dyDescent="0.2"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5:25" x14ac:dyDescent="0.2"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5:25" x14ac:dyDescent="0.2"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5:25" x14ac:dyDescent="0.2"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5:25" x14ac:dyDescent="0.2"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5:25" x14ac:dyDescent="0.2"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5:25" x14ac:dyDescent="0.2"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5:25" x14ac:dyDescent="0.2"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5:25" x14ac:dyDescent="0.2"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5:25" x14ac:dyDescent="0.2">
      <c r="O377" s="8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5:25" x14ac:dyDescent="0.2"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5:25" x14ac:dyDescent="0.2"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5:25" x14ac:dyDescent="0.2"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5:25" x14ac:dyDescent="0.2"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5:25" x14ac:dyDescent="0.2"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5:25" x14ac:dyDescent="0.2"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5:25" x14ac:dyDescent="0.2">
      <c r="O384" s="8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5:25" x14ac:dyDescent="0.2"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5:25" x14ac:dyDescent="0.2"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5:25" x14ac:dyDescent="0.2"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5:25" x14ac:dyDescent="0.2"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5:25" x14ac:dyDescent="0.2"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5:25" x14ac:dyDescent="0.2"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5:25" x14ac:dyDescent="0.2">
      <c r="O391" s="8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5:25" x14ac:dyDescent="0.2"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5:25" x14ac:dyDescent="0.2"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5:25" x14ac:dyDescent="0.2"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5:25" x14ac:dyDescent="0.2"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5:25" x14ac:dyDescent="0.2"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5:25" x14ac:dyDescent="0.2"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5:25" x14ac:dyDescent="0.2">
      <c r="O398" s="8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5:25" x14ac:dyDescent="0.2"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5:25" x14ac:dyDescent="0.2"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5:25" x14ac:dyDescent="0.2"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5:25" x14ac:dyDescent="0.2"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5:25" x14ac:dyDescent="0.2"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5:25" x14ac:dyDescent="0.2"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5:25" x14ac:dyDescent="0.2">
      <c r="O405" s="8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5:25" x14ac:dyDescent="0.2"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5:25" x14ac:dyDescent="0.2"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5:25" x14ac:dyDescent="0.2"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5:25" x14ac:dyDescent="0.2"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5:25" x14ac:dyDescent="0.2"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5:25" x14ac:dyDescent="0.2"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5:25" x14ac:dyDescent="0.2"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5:25" x14ac:dyDescent="0.2"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5:25" x14ac:dyDescent="0.2"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5:25" x14ac:dyDescent="0.2"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5:25" x14ac:dyDescent="0.2"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5:25" x14ac:dyDescent="0.2"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5:25" x14ac:dyDescent="0.2"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5:25" x14ac:dyDescent="0.2">
      <c r="O419" s="8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5:25" x14ac:dyDescent="0.2"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5:25" x14ac:dyDescent="0.2"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5:25" x14ac:dyDescent="0.2"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5:25" x14ac:dyDescent="0.2"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5:25" x14ac:dyDescent="0.2"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5:25" x14ac:dyDescent="0.2"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5:25" x14ac:dyDescent="0.2"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5:25" x14ac:dyDescent="0.2"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5:25" x14ac:dyDescent="0.2"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5:25" x14ac:dyDescent="0.2"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5:25" x14ac:dyDescent="0.2"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5:25" x14ac:dyDescent="0.2"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5:25" x14ac:dyDescent="0.2"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5:25" x14ac:dyDescent="0.2"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5:25" x14ac:dyDescent="0.2"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5:25" x14ac:dyDescent="0.2"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5:25" x14ac:dyDescent="0.2"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5:25" x14ac:dyDescent="0.2"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5:25" x14ac:dyDescent="0.2"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5:25" x14ac:dyDescent="0.2">
      <c r="O439" s="8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5:25" x14ac:dyDescent="0.2"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5:25" x14ac:dyDescent="0.2"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5:25" x14ac:dyDescent="0.2"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5:25" x14ac:dyDescent="0.2"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5:25" x14ac:dyDescent="0.2"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5:25" x14ac:dyDescent="0.2"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5:25" x14ac:dyDescent="0.2"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5:25" x14ac:dyDescent="0.2"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5:25" x14ac:dyDescent="0.2"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5:25" x14ac:dyDescent="0.2">
      <c r="O449" s="8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5:25" x14ac:dyDescent="0.2"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5:25" x14ac:dyDescent="0.2"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5:25" x14ac:dyDescent="0.2"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5:25" x14ac:dyDescent="0.2"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5:25" x14ac:dyDescent="0.2"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5:25" x14ac:dyDescent="0.2"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5:25" x14ac:dyDescent="0.2"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5:25" x14ac:dyDescent="0.2"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5:25" x14ac:dyDescent="0.2"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5:25" x14ac:dyDescent="0.2"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5:25" x14ac:dyDescent="0.2"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5:25" x14ac:dyDescent="0.2"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5:25" x14ac:dyDescent="0.2"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5:25" x14ac:dyDescent="0.2"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5:25" x14ac:dyDescent="0.2"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5:25" x14ac:dyDescent="0.2"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5:25" x14ac:dyDescent="0.2"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5:25" x14ac:dyDescent="0.2"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5:25" x14ac:dyDescent="0.2"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5:25" x14ac:dyDescent="0.2"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5:25" x14ac:dyDescent="0.2"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5:25" x14ac:dyDescent="0.2"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5:25" x14ac:dyDescent="0.2"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5:25" x14ac:dyDescent="0.2"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5:25" x14ac:dyDescent="0.2"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5:25" x14ac:dyDescent="0.2"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5:25" x14ac:dyDescent="0.2"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5:25" x14ac:dyDescent="0.2">
      <c r="O477" s="8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5:25" x14ac:dyDescent="0.2"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5:25" x14ac:dyDescent="0.2"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5:25" x14ac:dyDescent="0.2"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5:25" x14ac:dyDescent="0.2"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5:25" x14ac:dyDescent="0.2"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5:25" x14ac:dyDescent="0.2"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5:25" x14ac:dyDescent="0.2"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5:25" x14ac:dyDescent="0.2"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5:25" x14ac:dyDescent="0.2"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5:25" x14ac:dyDescent="0.2"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5:25" x14ac:dyDescent="0.2"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5:25" x14ac:dyDescent="0.2"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5:25" x14ac:dyDescent="0.2"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5:25" x14ac:dyDescent="0.2"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5:25" x14ac:dyDescent="0.2"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5:25" x14ac:dyDescent="0.2"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5:25" x14ac:dyDescent="0.2"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5:25" x14ac:dyDescent="0.2"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5:25" x14ac:dyDescent="0.2"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5:25" x14ac:dyDescent="0.2"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5:25" x14ac:dyDescent="0.2"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5:25" x14ac:dyDescent="0.2"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5:25" x14ac:dyDescent="0.2"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5:25" x14ac:dyDescent="0.2"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5:25" x14ac:dyDescent="0.2"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5:25" x14ac:dyDescent="0.2"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5:25" x14ac:dyDescent="0.2"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5:25" x14ac:dyDescent="0.2"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5:25" x14ac:dyDescent="0.2"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5:25" x14ac:dyDescent="0.2"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5:25" x14ac:dyDescent="0.2"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5:25" x14ac:dyDescent="0.2"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5:25" x14ac:dyDescent="0.2"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5:25" x14ac:dyDescent="0.2"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5:25" x14ac:dyDescent="0.2"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5:25" x14ac:dyDescent="0.2"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5:25" x14ac:dyDescent="0.2"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5:25" x14ac:dyDescent="0.2"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5:25" x14ac:dyDescent="0.2"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5:25" x14ac:dyDescent="0.2"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5:25" x14ac:dyDescent="0.2"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5:25" x14ac:dyDescent="0.2"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5:25" x14ac:dyDescent="0.2"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5:25" x14ac:dyDescent="0.2"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5:25" x14ac:dyDescent="0.2"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5:25" x14ac:dyDescent="0.2"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5:25" x14ac:dyDescent="0.2"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5:25" x14ac:dyDescent="0.2"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5:25" x14ac:dyDescent="0.2"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5:25" x14ac:dyDescent="0.2"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5:25" x14ac:dyDescent="0.2"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5:25" x14ac:dyDescent="0.2"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5:25" x14ac:dyDescent="0.2"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5:25" x14ac:dyDescent="0.2"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5:25" x14ac:dyDescent="0.2"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5:25" x14ac:dyDescent="0.2"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5:25" x14ac:dyDescent="0.2"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5:25" x14ac:dyDescent="0.2"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5:25" x14ac:dyDescent="0.2"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5:25" x14ac:dyDescent="0.2"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5:25" x14ac:dyDescent="0.2"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5:25" x14ac:dyDescent="0.2"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5:25" x14ac:dyDescent="0.2"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5:25" x14ac:dyDescent="0.2"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5:25" x14ac:dyDescent="0.2"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5:25" x14ac:dyDescent="0.2"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5:25" x14ac:dyDescent="0.2"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5:25" x14ac:dyDescent="0.2"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5:25" x14ac:dyDescent="0.2"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5:25" x14ac:dyDescent="0.2"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5:25" x14ac:dyDescent="0.2"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5:25" x14ac:dyDescent="0.2"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5:25" x14ac:dyDescent="0.2"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5:25" x14ac:dyDescent="0.2"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5:25" x14ac:dyDescent="0.2"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5:25" x14ac:dyDescent="0.2"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5:25" x14ac:dyDescent="0.2"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5:25" x14ac:dyDescent="0.2"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5:25" x14ac:dyDescent="0.2"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5:25" x14ac:dyDescent="0.2"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5:25" x14ac:dyDescent="0.2"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5:25" x14ac:dyDescent="0.2"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5:25" x14ac:dyDescent="0.2"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5:25" x14ac:dyDescent="0.2"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5:25" x14ac:dyDescent="0.2"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5:25" x14ac:dyDescent="0.2"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5:25" x14ac:dyDescent="0.2"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5:25" x14ac:dyDescent="0.2"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5:25" x14ac:dyDescent="0.2"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5:25" x14ac:dyDescent="0.2"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5:25" x14ac:dyDescent="0.2"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5:25" x14ac:dyDescent="0.2"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5:25" x14ac:dyDescent="0.2"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5:25" x14ac:dyDescent="0.2"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5:25" x14ac:dyDescent="0.2"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5:25" x14ac:dyDescent="0.2"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5:25" x14ac:dyDescent="0.2"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5:25" x14ac:dyDescent="0.2"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5:25" x14ac:dyDescent="0.2"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5:25" x14ac:dyDescent="0.2"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5:25" x14ac:dyDescent="0.2"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5:25" x14ac:dyDescent="0.2"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5:25" x14ac:dyDescent="0.2"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5:25" x14ac:dyDescent="0.2"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5:25" x14ac:dyDescent="0.2"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5:25" x14ac:dyDescent="0.2"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5:25" x14ac:dyDescent="0.2">
      <c r="O584" s="7"/>
    </row>
    <row r="585" spans="15:25" x14ac:dyDescent="0.2">
      <c r="O585" s="7"/>
    </row>
    <row r="586" spans="15:25" x14ac:dyDescent="0.2">
      <c r="O586" s="7"/>
    </row>
    <row r="587" spans="15:25" x14ac:dyDescent="0.2">
      <c r="O587" s="7"/>
    </row>
    <row r="588" spans="15:25" x14ac:dyDescent="0.2">
      <c r="O588" s="7"/>
    </row>
    <row r="589" spans="15:25" x14ac:dyDescent="0.2">
      <c r="O589" s="7"/>
    </row>
    <row r="590" spans="15:25" x14ac:dyDescent="0.2">
      <c r="O590" s="7"/>
    </row>
    <row r="591" spans="15:25" x14ac:dyDescent="0.2">
      <c r="O591" s="7"/>
    </row>
    <row r="592" spans="15:25" x14ac:dyDescent="0.2">
      <c r="O592" s="7"/>
    </row>
    <row r="593" spans="2:15" x14ac:dyDescent="0.2">
      <c r="O593" s="7"/>
    </row>
    <row r="594" spans="2:15" s="2" customForma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4"/>
      <c r="N594" s="4"/>
      <c r="O594" s="7"/>
    </row>
    <row r="595" spans="2:15" s="2" customForma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4"/>
      <c r="N595" s="4"/>
      <c r="O595" s="7"/>
    </row>
    <row r="596" spans="2:15" s="2" customForma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4"/>
      <c r="N596" s="4"/>
      <c r="O596" s="7"/>
    </row>
    <row r="597" spans="2:15" s="2" customForma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4"/>
      <c r="N597" s="4"/>
      <c r="O597" s="7"/>
    </row>
    <row r="598" spans="2:15" s="2" customForma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4"/>
      <c r="N598" s="4"/>
      <c r="O598" s="7"/>
    </row>
    <row r="599" spans="2:15" s="2" customForma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4"/>
      <c r="N599" s="4"/>
      <c r="O599" s="7"/>
    </row>
    <row r="600" spans="2:15" s="2" customForma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4"/>
      <c r="N600" s="4"/>
      <c r="O600" s="7"/>
    </row>
    <row r="601" spans="2:15" s="2" customForma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4"/>
      <c r="N601" s="4"/>
      <c r="O601" s="7"/>
    </row>
    <row r="602" spans="2:15" s="2" customForma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4"/>
      <c r="N602" s="4"/>
      <c r="O602" s="7"/>
    </row>
    <row r="603" spans="2:15" s="2" customForma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4"/>
      <c r="N603" s="4"/>
      <c r="O603" s="7"/>
    </row>
    <row r="604" spans="2:15" s="2" customForma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4"/>
      <c r="N604" s="4"/>
      <c r="O604" s="7"/>
    </row>
    <row r="605" spans="2:15" s="2" customForma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4"/>
      <c r="N605" s="4"/>
      <c r="O605" s="7"/>
    </row>
    <row r="606" spans="2:15" s="2" customForma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4"/>
      <c r="N606" s="4"/>
      <c r="O606" s="7"/>
    </row>
    <row r="607" spans="2:15" s="2" customForma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4"/>
      <c r="N607" s="4"/>
      <c r="O607" s="7"/>
    </row>
    <row r="608" spans="2:15" s="2" customForma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4"/>
      <c r="N608" s="4"/>
      <c r="O608" s="7"/>
    </row>
    <row r="615" spans="2:15" s="2" customForma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4"/>
      <c r="N615" s="4"/>
      <c r="O615" s="7"/>
    </row>
    <row r="616" spans="2:15" s="2" customForma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4"/>
      <c r="N616" s="4"/>
      <c r="O616" s="7"/>
    </row>
    <row r="617" spans="2:15" s="2" customForma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4"/>
      <c r="N617" s="4"/>
      <c r="O617" s="7"/>
    </row>
    <row r="618" spans="2:15" s="2" customForma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4"/>
      <c r="N618" s="4"/>
      <c r="O618" s="7"/>
    </row>
    <row r="619" spans="2:15" s="2" customForma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4"/>
      <c r="N619" s="4"/>
      <c r="O619" s="7"/>
    </row>
    <row r="620" spans="2:15" s="2" customForma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4"/>
      <c r="N620" s="4"/>
      <c r="O620" s="7"/>
    </row>
    <row r="621" spans="2:15" s="2" customForma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4"/>
      <c r="N621" s="4"/>
      <c r="O621" s="7"/>
    </row>
    <row r="622" spans="2:15" s="2" customForma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4"/>
      <c r="N622" s="4"/>
      <c r="O622" s="7"/>
    </row>
    <row r="623" spans="2:15" s="2" customForma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4"/>
      <c r="N623" s="4"/>
      <c r="O623" s="7"/>
    </row>
  </sheetData>
  <autoFilter ref="A1:Y359">
    <filterColumn colId="12">
      <customFilters>
        <customFilter operator="notEqual" val=" "/>
      </customFilters>
    </filterColumn>
  </autoFilter>
  <dataValidations count="16">
    <dataValidation allowBlank="1" showDropDown="1" showInputMessage="1" showErrorMessage="1" promptTitle="RM BX" prompt="Remount Faceplate" sqref="P1"/>
    <dataValidation allowBlank="1" showDropDown="1" showInputMessage="1" showErrorMessage="1" promptTitle="RM BX" prompt="Remount Box" sqref="O1"/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X1"/>
    <dataValidation allowBlank="1" showInputMessage="1" showErrorMessage="1" promptTitle="DTNG" prompt="Dial Tone No Good" sqref="Y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type="list" allowBlank="1" showInputMessage="1" showErrorMessage="1" sqref="K2:K351">
      <formula1>"Missing,Broken,Replaced"</formula1>
    </dataValidation>
    <dataValidation type="list" allowBlank="1" showInputMessage="1" showErrorMessage="1" sqref="H2:J351">
      <formula1>"In,Out,No Cxn,Stuck"</formula1>
    </dataValidation>
    <dataValidation type="list" allowBlank="1" showInputMessage="1" showErrorMessage="1" sqref="G2:G351">
      <formula1>"Loose,Missing"</formula1>
    </dataValidation>
    <dataValidation type="list" allowBlank="1" showInputMessage="1" showErrorMessage="1" sqref="F2:F351">
      <formula1>"Loose,Missing,Broken"</formula1>
    </dataValidation>
    <dataValidation type="list" showInputMessage="1" showErrorMessage="1" sqref="E2:E351">
      <formula1>"In,Out,Loose, ,"</formula1>
    </dataValidation>
  </dataValidations>
  <pageMargins left="0" right="0.5" top="0.5" bottom="0.75" header="0.25" footer="0.25"/>
  <pageSetup fitToWidth="0" orientation="landscape" r:id="rId1"/>
  <headerFooter alignWithMargins="0">
    <oddHeader>&amp;C&amp;"Sylfaen,Regular"&amp;11Alumni - Waterbury (ZE)&amp;R&amp;"Sylfaen,Regular"&amp;11Dorm Jack Repairs Assessment 2017</oddHeader>
    <oddFooter>&amp;LCODES:&amp;C&amp;"ARIAL,Bold"Loose;  Missing;  Pushed IN;  Pulled OUT;  B=Broken; No Cxn = No Connection; Stuck = Item is stuck in jack
Page &amp;P of &amp;N&amp;RWaterbury Tower</oddFooter>
  </headerFooter>
  <rowBreaks count="3" manualBreakCount="3">
    <brk id="27" max="24" man="1"/>
    <brk id="135" max="24" man="1"/>
    <brk id="237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Alden(ZA)</vt:lpstr>
      <vt:lpstr>Pierce(ZC)</vt:lpstr>
      <vt:lpstr>Sayles(ZD)</vt:lpstr>
      <vt:lpstr>Waterbury(ZE)</vt:lpstr>
      <vt:lpstr>'Alden(ZA)'!Print_Area</vt:lpstr>
      <vt:lpstr>'Pierce(ZC)'!Print_Area</vt:lpstr>
      <vt:lpstr>'Sayles(ZD)'!Print_Area</vt:lpstr>
      <vt:lpstr>'Waterbury(ZE)'!Print_Area</vt:lpstr>
      <vt:lpstr>'Alden(ZA)'!Print_Titles</vt:lpstr>
      <vt:lpstr>'Pierce(ZC)'!Print_Titles</vt:lpstr>
      <vt:lpstr>'Sayles(ZD)'!Print_Titles</vt:lpstr>
      <vt:lpstr>'Waterbury(ZE)'!Print_Titles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2017-07-06T18:03:28Z</dcterms:created>
  <dcterms:modified xsi:type="dcterms:W3CDTF">2018-01-24T19:45:30Z</dcterms:modified>
</cp:coreProperties>
</file>