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217135\Desktop\Second Assess\"/>
    </mc:Choice>
  </mc:AlternateContent>
  <bookViews>
    <workbookView xWindow="0" yWindow="0" windowWidth="28635" windowHeight="10005" firstSheet="3" activeTab="8"/>
  </bookViews>
  <sheets>
    <sheet name="Clinton (CA)" sheetId="1" r:id="rId1"/>
    <sheet name="Delancey (CB)" sheetId="2" r:id="rId2"/>
    <sheet name="Hamilton (CC)" sheetId="3" r:id="rId3"/>
    <sheet name="Herkimer (CD)" sheetId="4" r:id="rId4"/>
    <sheet name="Johnson (CE)" sheetId="5" r:id="rId5"/>
    <sheet name="Livingston (CT)" sheetId="6" r:id="rId6"/>
    <sheet name="Morris (CF)" sheetId="7" r:id="rId7"/>
    <sheet name="Paine (CG)" sheetId="8" r:id="rId8"/>
    <sheet name="Zenger (CH)" sheetId="9" r:id="rId9"/>
  </sheets>
  <definedNames>
    <definedName name="_xlnm._FilterDatabase" localSheetId="0" hidden="1">'Clinton (CA)'!$A$1:$M$123</definedName>
    <definedName name="_xlnm._FilterDatabase" localSheetId="1" hidden="1">'Delancey (CB)'!$B$1:$M$121</definedName>
    <definedName name="_xlnm._FilterDatabase" localSheetId="2" hidden="1">'Hamilton (CC)'!$A$1:$M$191</definedName>
    <definedName name="_xlnm._FilterDatabase" localSheetId="3" hidden="1">'Herkimer (CD)'!$A$1:$X$356</definedName>
    <definedName name="_xlnm._FilterDatabase" localSheetId="4" hidden="1">'Johnson (CE)'!$A$1:$M$149</definedName>
    <definedName name="_xlnm._FilterDatabase" localSheetId="5" hidden="1">'Livingston (CT)'!$A$1:$M$472</definedName>
    <definedName name="_xlnm._FilterDatabase" localSheetId="6" hidden="1">'Morris (CF)'!$A$1:$M$126</definedName>
    <definedName name="_xlnm._FilterDatabase" localSheetId="7" hidden="1">'Paine (CG)'!$A$1:$M$112</definedName>
    <definedName name="_xlnm._FilterDatabase" localSheetId="8" hidden="1">'Zenger (CH)'!$A$1:$M$102</definedName>
    <definedName name="_xlnm.Print_Area" localSheetId="0">'Clinton (CA)'!$A$1:$L$115</definedName>
    <definedName name="_xlnm.Print_Area" localSheetId="1">'Delancey (CB)'!$A$1:$L$113</definedName>
    <definedName name="_xlnm.Print_Area" localSheetId="2">'Hamilton (CC)'!$A$1:$L$174</definedName>
    <definedName name="_xlnm.Print_Area" localSheetId="3">'Herkimer (CD)'!$A$1:$K$345</definedName>
    <definedName name="_xlnm.Print_Area" localSheetId="5">'Livingston (CT)'!$A$1:$L$466</definedName>
    <definedName name="_xlnm.Print_Area" localSheetId="6">'Morris (CF)'!$A$1:$L$118</definedName>
    <definedName name="_xlnm.Print_Area" localSheetId="7">'Paine (CG)'!$A$1:$L$108</definedName>
    <definedName name="_xlnm.Print_Area" localSheetId="8">'Zenger (CH)'!$A$1:$L$92</definedName>
    <definedName name="_xlnm.Print_Titles" localSheetId="0">'Clinton (CA)'!$1:$1</definedName>
    <definedName name="_xlnm.Print_Titles" localSheetId="1">'Delancey (CB)'!$1:$1</definedName>
    <definedName name="_xlnm.Print_Titles" localSheetId="2">'Hamilton (CC)'!$1:$1</definedName>
    <definedName name="_xlnm.Print_Titles" localSheetId="3">'Herkimer (CD)'!$1:$1</definedName>
    <definedName name="_xlnm.Print_Titles" localSheetId="4">'Johnson (CE)'!$1:$1</definedName>
    <definedName name="_xlnm.Print_Titles" localSheetId="5">'Livingston (CT)'!$1:$1</definedName>
    <definedName name="_xlnm.Print_Titles" localSheetId="6">'Morris (CF)'!$1:$1</definedName>
    <definedName name="_xlnm.Print_Titles" localSheetId="7">'Paine (CG)'!$1:$1</definedName>
    <definedName name="_xlnm.Print_Titles" localSheetId="8">'Zenger (CH)'!$1:$1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9" l="1"/>
  <c r="N2" i="9"/>
  <c r="M3" i="9"/>
  <c r="N3" i="9"/>
  <c r="N93" i="9" s="1"/>
  <c r="M4" i="9"/>
  <c r="N4" i="9"/>
  <c r="M5" i="9"/>
  <c r="N5" i="9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M45" i="9"/>
  <c r="N45" i="9"/>
  <c r="M46" i="9"/>
  <c r="N46" i="9"/>
  <c r="M47" i="9"/>
  <c r="N47" i="9"/>
  <c r="M48" i="9"/>
  <c r="N48" i="9"/>
  <c r="M49" i="9"/>
  <c r="N49" i="9"/>
  <c r="M50" i="9"/>
  <c r="N50" i="9"/>
  <c r="M51" i="9"/>
  <c r="N51" i="9"/>
  <c r="M52" i="9"/>
  <c r="N52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A93" i="9"/>
  <c r="E93" i="9"/>
  <c r="F93" i="9"/>
  <c r="G93" i="9"/>
  <c r="H93" i="9"/>
  <c r="H97" i="9" s="1"/>
  <c r="I93" i="9"/>
  <c r="I97" i="9" s="1"/>
  <c r="J93" i="9"/>
  <c r="J97" i="9" s="1"/>
  <c r="K93" i="9"/>
  <c r="M93" i="9"/>
  <c r="O93" i="9"/>
  <c r="P93" i="9"/>
  <c r="Q93" i="9"/>
  <c r="R93" i="9"/>
  <c r="S93" i="9"/>
  <c r="T93" i="9"/>
  <c r="U93" i="9"/>
  <c r="V93" i="9"/>
  <c r="W93" i="9"/>
  <c r="X93" i="9"/>
  <c r="Y93" i="9"/>
  <c r="H94" i="9"/>
  <c r="I94" i="9"/>
  <c r="J94" i="9"/>
  <c r="M94" i="9"/>
  <c r="H95" i="9"/>
  <c r="I95" i="9"/>
  <c r="J95" i="9"/>
  <c r="E96" i="9"/>
  <c r="H96" i="9"/>
  <c r="I96" i="9"/>
  <c r="J96" i="9"/>
  <c r="E97" i="9"/>
  <c r="E98" i="9"/>
  <c r="F98" i="9"/>
  <c r="G98" i="9"/>
  <c r="M98" i="9"/>
  <c r="F99" i="9"/>
  <c r="G99" i="9"/>
  <c r="K99" i="9"/>
  <c r="M99" i="9"/>
  <c r="F100" i="9"/>
  <c r="K100" i="9"/>
  <c r="M100" i="9"/>
  <c r="M101" i="9"/>
  <c r="M102" i="9"/>
  <c r="M2" i="8" l="1"/>
  <c r="N2" i="8"/>
  <c r="M3" i="8"/>
  <c r="N3" i="8"/>
  <c r="M4" i="8"/>
  <c r="N4" i="8"/>
  <c r="M5" i="8"/>
  <c r="N5" i="8"/>
  <c r="M6" i="8"/>
  <c r="N6" i="8"/>
  <c r="M7" i="8"/>
  <c r="N7" i="8"/>
  <c r="M8" i="8"/>
  <c r="N8" i="8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107" i="8"/>
  <c r="N107" i="8"/>
  <c r="M108" i="8"/>
  <c r="N108" i="8"/>
  <c r="A109" i="8"/>
  <c r="E109" i="8"/>
  <c r="E113" i="8" s="1"/>
  <c r="F109" i="8"/>
  <c r="G109" i="8"/>
  <c r="H109" i="8"/>
  <c r="I109" i="8"/>
  <c r="J109" i="8"/>
  <c r="J113" i="8" s="1"/>
  <c r="K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H110" i="8"/>
  <c r="I110" i="8"/>
  <c r="J110" i="8"/>
  <c r="H111" i="8"/>
  <c r="I111" i="8"/>
  <c r="J111" i="8"/>
  <c r="E112" i="8"/>
  <c r="H112" i="8"/>
  <c r="I112" i="8"/>
  <c r="J112" i="8"/>
  <c r="H113" i="8"/>
  <c r="I113" i="8"/>
  <c r="E114" i="8"/>
  <c r="F114" i="8"/>
  <c r="G114" i="8"/>
  <c r="F115" i="8"/>
  <c r="G115" i="8"/>
  <c r="K115" i="8"/>
  <c r="F116" i="8"/>
  <c r="K116" i="8"/>
  <c r="M2" i="7" l="1"/>
  <c r="N2" i="7"/>
  <c r="N119" i="7" s="1"/>
  <c r="M3" i="7"/>
  <c r="N3" i="7"/>
  <c r="M4" i="7"/>
  <c r="M119" i="7" s="1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M99" i="7"/>
  <c r="N99" i="7"/>
  <c r="M100" i="7"/>
  <c r="N100" i="7"/>
  <c r="M101" i="7"/>
  <c r="N101" i="7"/>
  <c r="M102" i="7"/>
  <c r="N102" i="7"/>
  <c r="M103" i="7"/>
  <c r="N103" i="7"/>
  <c r="M104" i="7"/>
  <c r="N104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M115" i="7"/>
  <c r="N115" i="7"/>
  <c r="M116" i="7"/>
  <c r="N116" i="7"/>
  <c r="M117" i="7"/>
  <c r="N117" i="7"/>
  <c r="M118" i="7"/>
  <c r="N118" i="7"/>
  <c r="B119" i="7"/>
  <c r="E119" i="7"/>
  <c r="F119" i="7"/>
  <c r="G119" i="7"/>
  <c r="H119" i="7"/>
  <c r="H123" i="7" s="1"/>
  <c r="I119" i="7"/>
  <c r="I123" i="7" s="1"/>
  <c r="J119" i="7"/>
  <c r="K119" i="7"/>
  <c r="O119" i="7"/>
  <c r="Q119" i="7"/>
  <c r="R119" i="7"/>
  <c r="S119" i="7"/>
  <c r="T119" i="7"/>
  <c r="U119" i="7"/>
  <c r="V119" i="7"/>
  <c r="W119" i="7"/>
  <c r="X119" i="7"/>
  <c r="Y119" i="7"/>
  <c r="H120" i="7"/>
  <c r="I120" i="7"/>
  <c r="J120" i="7"/>
  <c r="H121" i="7"/>
  <c r="I121" i="7"/>
  <c r="J121" i="7"/>
  <c r="E122" i="7"/>
  <c r="H122" i="7"/>
  <c r="I122" i="7"/>
  <c r="J122" i="7"/>
  <c r="E123" i="7"/>
  <c r="J123" i="7"/>
  <c r="E124" i="7"/>
  <c r="F124" i="7"/>
  <c r="G124" i="7"/>
  <c r="F125" i="7"/>
  <c r="G125" i="7"/>
  <c r="K125" i="7"/>
  <c r="F126" i="7"/>
  <c r="K126" i="7"/>
  <c r="M2" i="6" l="1"/>
  <c r="N2" i="6"/>
  <c r="M3" i="6"/>
  <c r="N3" i="6"/>
  <c r="N467" i="6" s="1"/>
  <c r="M4" i="6"/>
  <c r="M467" i="6" s="1"/>
  <c r="N4" i="6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N54" i="6"/>
  <c r="M55" i="6"/>
  <c r="N55" i="6"/>
  <c r="M56" i="6"/>
  <c r="N56" i="6"/>
  <c r="M57" i="6"/>
  <c r="N57" i="6"/>
  <c r="M58" i="6"/>
  <c r="N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N65" i="6"/>
  <c r="M66" i="6"/>
  <c r="N66" i="6"/>
  <c r="M67" i="6"/>
  <c r="N67" i="6"/>
  <c r="M68" i="6"/>
  <c r="N68" i="6"/>
  <c r="M69" i="6"/>
  <c r="N69" i="6"/>
  <c r="M70" i="6"/>
  <c r="N70" i="6"/>
  <c r="M71" i="6"/>
  <c r="N71" i="6"/>
  <c r="M72" i="6"/>
  <c r="N72" i="6"/>
  <c r="M73" i="6"/>
  <c r="N73" i="6"/>
  <c r="M74" i="6"/>
  <c r="N74" i="6"/>
  <c r="M75" i="6"/>
  <c r="N75" i="6"/>
  <c r="M76" i="6"/>
  <c r="N76" i="6"/>
  <c r="M77" i="6"/>
  <c r="N77" i="6"/>
  <c r="M78" i="6"/>
  <c r="N78" i="6"/>
  <c r="M79" i="6"/>
  <c r="N79" i="6"/>
  <c r="M80" i="6"/>
  <c r="N80" i="6"/>
  <c r="M81" i="6"/>
  <c r="N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N89" i="6"/>
  <c r="M90" i="6"/>
  <c r="N90" i="6"/>
  <c r="M91" i="6"/>
  <c r="N91" i="6"/>
  <c r="M92" i="6"/>
  <c r="N92" i="6"/>
  <c r="M93" i="6"/>
  <c r="N93" i="6"/>
  <c r="M94" i="6"/>
  <c r="N94" i="6"/>
  <c r="M95" i="6"/>
  <c r="N95" i="6"/>
  <c r="M96" i="6"/>
  <c r="N96" i="6"/>
  <c r="M97" i="6"/>
  <c r="N97" i="6"/>
  <c r="M98" i="6"/>
  <c r="N98" i="6"/>
  <c r="M99" i="6"/>
  <c r="N99" i="6"/>
  <c r="M100" i="6"/>
  <c r="N100" i="6"/>
  <c r="M101" i="6"/>
  <c r="N101" i="6"/>
  <c r="M102" i="6"/>
  <c r="N102" i="6"/>
  <c r="M103" i="6"/>
  <c r="N103" i="6"/>
  <c r="M105" i="6"/>
  <c r="N105" i="6"/>
  <c r="M106" i="6"/>
  <c r="N106" i="6"/>
  <c r="M107" i="6"/>
  <c r="N107" i="6"/>
  <c r="M108" i="6"/>
  <c r="N108" i="6"/>
  <c r="M109" i="6"/>
  <c r="N109" i="6"/>
  <c r="M110" i="6"/>
  <c r="N110" i="6"/>
  <c r="M111" i="6"/>
  <c r="N111" i="6"/>
  <c r="M112" i="6"/>
  <c r="N112" i="6"/>
  <c r="M113" i="6"/>
  <c r="N113" i="6"/>
  <c r="M114" i="6"/>
  <c r="N114" i="6"/>
  <c r="M115" i="6"/>
  <c r="N115" i="6"/>
  <c r="M116" i="6"/>
  <c r="N116" i="6"/>
  <c r="M117" i="6"/>
  <c r="N117" i="6"/>
  <c r="M118" i="6"/>
  <c r="N118" i="6"/>
  <c r="M119" i="6"/>
  <c r="N119" i="6"/>
  <c r="M120" i="6"/>
  <c r="N120" i="6"/>
  <c r="M121" i="6"/>
  <c r="N121" i="6"/>
  <c r="M122" i="6"/>
  <c r="N122" i="6"/>
  <c r="M123" i="6"/>
  <c r="N123" i="6"/>
  <c r="M124" i="6"/>
  <c r="N124" i="6"/>
  <c r="M125" i="6"/>
  <c r="N125" i="6"/>
  <c r="M126" i="6"/>
  <c r="N126" i="6"/>
  <c r="M127" i="6"/>
  <c r="N127" i="6"/>
  <c r="M128" i="6"/>
  <c r="N128" i="6"/>
  <c r="M129" i="6"/>
  <c r="N129" i="6"/>
  <c r="M130" i="6"/>
  <c r="N130" i="6"/>
  <c r="M131" i="6"/>
  <c r="N131" i="6"/>
  <c r="M132" i="6"/>
  <c r="N132" i="6"/>
  <c r="M133" i="6"/>
  <c r="N133" i="6"/>
  <c r="M134" i="6"/>
  <c r="N134" i="6"/>
  <c r="M135" i="6"/>
  <c r="N135" i="6"/>
  <c r="M136" i="6"/>
  <c r="N136" i="6"/>
  <c r="M137" i="6"/>
  <c r="N137" i="6"/>
  <c r="M138" i="6"/>
  <c r="N138" i="6"/>
  <c r="M139" i="6"/>
  <c r="N139" i="6"/>
  <c r="M140" i="6"/>
  <c r="N140" i="6"/>
  <c r="M141" i="6"/>
  <c r="N141" i="6"/>
  <c r="M142" i="6"/>
  <c r="N142" i="6"/>
  <c r="M143" i="6"/>
  <c r="N143" i="6"/>
  <c r="M144" i="6"/>
  <c r="N144" i="6"/>
  <c r="M145" i="6"/>
  <c r="N145" i="6"/>
  <c r="M146" i="6"/>
  <c r="N146" i="6"/>
  <c r="M147" i="6"/>
  <c r="N147" i="6"/>
  <c r="M148" i="6"/>
  <c r="N148" i="6"/>
  <c r="M149" i="6"/>
  <c r="N149" i="6"/>
  <c r="M150" i="6"/>
  <c r="N150" i="6"/>
  <c r="M151" i="6"/>
  <c r="N151" i="6"/>
  <c r="M152" i="6"/>
  <c r="N152" i="6"/>
  <c r="M153" i="6"/>
  <c r="N153" i="6"/>
  <c r="M154" i="6"/>
  <c r="N154" i="6"/>
  <c r="M155" i="6"/>
  <c r="N155" i="6"/>
  <c r="M156" i="6"/>
  <c r="N156" i="6"/>
  <c r="M157" i="6"/>
  <c r="N157" i="6"/>
  <c r="M158" i="6"/>
  <c r="N158" i="6"/>
  <c r="M159" i="6"/>
  <c r="N159" i="6"/>
  <c r="M160" i="6"/>
  <c r="N160" i="6"/>
  <c r="M161" i="6"/>
  <c r="N161" i="6"/>
  <c r="M162" i="6"/>
  <c r="N162" i="6"/>
  <c r="M163" i="6"/>
  <c r="N163" i="6"/>
  <c r="M164" i="6"/>
  <c r="N164" i="6"/>
  <c r="M165" i="6"/>
  <c r="N165" i="6"/>
  <c r="M166" i="6"/>
  <c r="N166" i="6"/>
  <c r="M167" i="6"/>
  <c r="N167" i="6"/>
  <c r="M168" i="6"/>
  <c r="N168" i="6"/>
  <c r="M169" i="6"/>
  <c r="N169" i="6"/>
  <c r="M170" i="6"/>
  <c r="N170" i="6"/>
  <c r="M171" i="6"/>
  <c r="N171" i="6"/>
  <c r="M172" i="6"/>
  <c r="N172" i="6"/>
  <c r="M173" i="6"/>
  <c r="N173" i="6"/>
  <c r="M174" i="6"/>
  <c r="N174" i="6"/>
  <c r="M175" i="6"/>
  <c r="N175" i="6"/>
  <c r="M176" i="6"/>
  <c r="N176" i="6"/>
  <c r="M177" i="6"/>
  <c r="N177" i="6"/>
  <c r="M178" i="6"/>
  <c r="N178" i="6"/>
  <c r="M179" i="6"/>
  <c r="N179" i="6"/>
  <c r="M180" i="6"/>
  <c r="N180" i="6"/>
  <c r="M181" i="6"/>
  <c r="N181" i="6"/>
  <c r="M182" i="6"/>
  <c r="N182" i="6"/>
  <c r="M183" i="6"/>
  <c r="N183" i="6"/>
  <c r="M184" i="6"/>
  <c r="N184" i="6"/>
  <c r="M185" i="6"/>
  <c r="N185" i="6"/>
  <c r="M186" i="6"/>
  <c r="N186" i="6"/>
  <c r="M187" i="6"/>
  <c r="N187" i="6"/>
  <c r="M188" i="6"/>
  <c r="N188" i="6"/>
  <c r="M189" i="6"/>
  <c r="N189" i="6"/>
  <c r="M190" i="6"/>
  <c r="N190" i="6"/>
  <c r="M191" i="6"/>
  <c r="N191" i="6"/>
  <c r="M192" i="6"/>
  <c r="N192" i="6"/>
  <c r="M193" i="6"/>
  <c r="N193" i="6"/>
  <c r="M194" i="6"/>
  <c r="N194" i="6"/>
  <c r="M195" i="6"/>
  <c r="N195" i="6"/>
  <c r="M196" i="6"/>
  <c r="N196" i="6"/>
  <c r="M197" i="6"/>
  <c r="N197" i="6"/>
  <c r="M198" i="6"/>
  <c r="N198" i="6"/>
  <c r="M199" i="6"/>
  <c r="N199" i="6"/>
  <c r="M200" i="6"/>
  <c r="N200" i="6"/>
  <c r="M201" i="6"/>
  <c r="N201" i="6"/>
  <c r="M202" i="6"/>
  <c r="N202" i="6"/>
  <c r="M203" i="6"/>
  <c r="N203" i="6"/>
  <c r="M204" i="6"/>
  <c r="N204" i="6"/>
  <c r="M205" i="6"/>
  <c r="N205" i="6"/>
  <c r="M206" i="6"/>
  <c r="N206" i="6"/>
  <c r="M207" i="6"/>
  <c r="N207" i="6"/>
  <c r="M208" i="6"/>
  <c r="N208" i="6"/>
  <c r="M209" i="6"/>
  <c r="N209" i="6"/>
  <c r="M210" i="6"/>
  <c r="N210" i="6"/>
  <c r="M211" i="6"/>
  <c r="N211" i="6"/>
  <c r="M212" i="6"/>
  <c r="N212" i="6"/>
  <c r="M213" i="6"/>
  <c r="N213" i="6"/>
  <c r="M214" i="6"/>
  <c r="N214" i="6"/>
  <c r="M215" i="6"/>
  <c r="N215" i="6"/>
  <c r="M216" i="6"/>
  <c r="N216" i="6"/>
  <c r="M217" i="6"/>
  <c r="N217" i="6"/>
  <c r="M218" i="6"/>
  <c r="N218" i="6"/>
  <c r="M219" i="6"/>
  <c r="N219" i="6"/>
  <c r="M220" i="6"/>
  <c r="N220" i="6"/>
  <c r="M221" i="6"/>
  <c r="N221" i="6"/>
  <c r="M222" i="6"/>
  <c r="N222" i="6"/>
  <c r="M223" i="6"/>
  <c r="N223" i="6"/>
  <c r="M224" i="6"/>
  <c r="N224" i="6"/>
  <c r="M225" i="6"/>
  <c r="N225" i="6"/>
  <c r="M226" i="6"/>
  <c r="N226" i="6"/>
  <c r="M227" i="6"/>
  <c r="N227" i="6"/>
  <c r="M228" i="6"/>
  <c r="N228" i="6"/>
  <c r="M229" i="6"/>
  <c r="N229" i="6"/>
  <c r="M230" i="6"/>
  <c r="N230" i="6"/>
  <c r="M231" i="6"/>
  <c r="N231" i="6"/>
  <c r="M232" i="6"/>
  <c r="N232" i="6"/>
  <c r="M233" i="6"/>
  <c r="N233" i="6"/>
  <c r="M234" i="6"/>
  <c r="N234" i="6"/>
  <c r="M235" i="6"/>
  <c r="N235" i="6"/>
  <c r="M236" i="6"/>
  <c r="N236" i="6"/>
  <c r="M237" i="6"/>
  <c r="N237" i="6"/>
  <c r="M238" i="6"/>
  <c r="N238" i="6"/>
  <c r="M239" i="6"/>
  <c r="N239" i="6"/>
  <c r="M240" i="6"/>
  <c r="N240" i="6"/>
  <c r="M241" i="6"/>
  <c r="N241" i="6"/>
  <c r="M242" i="6"/>
  <c r="N242" i="6"/>
  <c r="M243" i="6"/>
  <c r="N243" i="6"/>
  <c r="M244" i="6"/>
  <c r="N244" i="6"/>
  <c r="M245" i="6"/>
  <c r="N245" i="6"/>
  <c r="M246" i="6"/>
  <c r="N246" i="6"/>
  <c r="M247" i="6"/>
  <c r="N247" i="6"/>
  <c r="M248" i="6"/>
  <c r="N248" i="6"/>
  <c r="M249" i="6"/>
  <c r="N249" i="6"/>
  <c r="M250" i="6"/>
  <c r="N250" i="6"/>
  <c r="M251" i="6"/>
  <c r="N251" i="6"/>
  <c r="M252" i="6"/>
  <c r="N252" i="6"/>
  <c r="M253" i="6"/>
  <c r="N253" i="6"/>
  <c r="M254" i="6"/>
  <c r="N254" i="6"/>
  <c r="M255" i="6"/>
  <c r="N255" i="6"/>
  <c r="M256" i="6"/>
  <c r="N256" i="6"/>
  <c r="M257" i="6"/>
  <c r="N257" i="6"/>
  <c r="M258" i="6"/>
  <c r="N258" i="6"/>
  <c r="M259" i="6"/>
  <c r="N259" i="6"/>
  <c r="M260" i="6"/>
  <c r="N260" i="6"/>
  <c r="M261" i="6"/>
  <c r="N261" i="6"/>
  <c r="M262" i="6"/>
  <c r="N262" i="6"/>
  <c r="M263" i="6"/>
  <c r="N263" i="6"/>
  <c r="M264" i="6"/>
  <c r="N264" i="6"/>
  <c r="M265" i="6"/>
  <c r="N265" i="6"/>
  <c r="M266" i="6"/>
  <c r="N266" i="6"/>
  <c r="M267" i="6"/>
  <c r="N267" i="6"/>
  <c r="M268" i="6"/>
  <c r="N268" i="6"/>
  <c r="M269" i="6"/>
  <c r="N269" i="6"/>
  <c r="M270" i="6"/>
  <c r="N270" i="6"/>
  <c r="M271" i="6"/>
  <c r="N271" i="6"/>
  <c r="M272" i="6"/>
  <c r="N272" i="6"/>
  <c r="M273" i="6"/>
  <c r="N273" i="6"/>
  <c r="M274" i="6"/>
  <c r="N274" i="6"/>
  <c r="M275" i="6"/>
  <c r="N275" i="6"/>
  <c r="M276" i="6"/>
  <c r="N276" i="6"/>
  <c r="M277" i="6"/>
  <c r="N277" i="6"/>
  <c r="M278" i="6"/>
  <c r="N278" i="6"/>
  <c r="M279" i="6"/>
  <c r="N279" i="6"/>
  <c r="M280" i="6"/>
  <c r="N280" i="6"/>
  <c r="M281" i="6"/>
  <c r="N281" i="6"/>
  <c r="M282" i="6"/>
  <c r="N282" i="6"/>
  <c r="M283" i="6"/>
  <c r="N283" i="6"/>
  <c r="M284" i="6"/>
  <c r="N284" i="6"/>
  <c r="M285" i="6"/>
  <c r="N285" i="6"/>
  <c r="M286" i="6"/>
  <c r="N286" i="6"/>
  <c r="M287" i="6"/>
  <c r="N287" i="6"/>
  <c r="M288" i="6"/>
  <c r="N288" i="6"/>
  <c r="M289" i="6"/>
  <c r="N289" i="6"/>
  <c r="M290" i="6"/>
  <c r="N290" i="6"/>
  <c r="M291" i="6"/>
  <c r="N291" i="6"/>
  <c r="M292" i="6"/>
  <c r="N292" i="6"/>
  <c r="M293" i="6"/>
  <c r="N293" i="6"/>
  <c r="M294" i="6"/>
  <c r="N294" i="6"/>
  <c r="M295" i="6"/>
  <c r="N295" i="6"/>
  <c r="M296" i="6"/>
  <c r="N296" i="6"/>
  <c r="M297" i="6"/>
  <c r="N297" i="6"/>
  <c r="M298" i="6"/>
  <c r="N298" i="6"/>
  <c r="M299" i="6"/>
  <c r="N299" i="6"/>
  <c r="M300" i="6"/>
  <c r="N300" i="6"/>
  <c r="M301" i="6"/>
  <c r="N301" i="6"/>
  <c r="M302" i="6"/>
  <c r="N302" i="6"/>
  <c r="M303" i="6"/>
  <c r="N303" i="6"/>
  <c r="M304" i="6"/>
  <c r="N304" i="6"/>
  <c r="M305" i="6"/>
  <c r="N305" i="6"/>
  <c r="M306" i="6"/>
  <c r="N306" i="6"/>
  <c r="M307" i="6"/>
  <c r="N307" i="6"/>
  <c r="M308" i="6"/>
  <c r="N308" i="6"/>
  <c r="M309" i="6"/>
  <c r="N309" i="6"/>
  <c r="M310" i="6"/>
  <c r="N310" i="6"/>
  <c r="M311" i="6"/>
  <c r="N311" i="6"/>
  <c r="M312" i="6"/>
  <c r="N312" i="6"/>
  <c r="M313" i="6"/>
  <c r="N313" i="6"/>
  <c r="M314" i="6"/>
  <c r="N314" i="6"/>
  <c r="M315" i="6"/>
  <c r="N315" i="6"/>
  <c r="M316" i="6"/>
  <c r="N316" i="6"/>
  <c r="M317" i="6"/>
  <c r="N317" i="6"/>
  <c r="M318" i="6"/>
  <c r="N318" i="6"/>
  <c r="M319" i="6"/>
  <c r="N319" i="6"/>
  <c r="M320" i="6"/>
  <c r="N320" i="6"/>
  <c r="M321" i="6"/>
  <c r="N321" i="6"/>
  <c r="M322" i="6"/>
  <c r="N322" i="6"/>
  <c r="M323" i="6"/>
  <c r="N323" i="6"/>
  <c r="M324" i="6"/>
  <c r="N324" i="6"/>
  <c r="M325" i="6"/>
  <c r="N325" i="6"/>
  <c r="M326" i="6"/>
  <c r="N326" i="6"/>
  <c r="M327" i="6"/>
  <c r="N327" i="6"/>
  <c r="M328" i="6"/>
  <c r="N328" i="6"/>
  <c r="M329" i="6"/>
  <c r="N329" i="6"/>
  <c r="M330" i="6"/>
  <c r="N330" i="6"/>
  <c r="M331" i="6"/>
  <c r="N331" i="6"/>
  <c r="M332" i="6"/>
  <c r="N332" i="6"/>
  <c r="M333" i="6"/>
  <c r="N333" i="6"/>
  <c r="M334" i="6"/>
  <c r="N334" i="6"/>
  <c r="M335" i="6"/>
  <c r="N335" i="6"/>
  <c r="M336" i="6"/>
  <c r="N336" i="6"/>
  <c r="M337" i="6"/>
  <c r="N337" i="6"/>
  <c r="M338" i="6"/>
  <c r="N338" i="6"/>
  <c r="M339" i="6"/>
  <c r="N339" i="6"/>
  <c r="M340" i="6"/>
  <c r="N340" i="6"/>
  <c r="M341" i="6"/>
  <c r="N341" i="6"/>
  <c r="M342" i="6"/>
  <c r="N342" i="6"/>
  <c r="M343" i="6"/>
  <c r="N343" i="6"/>
  <c r="M344" i="6"/>
  <c r="N344" i="6"/>
  <c r="M345" i="6"/>
  <c r="N345" i="6"/>
  <c r="M346" i="6"/>
  <c r="N346" i="6"/>
  <c r="M347" i="6"/>
  <c r="N347" i="6"/>
  <c r="M348" i="6"/>
  <c r="N348" i="6"/>
  <c r="M349" i="6"/>
  <c r="N349" i="6"/>
  <c r="M350" i="6"/>
  <c r="N350" i="6"/>
  <c r="M351" i="6"/>
  <c r="N351" i="6"/>
  <c r="M352" i="6"/>
  <c r="N352" i="6"/>
  <c r="M353" i="6"/>
  <c r="N353" i="6"/>
  <c r="M354" i="6"/>
  <c r="N354" i="6"/>
  <c r="M355" i="6"/>
  <c r="N355" i="6"/>
  <c r="M356" i="6"/>
  <c r="N356" i="6"/>
  <c r="M357" i="6"/>
  <c r="N357" i="6"/>
  <c r="M358" i="6"/>
  <c r="N358" i="6"/>
  <c r="M359" i="6"/>
  <c r="N359" i="6"/>
  <c r="M360" i="6"/>
  <c r="N360" i="6"/>
  <c r="M361" i="6"/>
  <c r="N361" i="6"/>
  <c r="M362" i="6"/>
  <c r="N362" i="6"/>
  <c r="M363" i="6"/>
  <c r="N363" i="6"/>
  <c r="M364" i="6"/>
  <c r="N364" i="6"/>
  <c r="M365" i="6"/>
  <c r="N365" i="6"/>
  <c r="M366" i="6"/>
  <c r="N366" i="6"/>
  <c r="M367" i="6"/>
  <c r="N367" i="6"/>
  <c r="M368" i="6"/>
  <c r="N368" i="6"/>
  <c r="M369" i="6"/>
  <c r="N369" i="6"/>
  <c r="M370" i="6"/>
  <c r="N370" i="6"/>
  <c r="M371" i="6"/>
  <c r="N371" i="6"/>
  <c r="M372" i="6"/>
  <c r="N372" i="6"/>
  <c r="M373" i="6"/>
  <c r="N373" i="6"/>
  <c r="M374" i="6"/>
  <c r="N374" i="6"/>
  <c r="M375" i="6"/>
  <c r="N375" i="6"/>
  <c r="M376" i="6"/>
  <c r="N376" i="6"/>
  <c r="M377" i="6"/>
  <c r="N377" i="6"/>
  <c r="M378" i="6"/>
  <c r="N378" i="6"/>
  <c r="M379" i="6"/>
  <c r="N379" i="6"/>
  <c r="M380" i="6"/>
  <c r="N380" i="6"/>
  <c r="M381" i="6"/>
  <c r="N381" i="6"/>
  <c r="M382" i="6"/>
  <c r="N382" i="6"/>
  <c r="M383" i="6"/>
  <c r="N383" i="6"/>
  <c r="M384" i="6"/>
  <c r="N384" i="6"/>
  <c r="M385" i="6"/>
  <c r="N385" i="6"/>
  <c r="M386" i="6"/>
  <c r="N386" i="6"/>
  <c r="M387" i="6"/>
  <c r="N387" i="6"/>
  <c r="M388" i="6"/>
  <c r="N388" i="6"/>
  <c r="M389" i="6"/>
  <c r="N389" i="6"/>
  <c r="M390" i="6"/>
  <c r="N390" i="6"/>
  <c r="M391" i="6"/>
  <c r="N391" i="6"/>
  <c r="M392" i="6"/>
  <c r="N392" i="6"/>
  <c r="M393" i="6"/>
  <c r="N393" i="6"/>
  <c r="M394" i="6"/>
  <c r="N394" i="6"/>
  <c r="M395" i="6"/>
  <c r="N395" i="6"/>
  <c r="M396" i="6"/>
  <c r="N396" i="6"/>
  <c r="M397" i="6"/>
  <c r="N397" i="6"/>
  <c r="M398" i="6"/>
  <c r="N398" i="6"/>
  <c r="M399" i="6"/>
  <c r="N399" i="6"/>
  <c r="M400" i="6"/>
  <c r="N400" i="6"/>
  <c r="M401" i="6"/>
  <c r="N401" i="6"/>
  <c r="M402" i="6"/>
  <c r="N402" i="6"/>
  <c r="M403" i="6"/>
  <c r="N403" i="6"/>
  <c r="M404" i="6"/>
  <c r="N404" i="6"/>
  <c r="M405" i="6"/>
  <c r="N405" i="6"/>
  <c r="M406" i="6"/>
  <c r="N406" i="6"/>
  <c r="M407" i="6"/>
  <c r="N407" i="6"/>
  <c r="M408" i="6"/>
  <c r="N408" i="6"/>
  <c r="M409" i="6"/>
  <c r="N409" i="6"/>
  <c r="M410" i="6"/>
  <c r="N410" i="6"/>
  <c r="M411" i="6"/>
  <c r="N411" i="6"/>
  <c r="M412" i="6"/>
  <c r="N412" i="6"/>
  <c r="M413" i="6"/>
  <c r="N413" i="6"/>
  <c r="M414" i="6"/>
  <c r="N414" i="6"/>
  <c r="M415" i="6"/>
  <c r="N415" i="6"/>
  <c r="M416" i="6"/>
  <c r="N416" i="6"/>
  <c r="M417" i="6"/>
  <c r="N417" i="6"/>
  <c r="M418" i="6"/>
  <c r="N418" i="6"/>
  <c r="M419" i="6"/>
  <c r="N419" i="6"/>
  <c r="M420" i="6"/>
  <c r="N420" i="6"/>
  <c r="M421" i="6"/>
  <c r="N421" i="6"/>
  <c r="M422" i="6"/>
  <c r="N422" i="6"/>
  <c r="M423" i="6"/>
  <c r="N423" i="6"/>
  <c r="M424" i="6"/>
  <c r="N424" i="6"/>
  <c r="M425" i="6"/>
  <c r="N425" i="6"/>
  <c r="M426" i="6"/>
  <c r="N426" i="6"/>
  <c r="M427" i="6"/>
  <c r="N427" i="6"/>
  <c r="M428" i="6"/>
  <c r="N428" i="6"/>
  <c r="M429" i="6"/>
  <c r="N429" i="6"/>
  <c r="M430" i="6"/>
  <c r="N430" i="6"/>
  <c r="M431" i="6"/>
  <c r="N431" i="6"/>
  <c r="M432" i="6"/>
  <c r="N432" i="6"/>
  <c r="M433" i="6"/>
  <c r="N433" i="6"/>
  <c r="M434" i="6"/>
  <c r="N434" i="6"/>
  <c r="M435" i="6"/>
  <c r="N435" i="6"/>
  <c r="M436" i="6"/>
  <c r="N436" i="6"/>
  <c r="M437" i="6"/>
  <c r="N437" i="6"/>
  <c r="M438" i="6"/>
  <c r="N438" i="6"/>
  <c r="M439" i="6"/>
  <c r="N439" i="6"/>
  <c r="M440" i="6"/>
  <c r="N440" i="6"/>
  <c r="M441" i="6"/>
  <c r="N441" i="6"/>
  <c r="M442" i="6"/>
  <c r="N442" i="6"/>
  <c r="M443" i="6"/>
  <c r="N443" i="6"/>
  <c r="M444" i="6"/>
  <c r="N444" i="6"/>
  <c r="M445" i="6"/>
  <c r="N445" i="6"/>
  <c r="M446" i="6"/>
  <c r="N446" i="6"/>
  <c r="M447" i="6"/>
  <c r="N447" i="6"/>
  <c r="M448" i="6"/>
  <c r="N448" i="6"/>
  <c r="M449" i="6"/>
  <c r="N449" i="6"/>
  <c r="M450" i="6"/>
  <c r="N450" i="6"/>
  <c r="M451" i="6"/>
  <c r="N451" i="6"/>
  <c r="M452" i="6"/>
  <c r="N452" i="6"/>
  <c r="M453" i="6"/>
  <c r="N453" i="6"/>
  <c r="M454" i="6"/>
  <c r="N454" i="6"/>
  <c r="M455" i="6"/>
  <c r="N455" i="6"/>
  <c r="M456" i="6"/>
  <c r="N456" i="6"/>
  <c r="M457" i="6"/>
  <c r="N457" i="6"/>
  <c r="M458" i="6"/>
  <c r="N458" i="6"/>
  <c r="M459" i="6"/>
  <c r="N459" i="6"/>
  <c r="M460" i="6"/>
  <c r="N460" i="6"/>
  <c r="M461" i="6"/>
  <c r="N461" i="6"/>
  <c r="M462" i="6"/>
  <c r="N462" i="6"/>
  <c r="M463" i="6"/>
  <c r="N463" i="6"/>
  <c r="M464" i="6"/>
  <c r="N464" i="6"/>
  <c r="M465" i="6"/>
  <c r="N465" i="6"/>
  <c r="M466" i="6"/>
  <c r="N466" i="6"/>
  <c r="A467" i="6"/>
  <c r="E467" i="6"/>
  <c r="F467" i="6"/>
  <c r="G467" i="6"/>
  <c r="H467" i="6"/>
  <c r="H471" i="6" s="1"/>
  <c r="I467" i="6"/>
  <c r="I471" i="6" s="1"/>
  <c r="J467" i="6"/>
  <c r="J471" i="6" s="1"/>
  <c r="K467" i="6"/>
  <c r="O467" i="6"/>
  <c r="P467" i="6"/>
  <c r="Q467" i="6"/>
  <c r="R467" i="6"/>
  <c r="S467" i="6"/>
  <c r="T467" i="6"/>
  <c r="U467" i="6"/>
  <c r="V467" i="6"/>
  <c r="W467" i="6"/>
  <c r="X467" i="6"/>
  <c r="Y467" i="6"/>
  <c r="H468" i="6"/>
  <c r="I468" i="6"/>
  <c r="J468" i="6"/>
  <c r="H469" i="6"/>
  <c r="I469" i="6"/>
  <c r="J469" i="6"/>
  <c r="E470" i="6"/>
  <c r="H470" i="6"/>
  <c r="I470" i="6"/>
  <c r="J470" i="6"/>
  <c r="E471" i="6"/>
  <c r="E472" i="6"/>
  <c r="F472" i="6"/>
  <c r="G472" i="6"/>
  <c r="F473" i="6"/>
  <c r="G473" i="6"/>
  <c r="K473" i="6"/>
  <c r="F474" i="6"/>
  <c r="K474" i="6"/>
  <c r="M2" i="5" l="1"/>
  <c r="N2" i="5"/>
  <c r="M3" i="5"/>
  <c r="N3" i="5"/>
  <c r="M4" i="5"/>
  <c r="N4" i="5"/>
  <c r="M5" i="5"/>
  <c r="M144" i="5" s="1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M133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A144" i="5"/>
  <c r="E144" i="5"/>
  <c r="E148" i="5" s="1"/>
  <c r="F144" i="5"/>
  <c r="G144" i="5"/>
  <c r="H144" i="5"/>
  <c r="I144" i="5"/>
  <c r="J144" i="5"/>
  <c r="K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H145" i="5"/>
  <c r="I145" i="5"/>
  <c r="J145" i="5"/>
  <c r="H146" i="5"/>
  <c r="I146" i="5"/>
  <c r="J146" i="5"/>
  <c r="E147" i="5"/>
  <c r="H147" i="5"/>
  <c r="I147" i="5"/>
  <c r="J147" i="5"/>
  <c r="H148" i="5"/>
  <c r="I148" i="5"/>
  <c r="J148" i="5"/>
  <c r="E149" i="5"/>
  <c r="F149" i="5"/>
  <c r="G149" i="5"/>
  <c r="F150" i="5"/>
  <c r="G150" i="5"/>
  <c r="K150" i="5"/>
  <c r="F151" i="5"/>
  <c r="K151" i="5"/>
  <c r="A346" i="4" l="1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I497" i="4"/>
  <c r="I498" i="4"/>
  <c r="I499" i="4"/>
  <c r="I500" i="4"/>
  <c r="I501" i="4"/>
  <c r="I502" i="4"/>
  <c r="H503" i="4"/>
  <c r="H504" i="4"/>
  <c r="J504" i="4"/>
  <c r="H505" i="4"/>
  <c r="J505" i="4"/>
  <c r="J506" i="4"/>
  <c r="M2" i="3" l="1"/>
  <c r="N2" i="3"/>
  <c r="M3" i="3"/>
  <c r="N3" i="3"/>
  <c r="M4" i="3"/>
  <c r="M175" i="3" s="1"/>
  <c r="N4" i="3"/>
  <c r="N175" i="3" s="1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A175" i="3"/>
  <c r="E175" i="3"/>
  <c r="E179" i="3" s="1"/>
  <c r="F175" i="3"/>
  <c r="G175" i="3"/>
  <c r="H175" i="3"/>
  <c r="H179" i="3" s="1"/>
  <c r="I175" i="3"/>
  <c r="I179" i="3" s="1"/>
  <c r="J175" i="3"/>
  <c r="K175" i="3"/>
  <c r="O175" i="3"/>
  <c r="P175" i="3"/>
  <c r="Q175" i="3"/>
  <c r="R175" i="3"/>
  <c r="S175" i="3"/>
  <c r="T175" i="3"/>
  <c r="U175" i="3"/>
  <c r="V175" i="3"/>
  <c r="W175" i="3"/>
  <c r="X175" i="3"/>
  <c r="Y175" i="3"/>
  <c r="H176" i="3"/>
  <c r="I176" i="3"/>
  <c r="J176" i="3"/>
  <c r="H177" i="3"/>
  <c r="I177" i="3"/>
  <c r="J177" i="3"/>
  <c r="E178" i="3"/>
  <c r="H178" i="3"/>
  <c r="I178" i="3"/>
  <c r="J178" i="3"/>
  <c r="J179" i="3"/>
  <c r="E180" i="3"/>
  <c r="F180" i="3"/>
  <c r="G180" i="3"/>
  <c r="F181" i="3"/>
  <c r="G181" i="3"/>
  <c r="K181" i="3"/>
  <c r="F182" i="3"/>
  <c r="K182" i="3"/>
  <c r="M2" i="2" l="1"/>
  <c r="N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N114" i="2" s="1"/>
  <c r="M32" i="2"/>
  <c r="M114" i="2" s="1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B114" i="2"/>
  <c r="E114" i="2"/>
  <c r="F114" i="2"/>
  <c r="G114" i="2"/>
  <c r="H114" i="2"/>
  <c r="H118" i="2" s="1"/>
  <c r="I114" i="2"/>
  <c r="I118" i="2" s="1"/>
  <c r="J114" i="2"/>
  <c r="J118" i="2" s="1"/>
  <c r="K114" i="2"/>
  <c r="O114" i="2"/>
  <c r="P114" i="2"/>
  <c r="Q114" i="2"/>
  <c r="R114" i="2"/>
  <c r="S114" i="2"/>
  <c r="T114" i="2"/>
  <c r="U114" i="2"/>
  <c r="V114" i="2"/>
  <c r="W114" i="2"/>
  <c r="X114" i="2"/>
  <c r="Y114" i="2"/>
  <c r="H115" i="2"/>
  <c r="I115" i="2"/>
  <c r="J115" i="2"/>
  <c r="H116" i="2"/>
  <c r="I116" i="2"/>
  <c r="J116" i="2"/>
  <c r="E117" i="2"/>
  <c r="H117" i="2"/>
  <c r="J117" i="2"/>
  <c r="E118" i="2"/>
  <c r="E119" i="2"/>
  <c r="F119" i="2"/>
  <c r="G119" i="2"/>
  <c r="F120" i="2"/>
  <c r="G120" i="2"/>
  <c r="K120" i="2"/>
  <c r="F121" i="2"/>
  <c r="K121" i="2"/>
  <c r="I117" i="2" l="1"/>
  <c r="O116" i="1" l="1"/>
  <c r="P116" i="1"/>
  <c r="Q116" i="1"/>
  <c r="R116" i="1"/>
  <c r="S116" i="1"/>
  <c r="T116" i="1"/>
  <c r="V116" i="1"/>
  <c r="W116" i="1"/>
  <c r="X116" i="1"/>
  <c r="Y116" i="1"/>
  <c r="U116" i="1"/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E116" i="1"/>
  <c r="E120" i="1" s="1"/>
  <c r="F116" i="1"/>
  <c r="G116" i="1"/>
  <c r="H116" i="1"/>
  <c r="H120" i="1" s="1"/>
  <c r="I116" i="1"/>
  <c r="J116" i="1"/>
  <c r="K116" i="1"/>
  <c r="H117" i="1"/>
  <c r="I117" i="1"/>
  <c r="J117" i="1"/>
  <c r="H118" i="1"/>
  <c r="I118" i="1"/>
  <c r="J118" i="1"/>
  <c r="E119" i="1"/>
  <c r="H119" i="1"/>
  <c r="I119" i="1"/>
  <c r="J119" i="1"/>
  <c r="I120" i="1"/>
  <c r="J120" i="1"/>
  <c r="E121" i="1"/>
  <c r="F121" i="1"/>
  <c r="G121" i="1"/>
  <c r="F122" i="1"/>
  <c r="G122" i="1"/>
  <c r="K122" i="1"/>
  <c r="F123" i="1"/>
  <c r="K123" i="1"/>
  <c r="N116" i="1" l="1"/>
  <c r="M116" i="1"/>
</calcChain>
</file>

<file path=xl/comments1.xml><?xml version="1.0" encoding="utf-8"?>
<comments xmlns="http://schemas.openxmlformats.org/spreadsheetml/2006/main">
  <authors>
    <author>Windows User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*not on res life list of rooms*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*not on res life list of rooms*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29" authorId="0" shapeId="0">
      <text>
        <r>
          <rPr>
            <sz val="9"/>
            <color indexed="81"/>
            <rFont val="Tahoma"/>
            <family val="2"/>
          </rPr>
          <t xml:space="preserve">Sharon: 
Added a new Jack number (2017)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 xml:space="preserve">Sharon: 
Added a new Jack number (2017)
</t>
        </r>
      </text>
    </comment>
  </commentList>
</comments>
</file>

<file path=xl/sharedStrings.xml><?xml version="1.0" encoding="utf-8"?>
<sst xmlns="http://schemas.openxmlformats.org/spreadsheetml/2006/main" count="5916" uniqueCount="2026">
  <si>
    <t>Broken</t>
  </si>
  <si>
    <t>Missing</t>
  </si>
  <si>
    <t>Loose</t>
  </si>
  <si>
    <t>Out</t>
  </si>
  <si>
    <t>In</t>
  </si>
  <si>
    <t>Stuck</t>
  </si>
  <si>
    <t>No Cxn</t>
  </si>
  <si>
    <t>03038A</t>
  </si>
  <si>
    <t/>
  </si>
  <si>
    <t>308-2</t>
  </si>
  <si>
    <t>03037A</t>
  </si>
  <si>
    <t>308-1</t>
  </si>
  <si>
    <t>03036A</t>
  </si>
  <si>
    <t>308-0</t>
  </si>
  <si>
    <t>03035A</t>
  </si>
  <si>
    <t>03034A</t>
  </si>
  <si>
    <t>307-3</t>
  </si>
  <si>
    <t>03033A</t>
  </si>
  <si>
    <t>307-2</t>
  </si>
  <si>
    <t>03032A</t>
  </si>
  <si>
    <t>307-1</t>
  </si>
  <si>
    <t>03031A</t>
  </si>
  <si>
    <t>307-0</t>
  </si>
  <si>
    <t>03030A</t>
  </si>
  <si>
    <t>03029A</t>
  </si>
  <si>
    <t>03028A</t>
  </si>
  <si>
    <t>306-3</t>
  </si>
  <si>
    <t>03027A</t>
  </si>
  <si>
    <t>306-2</t>
  </si>
  <si>
    <t>03026A</t>
  </si>
  <si>
    <t>306-1</t>
  </si>
  <si>
    <t>03025A</t>
  </si>
  <si>
    <t>306-0</t>
  </si>
  <si>
    <t>03024A</t>
  </si>
  <si>
    <t>03023A</t>
  </si>
  <si>
    <t>03022A</t>
  </si>
  <si>
    <t>305-2</t>
  </si>
  <si>
    <t>03021A</t>
  </si>
  <si>
    <t>305-1</t>
  </si>
  <si>
    <t>03020A</t>
  </si>
  <si>
    <t>305-0</t>
  </si>
  <si>
    <t>03019A</t>
  </si>
  <si>
    <t>12095</t>
  </si>
  <si>
    <t>03018A</t>
  </si>
  <si>
    <t>304-2</t>
  </si>
  <si>
    <t>03017A</t>
  </si>
  <si>
    <t>304-1</t>
  </si>
  <si>
    <t>03016A</t>
  </si>
  <si>
    <t>304-0</t>
  </si>
  <si>
    <t>03015A</t>
  </si>
  <si>
    <t>12070</t>
  </si>
  <si>
    <t>03014A</t>
  </si>
  <si>
    <t>303-2</t>
  </si>
  <si>
    <t>03013A</t>
  </si>
  <si>
    <t>303-1</t>
  </si>
  <si>
    <t>03012A</t>
  </si>
  <si>
    <t>303-0</t>
  </si>
  <si>
    <t>03011A</t>
  </si>
  <si>
    <t>03010A</t>
  </si>
  <si>
    <t>12088</t>
  </si>
  <si>
    <t>03009A</t>
  </si>
  <si>
    <t>302-2</t>
  </si>
  <si>
    <t>03008A</t>
  </si>
  <si>
    <t>302-1</t>
  </si>
  <si>
    <t>03007A</t>
  </si>
  <si>
    <t>302-0</t>
  </si>
  <si>
    <t>03006A</t>
  </si>
  <si>
    <t>12061</t>
  </si>
  <si>
    <t>03005A</t>
  </si>
  <si>
    <t>03004A</t>
  </si>
  <si>
    <t>301-2</t>
  </si>
  <si>
    <t>03003A</t>
  </si>
  <si>
    <t>301-1</t>
  </si>
  <si>
    <t>03002A</t>
  </si>
  <si>
    <t>12084</t>
  </si>
  <si>
    <t>301-0</t>
  </si>
  <si>
    <t>03001A</t>
  </si>
  <si>
    <t>02040A</t>
  </si>
  <si>
    <t>LOBBY</t>
  </si>
  <si>
    <t>02039A</t>
  </si>
  <si>
    <t>02038A</t>
  </si>
  <si>
    <t>208-2</t>
  </si>
  <si>
    <t>02037A</t>
  </si>
  <si>
    <t>208-1</t>
  </si>
  <si>
    <t>02036A</t>
  </si>
  <si>
    <t>12054</t>
  </si>
  <si>
    <t>208-0</t>
  </si>
  <si>
    <t>02035A</t>
  </si>
  <si>
    <t>02034A</t>
  </si>
  <si>
    <t>207-3</t>
  </si>
  <si>
    <t>02033A</t>
  </si>
  <si>
    <t>207-2</t>
  </si>
  <si>
    <t>02032A</t>
  </si>
  <si>
    <t>207-1</t>
  </si>
  <si>
    <t>02031A</t>
  </si>
  <si>
    <t>207-0</t>
  </si>
  <si>
    <t>02030A</t>
  </si>
  <si>
    <t>12060</t>
  </si>
  <si>
    <t>02029A</t>
  </si>
  <si>
    <t>02028A</t>
  </si>
  <si>
    <t>206-3</t>
  </si>
  <si>
    <t>02027A</t>
  </si>
  <si>
    <t>206-2</t>
  </si>
  <si>
    <t>02026A</t>
  </si>
  <si>
    <t>206-1</t>
  </si>
  <si>
    <t>02025A</t>
  </si>
  <si>
    <t>206-0</t>
  </si>
  <si>
    <t>02024A</t>
  </si>
  <si>
    <t>02023A</t>
  </si>
  <si>
    <t>12069</t>
  </si>
  <si>
    <t>02022A</t>
  </si>
  <si>
    <t>205-2</t>
  </si>
  <si>
    <t>02021A</t>
  </si>
  <si>
    <t>205-1</t>
  </si>
  <si>
    <t>02020A</t>
  </si>
  <si>
    <t>205-0</t>
  </si>
  <si>
    <t>02019A</t>
  </si>
  <si>
    <t>12269</t>
  </si>
  <si>
    <t>02018A</t>
  </si>
  <si>
    <t>204-2</t>
  </si>
  <si>
    <t>02017A</t>
  </si>
  <si>
    <t>204-1</t>
  </si>
  <si>
    <t>02016A</t>
  </si>
  <si>
    <t>204-0</t>
  </si>
  <si>
    <t>02015A</t>
  </si>
  <si>
    <t>12053</t>
  </si>
  <si>
    <t>02014A</t>
  </si>
  <si>
    <t>203-2</t>
  </si>
  <si>
    <t>02013A</t>
  </si>
  <si>
    <t>203-1</t>
  </si>
  <si>
    <t>02012A</t>
  </si>
  <si>
    <t>203-0</t>
  </si>
  <si>
    <t>02011A</t>
  </si>
  <si>
    <t>02010A</t>
  </si>
  <si>
    <t>02009A</t>
  </si>
  <si>
    <t>202-2</t>
  </si>
  <si>
    <t>02008A</t>
  </si>
  <si>
    <t>202-1</t>
  </si>
  <si>
    <t>02007A</t>
  </si>
  <si>
    <t>202-0</t>
  </si>
  <si>
    <t>02006A</t>
  </si>
  <si>
    <t>02005A</t>
  </si>
  <si>
    <t>02004A</t>
  </si>
  <si>
    <t>201-2</t>
  </si>
  <si>
    <t>02003A</t>
  </si>
  <si>
    <t>201-1</t>
  </si>
  <si>
    <t>02002A</t>
  </si>
  <si>
    <t>201-0</t>
  </si>
  <si>
    <t>02001A</t>
  </si>
  <si>
    <t>12007</t>
  </si>
  <si>
    <t>110</t>
  </si>
  <si>
    <t>01034</t>
  </si>
  <si>
    <t>27527</t>
  </si>
  <si>
    <t>101</t>
  </si>
  <si>
    <t>01033</t>
  </si>
  <si>
    <t>101A</t>
  </si>
  <si>
    <t>01032A</t>
  </si>
  <si>
    <t>12051</t>
  </si>
  <si>
    <t>108-1</t>
  </si>
  <si>
    <t>01031A</t>
  </si>
  <si>
    <t>01030A</t>
  </si>
  <si>
    <t>107-3</t>
  </si>
  <si>
    <t>01029A</t>
  </si>
  <si>
    <t>107-2</t>
  </si>
  <si>
    <t>01028A</t>
  </si>
  <si>
    <t>107-1</t>
  </si>
  <si>
    <t>01027A</t>
  </si>
  <si>
    <t>107-0</t>
  </si>
  <si>
    <t>01026A</t>
  </si>
  <si>
    <t>12068</t>
  </si>
  <si>
    <t>01025A</t>
  </si>
  <si>
    <t>01024A</t>
  </si>
  <si>
    <t>106-3</t>
  </si>
  <si>
    <t>01023A</t>
  </si>
  <si>
    <t>106-2</t>
  </si>
  <si>
    <t>01022A</t>
  </si>
  <si>
    <t>106-1</t>
  </si>
  <si>
    <t>01021A</t>
  </si>
  <si>
    <t>106-0</t>
  </si>
  <si>
    <t>01020A</t>
  </si>
  <si>
    <t>01019A</t>
  </si>
  <si>
    <t>12072</t>
  </si>
  <si>
    <t>01018A</t>
  </si>
  <si>
    <t>105-2</t>
  </si>
  <si>
    <t>01017A</t>
  </si>
  <si>
    <t>105-1</t>
  </si>
  <si>
    <t>01016A</t>
  </si>
  <si>
    <t>105-0</t>
  </si>
  <si>
    <t>01015A</t>
  </si>
  <si>
    <t>12087</t>
  </si>
  <si>
    <t>01014A</t>
  </si>
  <si>
    <t>104-2</t>
  </si>
  <si>
    <t>01013A</t>
  </si>
  <si>
    <t>104-1</t>
  </si>
  <si>
    <t>01012A</t>
  </si>
  <si>
    <t>104-0</t>
  </si>
  <si>
    <t>01011A</t>
  </si>
  <si>
    <t>12059</t>
  </si>
  <si>
    <t>01010A</t>
  </si>
  <si>
    <t>103-2</t>
  </si>
  <si>
    <t>01009A</t>
  </si>
  <si>
    <t>103-1</t>
  </si>
  <si>
    <t>01008A</t>
  </si>
  <si>
    <t>103-0</t>
  </si>
  <si>
    <t>01007A</t>
  </si>
  <si>
    <t>01006A</t>
  </si>
  <si>
    <t>01005A</t>
  </si>
  <si>
    <t>102-2</t>
  </si>
  <si>
    <t>01004A</t>
  </si>
  <si>
    <t>102-1</t>
  </si>
  <si>
    <t>01003A</t>
  </si>
  <si>
    <t>102-0</t>
  </si>
  <si>
    <t>01002A</t>
  </si>
  <si>
    <t>25918</t>
  </si>
  <si>
    <t>CA01010</t>
  </si>
  <si>
    <t>01001A</t>
  </si>
  <si>
    <t>12108</t>
  </si>
  <si>
    <t>STUDY</t>
  </si>
  <si>
    <t>DTNG</t>
  </si>
  <si>
    <t>DTG</t>
  </si>
  <si>
    <t>DLNG</t>
  </si>
  <si>
    <t>DLG</t>
  </si>
  <si>
    <t>RI</t>
  </si>
  <si>
    <t>NVJ</t>
  </si>
  <si>
    <t>NDJ</t>
  </si>
  <si>
    <t>NFI</t>
  </si>
  <si>
    <t>NFP</t>
  </si>
  <si>
    <t>RMFP</t>
  </si>
  <si>
    <t>RM BX</t>
  </si>
  <si>
    <t>TECH-REDPHONE</t>
  </si>
  <si>
    <t>TECH NEEDED</t>
  </si>
  <si>
    <t>NOTES</t>
  </si>
  <si>
    <t xml:space="preserve">RED PHONE </t>
  </si>
  <si>
    <t xml:space="preserve">PHONE JACK </t>
  </si>
  <si>
    <t xml:space="preserve">DATA JACK </t>
  </si>
  <si>
    <t xml:space="preserve">VIDEO JACK </t>
  </si>
  <si>
    <t xml:space="preserve"> WIRE-MOLD </t>
  </si>
  <si>
    <t xml:space="preserve"> FACE-PLATE </t>
  </si>
  <si>
    <t xml:space="preserve">CABLE 
BOX </t>
  </si>
  <si>
    <t>Jack</t>
  </si>
  <si>
    <t>Extn</t>
  </si>
  <si>
    <t>Room</t>
  </si>
  <si>
    <t>Floor</t>
  </si>
  <si>
    <t>room locked</t>
  </si>
  <si>
    <t>12057</t>
  </si>
  <si>
    <t>12067</t>
  </si>
  <si>
    <t>12078</t>
  </si>
  <si>
    <t>12091</t>
  </si>
  <si>
    <t>12056</t>
  </si>
  <si>
    <t>12319</t>
  </si>
  <si>
    <t>12099</t>
  </si>
  <si>
    <t>12077</t>
  </si>
  <si>
    <t>01-204</t>
  </si>
  <si>
    <t>205-207</t>
  </si>
  <si>
    <t>12090</t>
  </si>
  <si>
    <t>12285</t>
  </si>
  <si>
    <t>12066</t>
  </si>
  <si>
    <t>12076</t>
  </si>
  <si>
    <t>LOUNGE2 205 - 208</t>
  </si>
  <si>
    <t>12098</t>
  </si>
  <si>
    <t>12065</t>
  </si>
  <si>
    <t>12291</t>
  </si>
  <si>
    <t>12064</t>
  </si>
  <si>
    <t>LOUNGE1 201 - 204</t>
  </si>
  <si>
    <t>12097</t>
  </si>
  <si>
    <t>12055</t>
  </si>
  <si>
    <t>12063</t>
  </si>
  <si>
    <t>12086</t>
  </si>
  <si>
    <t>12096</t>
  </si>
  <si>
    <t>CB0103-2</t>
  </si>
  <si>
    <t>CB0103-1</t>
  </si>
  <si>
    <t>12330</t>
  </si>
  <si>
    <t>STUD103-0</t>
  </si>
  <si>
    <t>CB0102-2</t>
  </si>
  <si>
    <t>CB0102-1</t>
  </si>
  <si>
    <t>12089</t>
  </si>
  <si>
    <t xml:space="preserve"> WIRE-MOLD</t>
  </si>
  <si>
    <t>j.03069</t>
  </si>
  <si>
    <t>0300C1</t>
  </si>
  <si>
    <t>j.03059</t>
  </si>
  <si>
    <t>03EC1</t>
  </si>
  <si>
    <t>j.03058</t>
  </si>
  <si>
    <t>j.02069</t>
  </si>
  <si>
    <t>0200C1</t>
  </si>
  <si>
    <t>j.02044</t>
  </si>
  <si>
    <t>02EC1</t>
  </si>
  <si>
    <t>j.02043</t>
  </si>
  <si>
    <t>j.01059</t>
  </si>
  <si>
    <t>j.01058</t>
  </si>
  <si>
    <t>j.01010</t>
  </si>
  <si>
    <t>j.01009</t>
  </si>
  <si>
    <t>j.01057</t>
  </si>
  <si>
    <t>100-A</t>
  </si>
  <si>
    <t>j.00016</t>
  </si>
  <si>
    <t>NA</t>
  </si>
  <si>
    <t>j.00015</t>
  </si>
  <si>
    <t>j.00008</t>
  </si>
  <si>
    <t>B10</t>
  </si>
  <si>
    <t>j.00007</t>
  </si>
  <si>
    <t>j.00024</t>
  </si>
  <si>
    <t>j.00014</t>
  </si>
  <si>
    <t>B09</t>
  </si>
  <si>
    <t>j.00013</t>
  </si>
  <si>
    <t>j.00012</t>
  </si>
  <si>
    <t>j.00011</t>
  </si>
  <si>
    <t>j00010</t>
  </si>
  <si>
    <t>j.00009</t>
  </si>
  <si>
    <t>j.00006</t>
  </si>
  <si>
    <t>B08</t>
  </si>
  <si>
    <t>j.00005</t>
  </si>
  <si>
    <t>j.00004</t>
  </si>
  <si>
    <t>j.00003</t>
  </si>
  <si>
    <t>j.00025</t>
  </si>
  <si>
    <t>B06</t>
  </si>
  <si>
    <t>j.00023</t>
  </si>
  <si>
    <t>j.00002</t>
  </si>
  <si>
    <t>j.00001</t>
  </si>
  <si>
    <t>j.00022</t>
  </si>
  <si>
    <t>B04</t>
  </si>
  <si>
    <t>j.00021</t>
  </si>
  <si>
    <t>j.00020</t>
  </si>
  <si>
    <t>j.00019</t>
  </si>
  <si>
    <t>j.00018</t>
  </si>
  <si>
    <t>B02</t>
  </si>
  <si>
    <t>j.00017</t>
  </si>
  <si>
    <t>B01</t>
  </si>
  <si>
    <t>NF</t>
  </si>
  <si>
    <t>j.01014</t>
  </si>
  <si>
    <t>j.01013</t>
  </si>
  <si>
    <t>j.01012</t>
  </si>
  <si>
    <t>j.01011</t>
  </si>
  <si>
    <t>OF</t>
  </si>
  <si>
    <t>j.01006</t>
  </si>
  <si>
    <t>0101-4</t>
  </si>
  <si>
    <t>j.01005</t>
  </si>
  <si>
    <t>j.01004</t>
  </si>
  <si>
    <t>0101-3</t>
  </si>
  <si>
    <t>j.01003</t>
  </si>
  <si>
    <t>j.01002</t>
  </si>
  <si>
    <t>0101-1</t>
  </si>
  <si>
    <t>j.01001</t>
  </si>
  <si>
    <t>j.01008</t>
  </si>
  <si>
    <t>j.01007</t>
  </si>
  <si>
    <t>RD</t>
  </si>
  <si>
    <t xml:space="preserve"> 03057A</t>
  </si>
  <si>
    <t>302-3</t>
  </si>
  <si>
    <t xml:space="preserve"> 03056A</t>
  </si>
  <si>
    <t xml:space="preserve"> 03055A</t>
  </si>
  <si>
    <t xml:space="preserve"> 03054A</t>
  </si>
  <si>
    <t xml:space="preserve"> 03053A</t>
  </si>
  <si>
    <t xml:space="preserve"> 03052A</t>
  </si>
  <si>
    <t xml:space="preserve"> 03068A</t>
  </si>
  <si>
    <t xml:space="preserve"> 03051A</t>
  </si>
  <si>
    <t xml:space="preserve"> 03050A</t>
  </si>
  <si>
    <t>j.03049</t>
  </si>
  <si>
    <t>304-3</t>
  </si>
  <si>
    <t xml:space="preserve"> 03048A</t>
  </si>
  <si>
    <t xml:space="preserve"> 03047A</t>
  </si>
  <si>
    <t xml:space="preserve"> 03046A</t>
  </si>
  <si>
    <t xml:space="preserve"> 03045A</t>
  </si>
  <si>
    <t xml:space="preserve"> 03067A</t>
  </si>
  <si>
    <t xml:space="preserve"> 03044A</t>
  </si>
  <si>
    <t xml:space="preserve"> 03043A</t>
  </si>
  <si>
    <t xml:space="preserve"> 03042A</t>
  </si>
  <si>
    <t xml:space="preserve"> 03041A</t>
  </si>
  <si>
    <t xml:space="preserve"> 03040A</t>
  </si>
  <si>
    <t xml:space="preserve"> 03039A</t>
  </si>
  <si>
    <t xml:space="preserve"> 03038A</t>
  </si>
  <si>
    <t xml:space="preserve"> 03066A</t>
  </si>
  <si>
    <t xml:space="preserve"> 03037A</t>
  </si>
  <si>
    <t xml:space="preserve"> 03036A</t>
  </si>
  <si>
    <t xml:space="preserve"> 03035A</t>
  </si>
  <si>
    <t>308-3</t>
  </si>
  <si>
    <t xml:space="preserve"> 03034A</t>
  </si>
  <si>
    <t xml:space="preserve"> 03033A</t>
  </si>
  <si>
    <t xml:space="preserve"> 03032A</t>
  </si>
  <si>
    <t xml:space="preserve"> 03031A</t>
  </si>
  <si>
    <t xml:space="preserve"> 03030A</t>
  </si>
  <si>
    <t xml:space="preserve"> 03065A</t>
  </si>
  <si>
    <t xml:space="preserve"> 03029A</t>
  </si>
  <si>
    <t xml:space="preserve"> 03028A</t>
  </si>
  <si>
    <t xml:space="preserve"> 03027A</t>
  </si>
  <si>
    <t>309-3</t>
  </si>
  <si>
    <t xml:space="preserve"> 03026A</t>
  </si>
  <si>
    <t xml:space="preserve"> 03025A</t>
  </si>
  <si>
    <t xml:space="preserve"> 03024A</t>
  </si>
  <si>
    <t>309-2</t>
  </si>
  <si>
    <t xml:space="preserve"> 03023A</t>
  </si>
  <si>
    <t>309-1</t>
  </si>
  <si>
    <t xml:space="preserve"> 03022A</t>
  </si>
  <si>
    <t xml:space="preserve"> 03064A</t>
  </si>
  <si>
    <t>309-0</t>
  </si>
  <si>
    <t xml:space="preserve"> 03021A</t>
  </si>
  <si>
    <t xml:space="preserve"> 03020A</t>
  </si>
  <si>
    <t xml:space="preserve"> 03019A</t>
  </si>
  <si>
    <t xml:space="preserve"> 03018A</t>
  </si>
  <si>
    <t xml:space="preserve"> 03017A</t>
  </si>
  <si>
    <t xml:space="preserve"> 03063A</t>
  </si>
  <si>
    <t xml:space="preserve"> 03016A</t>
  </si>
  <si>
    <t xml:space="preserve"> 03015A</t>
  </si>
  <si>
    <t xml:space="preserve"> 03014A</t>
  </si>
  <si>
    <t xml:space="preserve"> 03013A</t>
  </si>
  <si>
    <t xml:space="preserve"> 03012A</t>
  </si>
  <si>
    <t xml:space="preserve"> 03011A</t>
  </si>
  <si>
    <t xml:space="preserve"> 03010A</t>
  </si>
  <si>
    <t xml:space="preserve"> 03062A</t>
  </si>
  <si>
    <t xml:space="preserve"> 03009A</t>
  </si>
  <si>
    <t xml:space="preserve"> 03008A</t>
  </si>
  <si>
    <t xml:space="preserve"> 03007A</t>
  </si>
  <si>
    <t>301-3</t>
  </si>
  <si>
    <t xml:space="preserve"> 03006A</t>
  </si>
  <si>
    <t xml:space="preserve"> 03005A</t>
  </si>
  <si>
    <t xml:space="preserve"> 03004A</t>
  </si>
  <si>
    <t xml:space="preserve"> 03003A</t>
  </si>
  <si>
    <t xml:space="preserve"> 03002A</t>
  </si>
  <si>
    <t xml:space="preserve"> 03061A</t>
  </si>
  <si>
    <t xml:space="preserve"> 03001A</t>
  </si>
  <si>
    <t xml:space="preserve"> 03060A</t>
  </si>
  <si>
    <t xml:space="preserve"> 02059A</t>
  </si>
  <si>
    <t>202-3</t>
  </si>
  <si>
    <t xml:space="preserve"> 02058A</t>
  </si>
  <si>
    <t xml:space="preserve"> 02057A</t>
  </si>
  <si>
    <t xml:space="preserve"> 02056A</t>
  </si>
  <si>
    <t xml:space="preserve"> 02055A</t>
  </si>
  <si>
    <t xml:space="preserve"> 02054A</t>
  </si>
  <si>
    <t xml:space="preserve"> 02067A</t>
  </si>
  <si>
    <t xml:space="preserve"> 02053A</t>
  </si>
  <si>
    <t xml:space="preserve"> 02052A</t>
  </si>
  <si>
    <t xml:space="preserve"> 02051A</t>
  </si>
  <si>
    <t>204-3</t>
  </si>
  <si>
    <t xml:space="preserve"> 02050A</t>
  </si>
  <si>
    <t xml:space="preserve"> 02049A</t>
  </si>
  <si>
    <t xml:space="preserve"> 02048A</t>
  </si>
  <si>
    <t xml:space="preserve"> 02047A</t>
  </si>
  <si>
    <t xml:space="preserve"> 02066A</t>
  </si>
  <si>
    <t xml:space="preserve"> 02046A</t>
  </si>
  <si>
    <t xml:space="preserve"> 02045A</t>
  </si>
  <si>
    <t xml:space="preserve"> 02042A</t>
  </si>
  <si>
    <t xml:space="preserve"> 02041A</t>
  </si>
  <si>
    <t xml:space="preserve"> 02040A</t>
  </si>
  <si>
    <t xml:space="preserve"> 02039A</t>
  </si>
  <si>
    <t xml:space="preserve"> 02038A</t>
  </si>
  <si>
    <t xml:space="preserve"> 02065A</t>
  </si>
  <si>
    <t xml:space="preserve"> 02037A</t>
  </si>
  <si>
    <t xml:space="preserve"> 02036A</t>
  </si>
  <si>
    <t xml:space="preserve"> 02035A</t>
  </si>
  <si>
    <t>208-3</t>
  </si>
  <si>
    <t xml:space="preserve"> 02034A</t>
  </si>
  <si>
    <t xml:space="preserve"> 02033A</t>
  </si>
  <si>
    <t xml:space="preserve"> 02032A</t>
  </si>
  <si>
    <t xml:space="preserve"> 02031A</t>
  </si>
  <si>
    <t xml:space="preserve"> 02030A</t>
  </si>
  <si>
    <t xml:space="preserve"> 02064A</t>
  </si>
  <si>
    <t xml:space="preserve"> 02029A</t>
  </si>
  <si>
    <t xml:space="preserve"> 02028A</t>
  </si>
  <si>
    <t xml:space="preserve"> 02027A</t>
  </si>
  <si>
    <t>209-3</t>
  </si>
  <si>
    <t xml:space="preserve"> 02026A</t>
  </si>
  <si>
    <t xml:space="preserve"> 02025A</t>
  </si>
  <si>
    <t xml:space="preserve"> 02024A</t>
  </si>
  <si>
    <t>209-2</t>
  </si>
  <si>
    <t xml:space="preserve"> 02023A</t>
  </si>
  <si>
    <t>209-1</t>
  </si>
  <si>
    <t xml:space="preserve"> 02022A</t>
  </si>
  <si>
    <t xml:space="preserve"> 02063A</t>
  </si>
  <si>
    <t>209-0</t>
  </si>
  <si>
    <t xml:space="preserve"> 02021A</t>
  </si>
  <si>
    <t xml:space="preserve"> 02020A</t>
  </si>
  <si>
    <t xml:space="preserve"> 02019A</t>
  </si>
  <si>
    <t xml:space="preserve"> 02018A</t>
  </si>
  <si>
    <t xml:space="preserve"> 02017A</t>
  </si>
  <si>
    <t xml:space="preserve"> 02062A</t>
  </si>
  <si>
    <t xml:space="preserve"> 02016A</t>
  </si>
  <si>
    <t xml:space="preserve"> 02015A</t>
  </si>
  <si>
    <t xml:space="preserve"> 02014A</t>
  </si>
  <si>
    <t xml:space="preserve"> 02013A</t>
  </si>
  <si>
    <t xml:space="preserve"> 02012A</t>
  </si>
  <si>
    <t xml:space="preserve"> 02011A</t>
  </si>
  <si>
    <t xml:space="preserve"> 02010A</t>
  </si>
  <si>
    <t xml:space="preserve"> 02061A</t>
  </si>
  <si>
    <t xml:space="preserve"> 02009A</t>
  </si>
  <si>
    <t xml:space="preserve"> 02008A</t>
  </si>
  <si>
    <t xml:space="preserve"> 02007A</t>
  </si>
  <si>
    <t>201-3</t>
  </si>
  <si>
    <t xml:space="preserve"> 02006A</t>
  </si>
  <si>
    <t xml:space="preserve"> 02005A</t>
  </si>
  <si>
    <t xml:space="preserve"> 02068A</t>
  </si>
  <si>
    <t xml:space="preserve"> 02003A</t>
  </si>
  <si>
    <t xml:space="preserve"> 02002A</t>
  </si>
  <si>
    <t xml:space="preserve"> 02060A</t>
  </si>
  <si>
    <t xml:space="preserve"> 02004A</t>
  </si>
  <si>
    <t xml:space="preserve"> 02001A</t>
  </si>
  <si>
    <t xml:space="preserve"> 01050A</t>
  </si>
  <si>
    <t>102-3</t>
  </si>
  <si>
    <t xml:space="preserve"> 01049A</t>
  </si>
  <si>
    <t>video short</t>
  </si>
  <si>
    <t xml:space="preserve"> 01048A</t>
  </si>
  <si>
    <t xml:space="preserve"> 01047A</t>
  </si>
  <si>
    <t xml:space="preserve"> 01046A</t>
  </si>
  <si>
    <t xml:space="preserve"> 01045A</t>
  </si>
  <si>
    <t xml:space="preserve"> 01056A</t>
  </si>
  <si>
    <t xml:space="preserve"> 01044A</t>
  </si>
  <si>
    <t xml:space="preserve"> 01043A</t>
  </si>
  <si>
    <t xml:space="preserve"> 01042A</t>
  </si>
  <si>
    <t xml:space="preserve"> 01041A</t>
  </si>
  <si>
    <t xml:space="preserve"> 01040A</t>
  </si>
  <si>
    <t xml:space="preserve"> 01039A</t>
  </si>
  <si>
    <t xml:space="preserve"> 01055A</t>
  </si>
  <si>
    <t xml:space="preserve"> 01038A</t>
  </si>
  <si>
    <t xml:space="preserve"> 01037A</t>
  </si>
  <si>
    <t xml:space="preserve"> 01036A</t>
  </si>
  <si>
    <t xml:space="preserve"> 01035A</t>
  </si>
  <si>
    <t xml:space="preserve"> 01034A</t>
  </si>
  <si>
    <t xml:space="preserve"> 01033A</t>
  </si>
  <si>
    <t xml:space="preserve"> 01054A</t>
  </si>
  <si>
    <t xml:space="preserve"> 01032A</t>
  </si>
  <si>
    <t xml:space="preserve"> 01031A</t>
  </si>
  <si>
    <t xml:space="preserve"> 01030A</t>
  </si>
  <si>
    <t>108-4</t>
  </si>
  <si>
    <t xml:space="preserve"> 01029A</t>
  </si>
  <si>
    <t>108-3</t>
  </si>
  <si>
    <t xml:space="preserve"> 01028A</t>
  </si>
  <si>
    <t>108-2</t>
  </si>
  <si>
    <t xml:space="preserve"> 01027A</t>
  </si>
  <si>
    <t xml:space="preserve"> 01026A</t>
  </si>
  <si>
    <t xml:space="preserve"> 01025A</t>
  </si>
  <si>
    <t xml:space="preserve"> 01053A</t>
  </si>
  <si>
    <t>108-0</t>
  </si>
  <si>
    <t xml:space="preserve"> 01024A</t>
  </si>
  <si>
    <t>locked</t>
  </si>
  <si>
    <t xml:space="preserve"> 01023A</t>
  </si>
  <si>
    <t xml:space="preserve"> 01022A</t>
  </si>
  <si>
    <t xml:space="preserve"> 01021A</t>
  </si>
  <si>
    <t xml:space="preserve"> 01020A</t>
  </si>
  <si>
    <t xml:space="preserve"> 01017A</t>
  </si>
  <si>
    <t xml:space="preserve"> 01016A</t>
  </si>
  <si>
    <t xml:space="preserve"> 01015A</t>
  </si>
  <si>
    <t xml:space="preserve"> 01052A</t>
  </si>
  <si>
    <t xml:space="preserve"> 01019A</t>
  </si>
  <si>
    <t xml:space="preserve"> 01018A</t>
  </si>
  <si>
    <t>Study</t>
  </si>
  <si>
    <t>41D-B-1-V-39</t>
  </si>
  <si>
    <t>Phone</t>
  </si>
  <si>
    <t>B05</t>
  </si>
  <si>
    <t>41D-B-1-1-A-39</t>
  </si>
  <si>
    <t>Data</t>
  </si>
  <si>
    <t>41D-B-1-V-38</t>
  </si>
  <si>
    <t>41D-B-1-1-A-38</t>
  </si>
  <si>
    <t>41D-B-1-1-WA-34</t>
  </si>
  <si>
    <t>41D-B-1-1-WA-14</t>
  </si>
  <si>
    <t>41D-B-1-V-54</t>
  </si>
  <si>
    <t>Lounge</t>
  </si>
  <si>
    <t>41D-B-1-V-37</t>
  </si>
  <si>
    <t>B00</t>
  </si>
  <si>
    <t>41D-B-1-1-A-37</t>
  </si>
  <si>
    <t>41D-B-1-V-36</t>
  </si>
  <si>
    <t>41D-B-1-1-A-36</t>
  </si>
  <si>
    <t>41D-B-1-V-35</t>
  </si>
  <si>
    <t>41D-B-1-1-A-35</t>
  </si>
  <si>
    <t>41D-B-1-1-WA-35</t>
  </si>
  <si>
    <t>41D-B-1-V-55</t>
  </si>
  <si>
    <t>41D-B-1-1-WA-13</t>
  </si>
  <si>
    <t>41D-B-1-V-34</t>
  </si>
  <si>
    <t>B07</t>
  </si>
  <si>
    <t>41D-B-1-1-A-34</t>
  </si>
  <si>
    <t>41D-B-1-V-33</t>
  </si>
  <si>
    <t>41D-B-1-1-A-33</t>
  </si>
  <si>
    <t>41D-B-1-V-32</t>
  </si>
  <si>
    <t>41D-B-1-1-A-32</t>
  </si>
  <si>
    <t>41D-B-1-1-WA-12</t>
  </si>
  <si>
    <t>41D-B-1-1-WA-36</t>
  </si>
  <si>
    <t>41D-B-1-V-40</t>
  </si>
  <si>
    <t>Fallout Shelter</t>
  </si>
  <si>
    <t>41D-B-1-1-B-09</t>
  </si>
  <si>
    <t>B16</t>
  </si>
  <si>
    <t>41D-B-1-1-B-08</t>
  </si>
  <si>
    <t>Storage</t>
  </si>
  <si>
    <t>41D-B-1-V-31</t>
  </si>
  <si>
    <t>41D-B-1-1-A-31</t>
  </si>
  <si>
    <t>Corridor (West)</t>
  </si>
  <si>
    <t>41D-B-1-1-WA-37</t>
  </si>
  <si>
    <t>B00B</t>
  </si>
  <si>
    <t>Vending</t>
  </si>
  <si>
    <t>41D-B-1-1-A-46</t>
  </si>
  <si>
    <t>B11</t>
  </si>
  <si>
    <t>41D-B-1-1-A-47</t>
  </si>
  <si>
    <t>41D-B-1-1-A-48</t>
  </si>
  <si>
    <t>41D-B-1-1-B-01</t>
  </si>
  <si>
    <t>41D-B-1-1-B-03</t>
  </si>
  <si>
    <t>41D-B-1-1-B-02</t>
  </si>
  <si>
    <t>41D-B-1-1-B-05</t>
  </si>
  <si>
    <t>41D-B-1-1-B-04</t>
  </si>
  <si>
    <t>41D-B-1-1-WA-38</t>
  </si>
  <si>
    <t>Telecom</t>
  </si>
  <si>
    <t>41D-B-1-1-B-07</t>
  </si>
  <si>
    <t>B12</t>
  </si>
  <si>
    <t>41D-B-1-1-B-06</t>
  </si>
  <si>
    <t>Corridor (East)</t>
  </si>
  <si>
    <t>41D-B-1-1-WA-15</t>
  </si>
  <si>
    <t>B00A</t>
  </si>
  <si>
    <t>41D-B-1-1-WA-39</t>
  </si>
  <si>
    <t>41D-B-1-1-WA-40</t>
  </si>
  <si>
    <t>Double</t>
  </si>
  <si>
    <t>41D-B-1-V-04</t>
  </si>
  <si>
    <t>114-2</t>
  </si>
  <si>
    <t>41D-B-1-1-A-04</t>
  </si>
  <si>
    <t>41D-B-1-V-03</t>
  </si>
  <si>
    <t>41D-B-1-1-A-03</t>
  </si>
  <si>
    <t>41D-B-1-1-WA-01</t>
  </si>
  <si>
    <t>41D-B-1-V-02</t>
  </si>
  <si>
    <t>114-1</t>
  </si>
  <si>
    <t>41D-B-1-1-A-02</t>
  </si>
  <si>
    <t>41D-B-1-V-01</t>
  </si>
  <si>
    <t>41D-B-1-1-A-01</t>
  </si>
  <si>
    <t>Vestibule</t>
  </si>
  <si>
    <t>41D-B-1-V-41</t>
  </si>
  <si>
    <t>41D-B-1-V-08</t>
  </si>
  <si>
    <t>112-2</t>
  </si>
  <si>
    <t>41D-B-1-1-A-08</t>
  </si>
  <si>
    <t>41D-B-1-V-07</t>
  </si>
  <si>
    <t>41D-B-1-1-A-07</t>
  </si>
  <si>
    <t>41D-B-1-V-06</t>
  </si>
  <si>
    <t>112-1</t>
  </si>
  <si>
    <t>41D-B-1-1-A-06</t>
  </si>
  <si>
    <t>41D-B-1-V-05</t>
  </si>
  <si>
    <t>41D-B-1-1-A-05</t>
  </si>
  <si>
    <t>41D-B-1-1-WA-02</t>
  </si>
  <si>
    <t>41D-B-1-V-42</t>
  </si>
  <si>
    <t>Laundry</t>
  </si>
  <si>
    <t>41D-B-1-1-A-41</t>
  </si>
  <si>
    <t>41D-B-1-1-A-40</t>
  </si>
  <si>
    <t>41D-B-1-1-WA-03</t>
  </si>
  <si>
    <t>41D-B-1-1-WA-33</t>
  </si>
  <si>
    <t>Electrical</t>
  </si>
  <si>
    <t>41D-B-1-1-A-45</t>
  </si>
  <si>
    <t>41D-B-1-1-A-44</t>
  </si>
  <si>
    <t>41D-B-1-1-A-43</t>
  </si>
  <si>
    <t>41D-B-1-1-A-42</t>
  </si>
  <si>
    <t>41D-B-1-V-49</t>
  </si>
  <si>
    <t>RA-Laundry</t>
  </si>
  <si>
    <t>41D-B-1-V-46</t>
  </si>
  <si>
    <t>102-5</t>
  </si>
  <si>
    <t>RA-Bedroom</t>
  </si>
  <si>
    <t>41D-B-1-V-14</t>
  </si>
  <si>
    <t>41D-B-1-1-A-14</t>
  </si>
  <si>
    <t>41D-B-1-V-13</t>
  </si>
  <si>
    <t>41D-B-1-1-A-13</t>
  </si>
  <si>
    <t>41D-B-1-1-WA-05</t>
  </si>
  <si>
    <t>41D-B-1-V-12</t>
  </si>
  <si>
    <t>41D-B-1-1-A-12</t>
  </si>
  <si>
    <t>RA-Living/Dining</t>
  </si>
  <si>
    <t>41D-B-1-V-11</t>
  </si>
  <si>
    <t>41D-B-1-1-A-11</t>
  </si>
  <si>
    <t>41D-B-1-V-10</t>
  </si>
  <si>
    <t>41D-B-1-1-A-10</t>
  </si>
  <si>
    <t>41D-B-1-V-09</t>
  </si>
  <si>
    <t>41D-B-1-1-A-09</t>
  </si>
  <si>
    <t>41D-B-1-1-WA-04</t>
  </si>
  <si>
    <t>41D-B-1-V-45</t>
  </si>
  <si>
    <t>41D-B-1-V-29</t>
  </si>
  <si>
    <t>115-2</t>
  </si>
  <si>
    <t>41D-B-1-1-A-29</t>
  </si>
  <si>
    <t>41D-B-1-V-28</t>
  </si>
  <si>
    <t>41D-B-1-1-A-28</t>
  </si>
  <si>
    <t>41D-B-1-V-27</t>
  </si>
  <si>
    <t>115-1</t>
  </si>
  <si>
    <t>41D-B-1-1-A-27</t>
  </si>
  <si>
    <t>41D-B-1-V-26</t>
  </si>
  <si>
    <t>41D-B-1-1-A-26</t>
  </si>
  <si>
    <t>41D-B-1-1-WA-11</t>
  </si>
  <si>
    <t>41D-B-1-V-53</t>
  </si>
  <si>
    <t>41D-B-1-V-56</t>
  </si>
  <si>
    <t>113-2</t>
  </si>
  <si>
    <t>41D-B-1-1-B-12</t>
  </si>
  <si>
    <t>41D-B-1-V-25</t>
  </si>
  <si>
    <t>41D-B-1-1-A-25</t>
  </si>
  <si>
    <t>41D-B-1-1-WA-10</t>
  </si>
  <si>
    <t>41D-B-1-V-24</t>
  </si>
  <si>
    <t>113-1</t>
  </si>
  <si>
    <t>41D-B-1-1-A-24</t>
  </si>
  <si>
    <t>41D-B-1-V-23</t>
  </si>
  <si>
    <t>41D-B-1-1-A-23</t>
  </si>
  <si>
    <t>41D-B-1-V-51</t>
  </si>
  <si>
    <t>41D-B-1-V-22</t>
  </si>
  <si>
    <t>41D-B-1-1-A-22</t>
  </si>
  <si>
    <t>41D-B-1-V-21</t>
  </si>
  <si>
    <t>41D-B-1-1-A-21</t>
  </si>
  <si>
    <t>41D-B-1-V-52</t>
  </si>
  <si>
    <t>41D-B-1-1-WA-09</t>
  </si>
  <si>
    <t>41D-B-1-1-WA-42</t>
  </si>
  <si>
    <t>41D-B-1-V-44</t>
  </si>
  <si>
    <t>41D-B-1-1-B-13</t>
  </si>
  <si>
    <t>41D-B-1-V-20</t>
  </si>
  <si>
    <t>41D-B-1-1-A-20</t>
  </si>
  <si>
    <t>41D-B-1-1-WA-43</t>
  </si>
  <si>
    <t>41D-B-1-1-WA-08</t>
  </si>
  <si>
    <t>41D-B-1-V-50</t>
  </si>
  <si>
    <t>41D-B-1-V-30</t>
  </si>
  <si>
    <t>41D-B-1-1-A-30</t>
  </si>
  <si>
    <t>41D-B-1-V-19</t>
  </si>
  <si>
    <t>41D-B-1-1-A-19</t>
  </si>
  <si>
    <t>41D-B-1-1-WA-07</t>
  </si>
  <si>
    <t>41D-B-1-V-48</t>
  </si>
  <si>
    <t>41D-B-1-V-18</t>
  </si>
  <si>
    <t>41D-B-1-1-A-18</t>
  </si>
  <si>
    <t>41D-B-1-V-17</t>
  </si>
  <si>
    <t>41D-B-1-1-A-17</t>
  </si>
  <si>
    <t>41D-B-1-1-WA-06</t>
  </si>
  <si>
    <t>41D-B-1-V-16</t>
  </si>
  <si>
    <t>41D-B-1-1-A-16</t>
  </si>
  <si>
    <t>41D-B-1-V-15</t>
  </si>
  <si>
    <t>41D-B-1-1-A-15</t>
  </si>
  <si>
    <t>41D-B-1-V-47</t>
  </si>
  <si>
    <t>Lobby Vestibule</t>
  </si>
  <si>
    <t>41D-B-1-V-43</t>
  </si>
  <si>
    <t>Lobby</t>
  </si>
  <si>
    <t>41D-B-1-1-WA-46</t>
  </si>
  <si>
    <t>41D-B-1-1-WA-47</t>
  </si>
  <si>
    <t>41D-B-1-1-WA-44</t>
  </si>
  <si>
    <t>Stairway (West)</t>
  </si>
  <si>
    <t>41D-B-1-1-WA-48</t>
  </si>
  <si>
    <t>1ST3</t>
  </si>
  <si>
    <t>Stairway (East)</t>
  </si>
  <si>
    <t>41D-B-1-1-WA-45</t>
  </si>
  <si>
    <t>1ST1</t>
  </si>
  <si>
    <t>41D-2-1-V-46</t>
  </si>
  <si>
    <t>215-2</t>
  </si>
  <si>
    <t>41D-2-1-1-A-46</t>
  </si>
  <si>
    <t>41D-2-1-V-45</t>
  </si>
  <si>
    <t>41D-2-1-1-A-45</t>
  </si>
  <si>
    <t>41D-2-1-1-WA-14</t>
  </si>
  <si>
    <t>41D-2-1-V-44</t>
  </si>
  <si>
    <t>215-1</t>
  </si>
  <si>
    <t>41D-2-1-1-A-44</t>
  </si>
  <si>
    <t>41D-2-1-V-43</t>
  </si>
  <si>
    <t>41D-2-1-1-A-43</t>
  </si>
  <si>
    <t>41D-2-1-V-97</t>
  </si>
  <si>
    <t>41D-2-1-V-50</t>
  </si>
  <si>
    <t>214-2</t>
  </si>
  <si>
    <t>41D-2-1-1-B-02</t>
  </si>
  <si>
    <t>41D-2-1-V-49</t>
  </si>
  <si>
    <t>41D-2-1-1-B-01</t>
  </si>
  <si>
    <t>41D-2-1-1-WA-15</t>
  </si>
  <si>
    <t>41D-2-1-V-48</t>
  </si>
  <si>
    <t>214-1</t>
  </si>
  <si>
    <t>41D-2-1-1-A-48</t>
  </si>
  <si>
    <t>41D-2-1-V-47</t>
  </si>
  <si>
    <t>41D-2-1-1-A-47</t>
  </si>
  <si>
    <t>41D-2-1-V-98</t>
  </si>
  <si>
    <t>41D-2-1-V-84</t>
  </si>
  <si>
    <t>213-2</t>
  </si>
  <si>
    <t>41D-2-1-1-B-36</t>
  </si>
  <si>
    <t>41D-2-1-V-83</t>
  </si>
  <si>
    <t>41D-2-1-1-B-35</t>
  </si>
  <si>
    <t>41D-2-1-V-82</t>
  </si>
  <si>
    <t>213-1</t>
  </si>
  <si>
    <t>41D-2-1-1-B-34</t>
  </si>
  <si>
    <t>41D-2-1-V-81</t>
  </si>
  <si>
    <t>41D-2-1-1-B-33</t>
  </si>
  <si>
    <t>41D-2-1-1-WA-25</t>
  </si>
  <si>
    <t>41D-2-1-V-110</t>
  </si>
  <si>
    <t>41D-2-1-V-80</t>
  </si>
  <si>
    <t>211-2</t>
  </si>
  <si>
    <t>41D-2-1-1-B-32</t>
  </si>
  <si>
    <t>41D-2-1-V-79</t>
  </si>
  <si>
    <t>41D-2-1-1-B-31</t>
  </si>
  <si>
    <t>41D-2-1-V-78</t>
  </si>
  <si>
    <t>211-1</t>
  </si>
  <si>
    <t>41D-2-1-1-B-30</t>
  </si>
  <si>
    <t>41D-2-1-V-77</t>
  </si>
  <si>
    <t>41D-2-1-1-B-29</t>
  </si>
  <si>
    <t>41D-2-1-1-WA-24</t>
  </si>
  <si>
    <t>41D-2-1-V-109</t>
  </si>
  <si>
    <t>41D-2-1-1-B-44</t>
  </si>
  <si>
    <t>41D-2-1-1-B-43</t>
  </si>
  <si>
    <t>41D-2-1-1-WA-16</t>
  </si>
  <si>
    <t>41D-2-1-1-WA-42</t>
  </si>
  <si>
    <t>Single</t>
  </si>
  <si>
    <t>41D-2-1-V-76</t>
  </si>
  <si>
    <t>41D-2-1-1-B-28</t>
  </si>
  <si>
    <t>41D-2-1-V-75</t>
  </si>
  <si>
    <t>41D-2-1-1-B-27</t>
  </si>
  <si>
    <t>41D-2-1-1-WA-23</t>
  </si>
  <si>
    <t>No phone/ Not active</t>
  </si>
  <si>
    <t>41D-2-1-V-108</t>
  </si>
  <si>
    <t>41D-2-1-V-54</t>
  </si>
  <si>
    <t>41D-2-1-1-B-06</t>
  </si>
  <si>
    <t>41D-2-1-V-53</t>
  </si>
  <si>
    <t>41D-2-1-1-B-05</t>
  </si>
  <si>
    <t>41D-2-1-V-52</t>
  </si>
  <si>
    <t>41D-2-1-1-B-04</t>
  </si>
  <si>
    <t>41D-2-1-V-51</t>
  </si>
  <si>
    <t>41D-2-1-1-B-03</t>
  </si>
  <si>
    <t>41D-2-1-1-WA-18</t>
  </si>
  <si>
    <t>41D-2-1-V-99</t>
  </si>
  <si>
    <t>41D-2-1-V-74</t>
  </si>
  <si>
    <t>41D-2-1-1-B-26</t>
  </si>
  <si>
    <t>41D-2-1-V-73</t>
  </si>
  <si>
    <t>41D-2-1-1-B-25</t>
  </si>
  <si>
    <t>41D-2-1-V-107</t>
  </si>
  <si>
    <t>41D-2-1-1-WA-41</t>
  </si>
  <si>
    <t>41D-2-1-V-111</t>
  </si>
  <si>
    <t>206-TC</t>
  </si>
  <si>
    <t>41D-2-1-1-B-48</t>
  </si>
  <si>
    <t>206-EC</t>
  </si>
  <si>
    <t>41D-2-1-1-B-47</t>
  </si>
  <si>
    <t>41D-2-1-1-B-46</t>
  </si>
  <si>
    <t>41D-2-1-1-B-45</t>
  </si>
  <si>
    <t>No phone/Non active</t>
  </si>
  <si>
    <t>41D-2-1-V-100</t>
  </si>
  <si>
    <t>41D-2-1-V-72</t>
  </si>
  <si>
    <t>41D-2-1-1-B-24</t>
  </si>
  <si>
    <t>41D-2-1-V-71</t>
  </si>
  <si>
    <t>41D-2-1-1-B-23</t>
  </si>
  <si>
    <t>41D-2-1-V-106</t>
  </si>
  <si>
    <t>Cable</t>
  </si>
  <si>
    <t>41D-2-1-V-58</t>
  </si>
  <si>
    <t>41D-2-1-1-B-10</t>
  </si>
  <si>
    <t>41D-2-1-CATV-57</t>
  </si>
  <si>
    <t>41D-2-1-V-57</t>
  </si>
  <si>
    <t>41D-2-1-1-B-09</t>
  </si>
  <si>
    <t>Left</t>
  </si>
  <si>
    <t>41D-2-1-CATV-56</t>
  </si>
  <si>
    <t>41D-2-1-V-56</t>
  </si>
  <si>
    <t>41D-2-1-1-B-08</t>
  </si>
  <si>
    <t>Right</t>
  </si>
  <si>
    <t>41D-2-1-CATV-55</t>
  </si>
  <si>
    <t>41D-2-1-V-55</t>
  </si>
  <si>
    <t>41D-2-1-1-B-07</t>
  </si>
  <si>
    <t>41D-2-1-V-102</t>
  </si>
  <si>
    <t>Suite</t>
  </si>
  <si>
    <t>41D-2-1-CATV-70</t>
  </si>
  <si>
    <t>41D-2-1-V-70</t>
  </si>
  <si>
    <t>41D-2-1-1-B-22</t>
  </si>
  <si>
    <t>41D-2-1-CATV-69</t>
  </si>
  <si>
    <t>41D-2-1-V-69</t>
  </si>
  <si>
    <t>41D-2-1-1-B-21</t>
  </si>
  <si>
    <t>41D-2-1-CATV-68</t>
  </si>
  <si>
    <t>41D-2-1-V-68</t>
  </si>
  <si>
    <t>41D-2-1-1-B-20</t>
  </si>
  <si>
    <t>41D-2-1-CATV-67</t>
  </si>
  <si>
    <t>41D-2-1-V-67</t>
  </si>
  <si>
    <t>41D-2-1-1-B-19</t>
  </si>
  <si>
    <t>41D-2-1-V-105</t>
  </si>
  <si>
    <t>41D-2-1-CATV-62</t>
  </si>
  <si>
    <t>41D-2-1-V-62</t>
  </si>
  <si>
    <t>41D-2-1-1-B-14</t>
  </si>
  <si>
    <t>41D-2-1-CATV-61</t>
  </si>
  <si>
    <t>41D-2-1-V-61</t>
  </si>
  <si>
    <t>41D-2-1-1-B-13</t>
  </si>
  <si>
    <t>41D-2-1-CATV-60</t>
  </si>
  <si>
    <t>41D-2-1-V-60</t>
  </si>
  <si>
    <t>41D-2-1-1-B-12</t>
  </si>
  <si>
    <t>41D-2-1-CATV-59</t>
  </si>
  <si>
    <t>41D-2-1-V-59</t>
  </si>
  <si>
    <t>41D-2-1-1-B-11</t>
  </si>
  <si>
    <t>41D-2-1-V-103</t>
  </si>
  <si>
    <t>41D-2-1-CATV-66</t>
  </si>
  <si>
    <t>41D-2-1-V-66</t>
  </si>
  <si>
    <t>41D-2-1-1-B-18</t>
  </si>
  <si>
    <t>41D-2-1-CATV-65</t>
  </si>
  <si>
    <t>41D-2-1-V-65</t>
  </si>
  <si>
    <t>41D-2-1-1-B-17</t>
  </si>
  <si>
    <t>41D-2-1-CATV-64</t>
  </si>
  <si>
    <t>41D-2-1-V-64</t>
  </si>
  <si>
    <t>41D-2-1-1-B-16</t>
  </si>
  <si>
    <t>41D-2-1-CATV-63</t>
  </si>
  <si>
    <t>41D-2-1-V-63</t>
  </si>
  <si>
    <t>41D-2-1-1-B-15</t>
  </si>
  <si>
    <t>41D-2-1-V-104</t>
  </si>
  <si>
    <t>41D-2-1-CATV-04</t>
  </si>
  <si>
    <t>315-2</t>
  </si>
  <si>
    <t>41D-2-1-V-04</t>
  </si>
  <si>
    <t>41D-2-1-1-A-04</t>
  </si>
  <si>
    <t>41D-2-1-CATV-03</t>
  </si>
  <si>
    <t>41D-2-1-V-03</t>
  </si>
  <si>
    <t>41D-2-1-1-A-03</t>
  </si>
  <si>
    <t>41D-2-1-CATV-02</t>
  </si>
  <si>
    <t>315-1</t>
  </si>
  <si>
    <t>41D-2-1-V-02</t>
  </si>
  <si>
    <t>41D-2-1-1-A-02</t>
  </si>
  <si>
    <t>41D-2-1-CATV-01</t>
  </si>
  <si>
    <t>41D-2-1-V-01</t>
  </si>
  <si>
    <t>41D-2-1-1-A-01</t>
  </si>
  <si>
    <t>41D-2-1-V-85</t>
  </si>
  <si>
    <t>41D-2-1-CATV-08</t>
  </si>
  <si>
    <t>314-2</t>
  </si>
  <si>
    <t>41D-2-1-V-08</t>
  </si>
  <si>
    <t>41D-2-1-1-A-08</t>
  </si>
  <si>
    <t>41D-2-1-CATV-07</t>
  </si>
  <si>
    <t>41D-2-1-V-07</t>
  </si>
  <si>
    <t>41D-2-1-1-A-07</t>
  </si>
  <si>
    <t>41D-2-1-CATV-06</t>
  </si>
  <si>
    <t>314-1</t>
  </si>
  <si>
    <t>41D-2-1-V-06</t>
  </si>
  <si>
    <t>41D-2-1-1-A-06</t>
  </si>
  <si>
    <t>41D-2-1-CATV-05</t>
  </si>
  <si>
    <t>41D-2-1-V-05</t>
  </si>
  <si>
    <t>41D-2-1-1-A-05</t>
  </si>
  <si>
    <t>41D-2-1-V-86</t>
  </si>
  <si>
    <t>41D-2-1-CATV-42</t>
  </si>
  <si>
    <t>313-2</t>
  </si>
  <si>
    <t>41D-2-1-V-42</t>
  </si>
  <si>
    <t>41D-2-1-1-A-42</t>
  </si>
  <si>
    <t>41D-2-1-CATV-41</t>
  </si>
  <si>
    <t>41D-2-1-V-41</t>
  </si>
  <si>
    <t>41D-2-1-1-A-41</t>
  </si>
  <si>
    <t>41D-2-1-V-40</t>
  </si>
  <si>
    <t>313-1</t>
  </si>
  <si>
    <t>41D-2-1-1-A-40</t>
  </si>
  <si>
    <t>41D-2-1-CATV-39</t>
  </si>
  <si>
    <t>41D-2-1-V-39</t>
  </si>
  <si>
    <t>41D-2-1-1-A-39</t>
  </si>
  <si>
    <t>41D-2-1-V-96</t>
  </si>
  <si>
    <t>41D-2-1-CATV-38</t>
  </si>
  <si>
    <t>311-2</t>
  </si>
  <si>
    <t>41D-2-1-V-38</t>
  </si>
  <si>
    <t>41D-2-1-1-A-38</t>
  </si>
  <si>
    <t>41D-2-1-CATV-37</t>
  </si>
  <si>
    <t>41D-2-1-V-37</t>
  </si>
  <si>
    <t>41D-2-1-1-A-37</t>
  </si>
  <si>
    <t>41D-2-1-CATV-36</t>
  </si>
  <si>
    <t>311-1</t>
  </si>
  <si>
    <t>41D-2-1-V-36</t>
  </si>
  <si>
    <t>41D-2-1-1-A-36</t>
  </si>
  <si>
    <t>41D-2-1-CATV-35</t>
  </si>
  <si>
    <t>41D-2-1-V-35</t>
  </si>
  <si>
    <t>41D-2-1-1-A-35</t>
  </si>
  <si>
    <t>41D-2-1-V-95</t>
  </si>
  <si>
    <t>41D-2-1-CATV-34</t>
  </si>
  <si>
    <t>41D-2-1-V-34</t>
  </si>
  <si>
    <t>41D-2-1-1-A-34</t>
  </si>
  <si>
    <t>41D-2-1-CATV-33</t>
  </si>
  <si>
    <t>41D-2-1-V-33</t>
  </si>
  <si>
    <t>41D-2-1-1-A-33</t>
  </si>
  <si>
    <t>41D-2-1-V-94</t>
  </si>
  <si>
    <t>41D-2-1-CATV-12</t>
  </si>
  <si>
    <t>41D-2-1-V-12</t>
  </si>
  <si>
    <t>41D-2-1-1-A-12</t>
  </si>
  <si>
    <t>41D-2-1-CATV-11</t>
  </si>
  <si>
    <t>41D-2-1-V-11</t>
  </si>
  <si>
    <t>41D-2-1-1-A-11</t>
  </si>
  <si>
    <t>41D-2-1-CATV-10</t>
  </si>
  <si>
    <t>41D-2-1-V-10</t>
  </si>
  <si>
    <t>41D-2-1-1-A-10</t>
  </si>
  <si>
    <t>41D-2-1-CATV-09</t>
  </si>
  <si>
    <t>41D-2-1-V-09</t>
  </si>
  <si>
    <t>41D-2-1-1-A-09</t>
  </si>
  <si>
    <t>41D-2-1-V-87</t>
  </si>
  <si>
    <t>41D-2-1-CATV-14</t>
  </si>
  <si>
    <t>41D-2-1-V-14</t>
  </si>
  <si>
    <t>41D-2-1-1-A-14</t>
  </si>
  <si>
    <t>41D-2-1-V-89</t>
  </si>
  <si>
    <t>BluePhone</t>
  </si>
  <si>
    <t>41D-2-1-CATV-13</t>
  </si>
  <si>
    <t>41D-2-1-V-13</t>
  </si>
  <si>
    <t>41D-2-1-1-A-13</t>
  </si>
  <si>
    <t>41D-2-1-V-32</t>
  </si>
  <si>
    <t>41D-2-1-1-A-32</t>
  </si>
  <si>
    <t>41D-2-1-CATV-31</t>
  </si>
  <si>
    <t>41D-2-1-V-31</t>
  </si>
  <si>
    <t>41D-2-1-1-A-31</t>
  </si>
  <si>
    <t>41D-2-1-V-93</t>
  </si>
  <si>
    <t>41D-2-1-CATV-19</t>
  </si>
  <si>
    <t>41D-2-1-V-19</t>
  </si>
  <si>
    <t>41D-2-1-1-A-19</t>
  </si>
  <si>
    <t>41D-2-1-CATV-17</t>
  </si>
  <si>
    <t>41D-2-1-V-17</t>
  </si>
  <si>
    <t>41D-2-1-1-A-17</t>
  </si>
  <si>
    <t>41D-2-1-CATV-16</t>
  </si>
  <si>
    <t>41D-2-1-V-16</t>
  </si>
  <si>
    <t>41D-2-1-1-A-16</t>
  </si>
  <si>
    <t>41D-2-1-CATV-15</t>
  </si>
  <si>
    <t>41D-2-1-V-15</t>
  </si>
  <si>
    <t>41D-2-1-1-A-15</t>
  </si>
  <si>
    <t>41D-2-1-V-101</t>
  </si>
  <si>
    <t>41D-2-1-CATV-30</t>
  </si>
  <si>
    <t>41D-2-1-V-30</t>
  </si>
  <si>
    <t>41D-2-1-1-A-30</t>
  </si>
  <si>
    <t>41D-2-1-CATV-29</t>
  </si>
  <si>
    <t>41D-2-1-V-29</t>
  </si>
  <si>
    <t>41D-2-1-1-A-29</t>
  </si>
  <si>
    <t>41D-2-1-V-28</t>
  </si>
  <si>
    <t>41D-2-1-1-A-28</t>
  </si>
  <si>
    <t>41D-2-1-V-27</t>
  </si>
  <si>
    <t>41D-2-1-1-A-27</t>
  </si>
  <si>
    <t>41D-2-1-V-92</t>
  </si>
  <si>
    <t>41D-2-1-V-22</t>
  </si>
  <si>
    <t>41D-2-1-1-A-22</t>
  </si>
  <si>
    <t>41D-2-1-CATV-21</t>
  </si>
  <si>
    <t>41D-2-1-V-21</t>
  </si>
  <si>
    <t>41D-2-1-1-A-21</t>
  </si>
  <si>
    <t>41D-2-1-CATV-20</t>
  </si>
  <si>
    <t>41D-2-1-V-20</t>
  </si>
  <si>
    <t>41D-2-1-1-A-20</t>
  </si>
  <si>
    <t>41D-2-1-V-18</t>
  </si>
  <si>
    <t>41D-2-1-1-A-18</t>
  </si>
  <si>
    <t>41D-2-1-V-90</t>
  </si>
  <si>
    <t>41D-2-1-CATV-26</t>
  </si>
  <si>
    <t>41D-2-1-V-26</t>
  </si>
  <si>
    <t>41D-2-1-1-A-26</t>
  </si>
  <si>
    <t>41D-2-1-CATV-25</t>
  </si>
  <si>
    <t>41D-2-1-V-25</t>
  </si>
  <si>
    <t>41D-2-1-1-A-25</t>
  </si>
  <si>
    <t>41D-2-1-CATV-24</t>
  </si>
  <si>
    <t>41D-2-1-V-24</t>
  </si>
  <si>
    <t>41D-2-1-1-A-24</t>
  </si>
  <si>
    <t>41D-2-1-CATV-23</t>
  </si>
  <si>
    <t>41D-2-1-V-23</t>
  </si>
  <si>
    <t>41D-2-1-1-A-23</t>
  </si>
  <si>
    <t>41D-2-1-V-91</t>
  </si>
  <si>
    <t>Corridor</t>
  </si>
  <si>
    <t>41D-2-1-1-WA-48</t>
  </si>
  <si>
    <t>41D-2-1-1-WA-44</t>
  </si>
  <si>
    <t>B</t>
  </si>
  <si>
    <t>RED PHONE</t>
  </si>
  <si>
    <t>ISSUE</t>
  </si>
  <si>
    <t xml:space="preserve"> FACE-PLATE</t>
  </si>
  <si>
    <t>Room Type</t>
  </si>
  <si>
    <t>Jack
(Voice, Data, TV)</t>
  </si>
  <si>
    <t>Jack Type</t>
  </si>
  <si>
    <t>Location</t>
  </si>
  <si>
    <t>12109</t>
  </si>
  <si>
    <t>CE01010</t>
  </si>
  <si>
    <t>00012A</t>
  </si>
  <si>
    <t>12114</t>
  </si>
  <si>
    <t>CE0016</t>
  </si>
  <si>
    <t>00006A</t>
  </si>
  <si>
    <t>00005A</t>
  </si>
  <si>
    <t>27525</t>
  </si>
  <si>
    <t>CE00070</t>
  </si>
  <si>
    <t>00004A</t>
  </si>
  <si>
    <t>00003A</t>
  </si>
  <si>
    <t>00002A</t>
  </si>
  <si>
    <t>00001A</t>
  </si>
  <si>
    <t>5IC102</t>
  </si>
  <si>
    <t>27522</t>
  </si>
  <si>
    <t>CEO1102</t>
  </si>
  <si>
    <t>12023</t>
  </si>
  <si>
    <t>CEO1101</t>
  </si>
  <si>
    <t>12011</t>
  </si>
  <si>
    <t>CEO1100</t>
  </si>
  <si>
    <t>12169</t>
  </si>
  <si>
    <t>CE01032</t>
  </si>
  <si>
    <t>12122</t>
  </si>
  <si>
    <t>CE01031</t>
  </si>
  <si>
    <t>25392</t>
  </si>
  <si>
    <t>CE01030</t>
  </si>
  <si>
    <t>12137</t>
  </si>
  <si>
    <t>12127</t>
  </si>
  <si>
    <t>03050A</t>
  </si>
  <si>
    <t>12148</t>
  </si>
  <si>
    <t>03049A</t>
  </si>
  <si>
    <t>12116</t>
  </si>
  <si>
    <t>03048A</t>
  </si>
  <si>
    <t>03047A</t>
  </si>
  <si>
    <t>12289</t>
  </si>
  <si>
    <t>03046A</t>
  </si>
  <si>
    <t>03045A</t>
  </si>
  <si>
    <t>03044A</t>
  </si>
  <si>
    <t>03043A</t>
  </si>
  <si>
    <t>12129</t>
  </si>
  <si>
    <t>03042A</t>
  </si>
  <si>
    <t>03041A</t>
  </si>
  <si>
    <t>12158</t>
  </si>
  <si>
    <t>03040A</t>
  </si>
  <si>
    <t>03039A</t>
  </si>
  <si>
    <t>12194</t>
  </si>
  <si>
    <t>12157</t>
  </si>
  <si>
    <t>12295</t>
  </si>
  <si>
    <t>12177</t>
  </si>
  <si>
    <t>12128</t>
  </si>
  <si>
    <t>12126</t>
  </si>
  <si>
    <t>12176</t>
  </si>
  <si>
    <t>12147</t>
  </si>
  <si>
    <t>12115</t>
  </si>
  <si>
    <t>12146</t>
  </si>
  <si>
    <t>12136</t>
  </si>
  <si>
    <t>12111</t>
  </si>
  <si>
    <t>12193</t>
  </si>
  <si>
    <t>02050A</t>
  </si>
  <si>
    <t>12125</t>
  </si>
  <si>
    <t>02049A</t>
  </si>
  <si>
    <t>12175</t>
  </si>
  <si>
    <t>02048A</t>
  </si>
  <si>
    <t>02047A</t>
  </si>
  <si>
    <t>12145</t>
  </si>
  <si>
    <t>02046A</t>
  </si>
  <si>
    <t>02045A</t>
  </si>
  <si>
    <t>02044A</t>
  </si>
  <si>
    <t>02043A</t>
  </si>
  <si>
    <t>12191</t>
  </si>
  <si>
    <t>02042A</t>
  </si>
  <si>
    <t>02041A</t>
  </si>
  <si>
    <t>12123</t>
  </si>
  <si>
    <t>12173</t>
  </si>
  <si>
    <t>12113</t>
  </si>
  <si>
    <t>12192</t>
  </si>
  <si>
    <t>12190</t>
  </si>
  <si>
    <t>12320</t>
  </si>
  <si>
    <t>12112</t>
  </si>
  <si>
    <t>12156</t>
  </si>
  <si>
    <t>12309</t>
  </si>
  <si>
    <t>12189</t>
  </si>
  <si>
    <t>12124</t>
  </si>
  <si>
    <t>12174</t>
  </si>
  <si>
    <t>2019A</t>
  </si>
  <si>
    <t>12168</t>
  </si>
  <si>
    <t>12334</t>
  </si>
  <si>
    <t>01045A</t>
  </si>
  <si>
    <t>12335</t>
  </si>
  <si>
    <t>01044A</t>
  </si>
  <si>
    <t>01043A</t>
  </si>
  <si>
    <t>12110</t>
  </si>
  <si>
    <t>01042A</t>
  </si>
  <si>
    <t>01041A</t>
  </si>
  <si>
    <t>01049A</t>
  </si>
  <si>
    <t>01039A</t>
  </si>
  <si>
    <t>01038A</t>
  </si>
  <si>
    <t>12143</t>
  </si>
  <si>
    <t>01037A</t>
  </si>
  <si>
    <t>01036A</t>
  </si>
  <si>
    <t>12170</t>
  </si>
  <si>
    <t>01035A</t>
  </si>
  <si>
    <t>01034A</t>
  </si>
  <si>
    <t>12331</t>
  </si>
  <si>
    <t>01033A</t>
  </si>
  <si>
    <t>12172</t>
  </si>
  <si>
    <t>12144</t>
  </si>
  <si>
    <t>12188</t>
  </si>
  <si>
    <t>12171</t>
  </si>
  <si>
    <t>12130</t>
  </si>
  <si>
    <t>12187</t>
  </si>
  <si>
    <t>25903</t>
  </si>
  <si>
    <t>0103-0</t>
  </si>
  <si>
    <t>12223</t>
  </si>
  <si>
    <t>12212</t>
  </si>
  <si>
    <t>0101-0</t>
  </si>
  <si>
    <t>22003A</t>
  </si>
  <si>
    <t>27521</t>
  </si>
  <si>
    <t>PENTHOU</t>
  </si>
  <si>
    <t>22002A</t>
  </si>
  <si>
    <t>2200</t>
  </si>
  <si>
    <t>22001C</t>
  </si>
  <si>
    <t>25913</t>
  </si>
  <si>
    <t>2212</t>
  </si>
  <si>
    <t>22001A</t>
  </si>
  <si>
    <t>LOUNGE</t>
  </si>
  <si>
    <t>21026A</t>
  </si>
  <si>
    <t>2104-3</t>
  </si>
  <si>
    <t>21023A</t>
  </si>
  <si>
    <t>2104-2</t>
  </si>
  <si>
    <t>21022A</t>
  </si>
  <si>
    <t>2104-1</t>
  </si>
  <si>
    <t>21021A</t>
  </si>
  <si>
    <t>2104-0</t>
  </si>
  <si>
    <t>21020A</t>
  </si>
  <si>
    <t>12308</t>
  </si>
  <si>
    <t>21019A</t>
  </si>
  <si>
    <t>21018A</t>
  </si>
  <si>
    <t>2103-3</t>
  </si>
  <si>
    <t>21017A</t>
  </si>
  <si>
    <t>2103-2</t>
  </si>
  <si>
    <t>21016A</t>
  </si>
  <si>
    <t>2103-1</t>
  </si>
  <si>
    <t>21015A</t>
  </si>
  <si>
    <t>2103-0</t>
  </si>
  <si>
    <t>21014A</t>
  </si>
  <si>
    <t>21013A</t>
  </si>
  <si>
    <t>12307</t>
  </si>
  <si>
    <t>21012A</t>
  </si>
  <si>
    <t>2102-3</t>
  </si>
  <si>
    <t>21011A</t>
  </si>
  <si>
    <t>2102-2</t>
  </si>
  <si>
    <t>21010A</t>
  </si>
  <si>
    <t>2102-1</t>
  </si>
  <si>
    <t>21009A</t>
  </si>
  <si>
    <t>2102-0</t>
  </si>
  <si>
    <t>21008A</t>
  </si>
  <si>
    <t>12318</t>
  </si>
  <si>
    <t>21007A</t>
  </si>
  <si>
    <t>21006A</t>
  </si>
  <si>
    <t>2101-3</t>
  </si>
  <si>
    <t>21005A</t>
  </si>
  <si>
    <t>2101-2</t>
  </si>
  <si>
    <t>21004A</t>
  </si>
  <si>
    <t>2101-1</t>
  </si>
  <si>
    <t>21003A</t>
  </si>
  <si>
    <t>2101-0</t>
  </si>
  <si>
    <t>21002A</t>
  </si>
  <si>
    <t>21001A</t>
  </si>
  <si>
    <t>12317</t>
  </si>
  <si>
    <t>20021A</t>
  </si>
  <si>
    <t>20020A</t>
  </si>
  <si>
    <t>2004-2</t>
  </si>
  <si>
    <t>20019A</t>
  </si>
  <si>
    <t>2004-1</t>
  </si>
  <si>
    <t>20018A</t>
  </si>
  <si>
    <t>2004-0</t>
  </si>
  <si>
    <t>20017A</t>
  </si>
  <si>
    <t>12329</t>
  </si>
  <si>
    <t>20016A</t>
  </si>
  <si>
    <t>2003-3</t>
  </si>
  <si>
    <t>20015A</t>
  </si>
  <si>
    <t>2003-2</t>
  </si>
  <si>
    <t>20014A</t>
  </si>
  <si>
    <t>2003-1</t>
  </si>
  <si>
    <t>20013A</t>
  </si>
  <si>
    <t>2003-0</t>
  </si>
  <si>
    <t>20012A</t>
  </si>
  <si>
    <t>20011A</t>
  </si>
  <si>
    <t>12282</t>
  </si>
  <si>
    <t>20010A</t>
  </si>
  <si>
    <t>2002-3</t>
  </si>
  <si>
    <t>20009A</t>
  </si>
  <si>
    <t>2002-2</t>
  </si>
  <si>
    <t>20008A</t>
  </si>
  <si>
    <t>2002-1</t>
  </si>
  <si>
    <t>20007A</t>
  </si>
  <si>
    <t>2002-0</t>
  </si>
  <si>
    <t>20006A</t>
  </si>
  <si>
    <t>12288</t>
  </si>
  <si>
    <t>20005A</t>
  </si>
  <si>
    <t>20004A</t>
  </si>
  <si>
    <t>2001-2</t>
  </si>
  <si>
    <t>20003A</t>
  </si>
  <si>
    <t>2001-1</t>
  </si>
  <si>
    <t>20002A</t>
  </si>
  <si>
    <t>2001-0</t>
  </si>
  <si>
    <t>Locked</t>
  </si>
  <si>
    <t>20001A</t>
  </si>
  <si>
    <t>12294</t>
  </si>
  <si>
    <t>19024A</t>
  </si>
  <si>
    <t>1904-3</t>
  </si>
  <si>
    <t>19023A</t>
  </si>
  <si>
    <t>1904-2</t>
  </si>
  <si>
    <t>19022A</t>
  </si>
  <si>
    <t>1904-1</t>
  </si>
  <si>
    <t>19021A</t>
  </si>
  <si>
    <t>1904-0</t>
  </si>
  <si>
    <t>19020A</t>
  </si>
  <si>
    <t>12316</t>
  </si>
  <si>
    <t>19019A</t>
  </si>
  <si>
    <t>19018A</t>
  </si>
  <si>
    <t>1903-3</t>
  </si>
  <si>
    <t>19017A</t>
  </si>
  <si>
    <t>1903-2</t>
  </si>
  <si>
    <t>19016A</t>
  </si>
  <si>
    <t>1903-1</t>
  </si>
  <si>
    <t>19015A</t>
  </si>
  <si>
    <t>1903-0</t>
  </si>
  <si>
    <t>19014A</t>
  </si>
  <si>
    <t>19013A</t>
  </si>
  <si>
    <t>12306</t>
  </si>
  <si>
    <t>19012A</t>
  </si>
  <si>
    <t>1902-3</t>
  </si>
  <si>
    <t>19011A</t>
  </si>
  <si>
    <t>1902-2</t>
  </si>
  <si>
    <t>19010A</t>
  </si>
  <si>
    <t>1902-1</t>
  </si>
  <si>
    <t>19009A</t>
  </si>
  <si>
    <t>1902-0</t>
  </si>
  <si>
    <t>19008A</t>
  </si>
  <si>
    <t>12328</t>
  </si>
  <si>
    <t>19007A</t>
  </si>
  <si>
    <t>19006A</t>
  </si>
  <si>
    <t>1901-3</t>
  </si>
  <si>
    <t>19005A</t>
  </si>
  <si>
    <t>1901-2</t>
  </si>
  <si>
    <t>19004A</t>
  </si>
  <si>
    <t>1901-1</t>
  </si>
  <si>
    <t>19003A</t>
  </si>
  <si>
    <t>1901-0</t>
  </si>
  <si>
    <t>19002A</t>
  </si>
  <si>
    <t>19001A</t>
  </si>
  <si>
    <t>12315</t>
  </si>
  <si>
    <t>18021A</t>
  </si>
  <si>
    <t>18020A</t>
  </si>
  <si>
    <t>1804-2</t>
  </si>
  <si>
    <t>18019A</t>
  </si>
  <si>
    <t>1804-1</t>
  </si>
  <si>
    <t>18018A</t>
  </si>
  <si>
    <t>1804-0</t>
  </si>
  <si>
    <t>18017A</t>
  </si>
  <si>
    <t>12281</t>
  </si>
  <si>
    <t>18016A</t>
  </si>
  <si>
    <t>1803-3</t>
  </si>
  <si>
    <t>18015A</t>
  </si>
  <si>
    <t>1803-2</t>
  </si>
  <si>
    <t>18014A</t>
  </si>
  <si>
    <t>1803-1</t>
  </si>
  <si>
    <t>18013A</t>
  </si>
  <si>
    <t>1803-0</t>
  </si>
  <si>
    <t>18012A</t>
  </si>
  <si>
    <t>18011A</t>
  </si>
  <si>
    <t>12280</t>
  </si>
  <si>
    <t>18010A</t>
  </si>
  <si>
    <t>1802-3</t>
  </si>
  <si>
    <t>18009A</t>
  </si>
  <si>
    <t>1802-2</t>
  </si>
  <si>
    <t>18008A</t>
  </si>
  <si>
    <t>1802-1</t>
  </si>
  <si>
    <t>18007A</t>
  </si>
  <si>
    <t>1802-0</t>
  </si>
  <si>
    <t>18006A</t>
  </si>
  <si>
    <t>12293</t>
  </si>
  <si>
    <t>18005A</t>
  </si>
  <si>
    <t>18004A</t>
  </si>
  <si>
    <t>1801-2</t>
  </si>
  <si>
    <t>18003A</t>
  </si>
  <si>
    <t>1801-1</t>
  </si>
  <si>
    <t>18002A</t>
  </si>
  <si>
    <t>1801-0</t>
  </si>
  <si>
    <t>18001A</t>
  </si>
  <si>
    <t>12299</t>
  </si>
  <si>
    <t>17024A</t>
  </si>
  <si>
    <t>1704-3</t>
  </si>
  <si>
    <t>17023A</t>
  </si>
  <si>
    <t>1704-2</t>
  </si>
  <si>
    <t>17022A</t>
  </si>
  <si>
    <t>1704-1</t>
  </si>
  <si>
    <t>17021A</t>
  </si>
  <si>
    <t>1704-0</t>
  </si>
  <si>
    <t>17020A</t>
  </si>
  <si>
    <t>12314</t>
  </si>
  <si>
    <t>17019A</t>
  </si>
  <si>
    <t>17018A</t>
  </si>
  <si>
    <t>1703-3</t>
  </si>
  <si>
    <t>17017A</t>
  </si>
  <si>
    <t>1703-2</t>
  </si>
  <si>
    <t>17016A</t>
  </si>
  <si>
    <t>1703-1</t>
  </si>
  <si>
    <t>17015A</t>
  </si>
  <si>
    <t>1703-0</t>
  </si>
  <si>
    <t>17014A</t>
  </si>
  <si>
    <t>17013A</t>
  </si>
  <si>
    <t>12313</t>
  </si>
  <si>
    <t>17012A</t>
  </si>
  <si>
    <t>1702-3</t>
  </si>
  <si>
    <t>17011A</t>
  </si>
  <si>
    <t>1702-2</t>
  </si>
  <si>
    <t>17010A</t>
  </si>
  <si>
    <t>1702-1</t>
  </si>
  <si>
    <t>17009A</t>
  </si>
  <si>
    <t>1702-0</t>
  </si>
  <si>
    <t>17008A</t>
  </si>
  <si>
    <t>12327</t>
  </si>
  <si>
    <t>17007A</t>
  </si>
  <si>
    <t>17006A</t>
  </si>
  <si>
    <t>1701-3</t>
  </si>
  <si>
    <t>17005A</t>
  </si>
  <si>
    <t>1701-2</t>
  </si>
  <si>
    <t>17004A</t>
  </si>
  <si>
    <t>1701-1</t>
  </si>
  <si>
    <t>17003A</t>
  </si>
  <si>
    <t>1701-0</t>
  </si>
  <si>
    <t>17002A</t>
  </si>
  <si>
    <t>17001A</t>
  </si>
  <si>
    <t>12326</t>
  </si>
  <si>
    <t>16021A</t>
  </si>
  <si>
    <t>16020A</t>
  </si>
  <si>
    <t>1604-2</t>
  </si>
  <si>
    <t>16019A</t>
  </si>
  <si>
    <t>1604-1</t>
  </si>
  <si>
    <t>16018A</t>
  </si>
  <si>
    <t>1604-0</t>
  </si>
  <si>
    <t>16017A</t>
  </si>
  <si>
    <t>12279</t>
  </si>
  <si>
    <t>16016A</t>
  </si>
  <si>
    <t>1603-3</t>
  </si>
  <si>
    <t>16015A</t>
  </si>
  <si>
    <t>1603-2</t>
  </si>
  <si>
    <t>16014A</t>
  </si>
  <si>
    <t>1603-1</t>
  </si>
  <si>
    <t>16013A</t>
  </si>
  <si>
    <t>1603-0</t>
  </si>
  <si>
    <t>16012A</t>
  </si>
  <si>
    <t>16011A</t>
  </si>
  <si>
    <t>12287</t>
  </si>
  <si>
    <t>16010A</t>
  </si>
  <si>
    <t>1602-3</t>
  </si>
  <si>
    <t>16009A</t>
  </si>
  <si>
    <t>1602-2</t>
  </si>
  <si>
    <t>16008A</t>
  </si>
  <si>
    <t>1602-1</t>
  </si>
  <si>
    <t>16007A</t>
  </si>
  <si>
    <t>1602-0</t>
  </si>
  <si>
    <t>16006A</t>
  </si>
  <si>
    <t>12298</t>
  </si>
  <si>
    <t>16005A</t>
  </si>
  <si>
    <t>16004A</t>
  </si>
  <si>
    <t>1601-2</t>
  </si>
  <si>
    <t>16003A</t>
  </si>
  <si>
    <t>1601-1</t>
  </si>
  <si>
    <t>16002A</t>
  </si>
  <si>
    <t>1601-0</t>
  </si>
  <si>
    <t>16001A</t>
  </si>
  <si>
    <t>12297</t>
  </si>
  <si>
    <t>15024A</t>
  </si>
  <si>
    <t>1504-3</t>
  </si>
  <si>
    <t>15023A</t>
  </si>
  <si>
    <t>1504-2</t>
  </si>
  <si>
    <t>15022A</t>
  </si>
  <si>
    <t>1504-1</t>
  </si>
  <si>
    <t>15021A</t>
  </si>
  <si>
    <t>1504-0</t>
  </si>
  <si>
    <t>15020A</t>
  </si>
  <si>
    <t>12325</t>
  </si>
  <si>
    <t>15019A</t>
  </si>
  <si>
    <t>15018A</t>
  </si>
  <si>
    <t>1503-3</t>
  </si>
  <si>
    <t>15017A</t>
  </si>
  <si>
    <t>1503-2</t>
  </si>
  <si>
    <t>15016A</t>
  </si>
  <si>
    <t>1503-1</t>
  </si>
  <si>
    <t>15015A</t>
  </si>
  <si>
    <t>1503-0</t>
  </si>
  <si>
    <t>15014A</t>
  </si>
  <si>
    <t>15013A</t>
  </si>
  <si>
    <t>12312</t>
  </si>
  <si>
    <t>15012A</t>
  </si>
  <si>
    <t>1502-3</t>
  </si>
  <si>
    <t>15011A</t>
  </si>
  <si>
    <t>1502-2</t>
  </si>
  <si>
    <t>15010A</t>
  </si>
  <si>
    <t>1502-1</t>
  </si>
  <si>
    <t>15009A</t>
  </si>
  <si>
    <t>1502-0</t>
  </si>
  <si>
    <t>15008A</t>
  </si>
  <si>
    <t>12278</t>
  </si>
  <si>
    <t>15007A</t>
  </si>
  <si>
    <t>15006A</t>
  </si>
  <si>
    <t>1501-3</t>
  </si>
  <si>
    <t>15005A</t>
  </si>
  <si>
    <t>1501-2</t>
  </si>
  <si>
    <t>15004A</t>
  </si>
  <si>
    <t>1501-1</t>
  </si>
  <si>
    <t>15003A</t>
  </si>
  <si>
    <t>1501-0</t>
  </si>
  <si>
    <t>15002A</t>
  </si>
  <si>
    <t>15001A</t>
  </si>
  <si>
    <t>12324</t>
  </si>
  <si>
    <t>14021A</t>
  </si>
  <si>
    <t>14020A</t>
  </si>
  <si>
    <t>1404-2</t>
  </si>
  <si>
    <t>14019A</t>
  </si>
  <si>
    <t>1404-1</t>
  </si>
  <si>
    <t>14018A</t>
  </si>
  <si>
    <t>1404-0</t>
  </si>
  <si>
    <t>14017A</t>
  </si>
  <si>
    <t>12286</t>
  </si>
  <si>
    <t>14016A</t>
  </si>
  <si>
    <t>1403-3</t>
  </si>
  <si>
    <t>14015A</t>
  </si>
  <si>
    <t>1403-2</t>
  </si>
  <si>
    <t>14014A</t>
  </si>
  <si>
    <t>1403-1</t>
  </si>
  <si>
    <t>14013A</t>
  </si>
  <si>
    <t>1403-0</t>
  </si>
  <si>
    <t>14012A</t>
  </si>
  <si>
    <t>14011A</t>
  </si>
  <si>
    <t>12292</t>
  </si>
  <si>
    <t>14010A</t>
  </si>
  <si>
    <t>1402-3</t>
  </si>
  <si>
    <t>14009A</t>
  </si>
  <si>
    <t>1402-2</t>
  </si>
  <si>
    <t>14008A</t>
  </si>
  <si>
    <t>1402-1</t>
  </si>
  <si>
    <t>14007A</t>
  </si>
  <si>
    <t>1402-0</t>
  </si>
  <si>
    <t>14006A</t>
  </si>
  <si>
    <t>12240</t>
  </si>
  <si>
    <t>14005A</t>
  </si>
  <si>
    <t>14004A</t>
  </si>
  <si>
    <t>1401-2</t>
  </si>
  <si>
    <t>14003A</t>
  </si>
  <si>
    <t>1401-1</t>
  </si>
  <si>
    <t>14002A</t>
  </si>
  <si>
    <t>1401-0</t>
  </si>
  <si>
    <t>14001A</t>
  </si>
  <si>
    <t>12239</t>
  </si>
  <si>
    <t>13024A</t>
  </si>
  <si>
    <t>1304-3</t>
  </si>
  <si>
    <t>13023A</t>
  </si>
  <si>
    <t>1304-2</t>
  </si>
  <si>
    <t>13022A</t>
  </si>
  <si>
    <t>1304-1</t>
  </si>
  <si>
    <t>13021A</t>
  </si>
  <si>
    <t>1304-0</t>
  </si>
  <si>
    <t>13020A</t>
  </si>
  <si>
    <t>12250</t>
  </si>
  <si>
    <t>13019A</t>
  </si>
  <si>
    <t>13018A</t>
  </si>
  <si>
    <t>1303-3</t>
  </si>
  <si>
    <t>13017A</t>
  </si>
  <si>
    <t>1303-2</t>
  </si>
  <si>
    <t>13016A</t>
  </si>
  <si>
    <t>1303-1</t>
  </si>
  <si>
    <t>13015A</t>
  </si>
  <si>
    <t>1303-0</t>
  </si>
  <si>
    <t>13014A</t>
  </si>
  <si>
    <t>13013A</t>
  </si>
  <si>
    <t>12249</t>
  </si>
  <si>
    <t>13012A</t>
  </si>
  <si>
    <t>1302-3</t>
  </si>
  <si>
    <t>13011A</t>
  </si>
  <si>
    <t>1302-2</t>
  </si>
  <si>
    <t>13010A</t>
  </si>
  <si>
    <t>1302-1</t>
  </si>
  <si>
    <t>13009A</t>
  </si>
  <si>
    <t>1302-0</t>
  </si>
  <si>
    <t>13008A</t>
  </si>
  <si>
    <t>12268</t>
  </si>
  <si>
    <t>13007A</t>
  </si>
  <si>
    <t>13006A</t>
  </si>
  <si>
    <t>1301-3</t>
  </si>
  <si>
    <t>13005A</t>
  </si>
  <si>
    <t>1301-2</t>
  </si>
  <si>
    <t>13004A</t>
  </si>
  <si>
    <t>1301-1</t>
  </si>
  <si>
    <t>13003A</t>
  </si>
  <si>
    <t>1301-0</t>
  </si>
  <si>
    <t>13002A</t>
  </si>
  <si>
    <t>13001A</t>
  </si>
  <si>
    <t>12267</t>
  </si>
  <si>
    <t>12021A</t>
  </si>
  <si>
    <t>12020A</t>
  </si>
  <si>
    <t>1204-2</t>
  </si>
  <si>
    <t>12019A</t>
  </si>
  <si>
    <t>1204-1</t>
  </si>
  <si>
    <t>12018A</t>
  </si>
  <si>
    <t>1204-0</t>
  </si>
  <si>
    <t>12017A</t>
  </si>
  <si>
    <t>12211</t>
  </si>
  <si>
    <t>12016A</t>
  </si>
  <si>
    <t>1203-3</t>
  </si>
  <si>
    <t>12015A</t>
  </si>
  <si>
    <t>1203-2</t>
  </si>
  <si>
    <t>12014A</t>
  </si>
  <si>
    <t>1203-1</t>
  </si>
  <si>
    <t>12013A</t>
  </si>
  <si>
    <t>1203-0</t>
  </si>
  <si>
    <t>12012A</t>
  </si>
  <si>
    <t>12011A</t>
  </si>
  <si>
    <t>12221</t>
  </si>
  <si>
    <t>12010A</t>
  </si>
  <si>
    <t>1202-3</t>
  </si>
  <si>
    <t>12009A</t>
  </si>
  <si>
    <t>1202-2</t>
  </si>
  <si>
    <t>12008A</t>
  </si>
  <si>
    <t>1202-1</t>
  </si>
  <si>
    <t>12007A</t>
  </si>
  <si>
    <t>1202-0</t>
  </si>
  <si>
    <t>12006A</t>
  </si>
  <si>
    <t>12238</t>
  </si>
  <si>
    <t>12005A</t>
  </si>
  <si>
    <t>12004A</t>
  </si>
  <si>
    <t>1201-2</t>
  </si>
  <si>
    <t>12003A</t>
  </si>
  <si>
    <t>1201-1</t>
  </si>
  <si>
    <t>12002A</t>
  </si>
  <si>
    <t>1201-0</t>
  </si>
  <si>
    <t>12001A</t>
  </si>
  <si>
    <t>12237</t>
  </si>
  <si>
    <t>11024A</t>
  </si>
  <si>
    <t>1104-3</t>
  </si>
  <si>
    <t>11023A</t>
  </si>
  <si>
    <t>1104-2</t>
  </si>
  <si>
    <t>11022A</t>
  </si>
  <si>
    <t>1104-1</t>
  </si>
  <si>
    <t>11021A</t>
  </si>
  <si>
    <t>1104-0</t>
  </si>
  <si>
    <t>11020A</t>
  </si>
  <si>
    <t>12266</t>
  </si>
  <si>
    <t>11019A</t>
  </si>
  <si>
    <t>11018A</t>
  </si>
  <si>
    <t>1103-3</t>
  </si>
  <si>
    <t>11017A</t>
  </si>
  <si>
    <t>1103-2</t>
  </si>
  <si>
    <t>11016A</t>
  </si>
  <si>
    <t>1103-1</t>
  </si>
  <si>
    <t>11015A</t>
  </si>
  <si>
    <t>1103-0</t>
  </si>
  <si>
    <t>11014A</t>
  </si>
  <si>
    <t>11013A</t>
  </si>
  <si>
    <t>12248</t>
  </si>
  <si>
    <t>11012A</t>
  </si>
  <si>
    <t>1102-3</t>
  </si>
  <si>
    <t>11011A</t>
  </si>
  <si>
    <t>1102-2</t>
  </si>
  <si>
    <t>11010A</t>
  </si>
  <si>
    <t>1102-1</t>
  </si>
  <si>
    <t>11009A</t>
  </si>
  <si>
    <t>1102-0</t>
  </si>
  <si>
    <t>11008A</t>
  </si>
  <si>
    <t>12210</t>
  </si>
  <si>
    <t>11007A</t>
  </si>
  <si>
    <t>11006A</t>
  </si>
  <si>
    <t>1101-3</t>
  </si>
  <si>
    <t>11005A</t>
  </si>
  <si>
    <t>1101-2</t>
  </si>
  <si>
    <t>11004A</t>
  </si>
  <si>
    <t>1101-1</t>
  </si>
  <si>
    <t>11003A</t>
  </si>
  <si>
    <t>1101-0</t>
  </si>
  <si>
    <t>11002A</t>
  </si>
  <si>
    <t>11001A</t>
  </si>
  <si>
    <t>12259</t>
  </si>
  <si>
    <t>10021A</t>
  </si>
  <si>
    <t>10020A</t>
  </si>
  <si>
    <t>1004-2</t>
  </si>
  <si>
    <t>10019A</t>
  </si>
  <si>
    <t>1004-1</t>
  </si>
  <si>
    <t>10018A</t>
  </si>
  <si>
    <t>1004-0</t>
  </si>
  <si>
    <t>10017A</t>
  </si>
  <si>
    <t>12220</t>
  </si>
  <si>
    <t>10016A</t>
  </si>
  <si>
    <t>1003-3</t>
  </si>
  <si>
    <t>10015A</t>
  </si>
  <si>
    <t>1003-2</t>
  </si>
  <si>
    <t>10014A</t>
  </si>
  <si>
    <t>1003-1</t>
  </si>
  <si>
    <t>10013A</t>
  </si>
  <si>
    <t>1003-0</t>
  </si>
  <si>
    <t>10012A</t>
  </si>
  <si>
    <t>10011A</t>
  </si>
  <si>
    <t>12219</t>
  </si>
  <si>
    <t>10010A</t>
  </si>
  <si>
    <t>1002-3</t>
  </si>
  <si>
    <t>10009A</t>
  </si>
  <si>
    <t>1002-2</t>
  </si>
  <si>
    <t>10008A</t>
  </si>
  <si>
    <t>1002-1</t>
  </si>
  <si>
    <t>10007A</t>
  </si>
  <si>
    <t>1002-0</t>
  </si>
  <si>
    <t>10006A</t>
  </si>
  <si>
    <t>12247</t>
  </si>
  <si>
    <t>10005A</t>
  </si>
  <si>
    <t>10004A</t>
  </si>
  <si>
    <t>1001-2</t>
  </si>
  <si>
    <t>10003A</t>
  </si>
  <si>
    <t>1001-1</t>
  </si>
  <si>
    <t>10002A</t>
  </si>
  <si>
    <t>1001-0</t>
  </si>
  <si>
    <t>10001A</t>
  </si>
  <si>
    <t>12277</t>
  </si>
  <si>
    <t>09024A</t>
  </si>
  <si>
    <t>0904-3</t>
  </si>
  <si>
    <t>09023A</t>
  </si>
  <si>
    <t>0904-2</t>
  </si>
  <si>
    <t>09022A</t>
  </si>
  <si>
    <t>0904-1</t>
  </si>
  <si>
    <t>09021A</t>
  </si>
  <si>
    <t>0904-0</t>
  </si>
  <si>
    <t>09020A</t>
  </si>
  <si>
    <t>12218</t>
  </si>
  <si>
    <t>09019A</t>
  </si>
  <si>
    <t>09018A</t>
  </si>
  <si>
    <t>0903-3</t>
  </si>
  <si>
    <t>09017A</t>
  </si>
  <si>
    <t>0903-2</t>
  </si>
  <si>
    <t>09016A</t>
  </si>
  <si>
    <t>0903-1</t>
  </si>
  <si>
    <t>09015A</t>
  </si>
  <si>
    <t>0903-0</t>
  </si>
  <si>
    <t>09014A</t>
  </si>
  <si>
    <t>09013A</t>
  </si>
  <si>
    <t>12226</t>
  </si>
  <si>
    <t>09012A</t>
  </si>
  <si>
    <t>0902-3</t>
  </si>
  <si>
    <t>09011A</t>
  </si>
  <si>
    <t>0902-2</t>
  </si>
  <si>
    <t>09010A</t>
  </si>
  <si>
    <t>0902-1</t>
  </si>
  <si>
    <t>09009A</t>
  </si>
  <si>
    <t>0902-0</t>
  </si>
  <si>
    <t>09008A</t>
  </si>
  <si>
    <t>09007A</t>
  </si>
  <si>
    <t>12246</t>
  </si>
  <si>
    <t>09006A</t>
  </si>
  <si>
    <t>0901-3</t>
  </si>
  <si>
    <t>09005A</t>
  </si>
  <si>
    <t>0901-2</t>
  </si>
  <si>
    <t>09004A</t>
  </si>
  <si>
    <t>0901-1</t>
  </si>
  <si>
    <t>09003A</t>
  </si>
  <si>
    <t>0901-0</t>
  </si>
  <si>
    <t>09002A</t>
  </si>
  <si>
    <t>09001A</t>
  </si>
  <si>
    <t>12258</t>
  </si>
  <si>
    <t>08021A</t>
  </si>
  <si>
    <t>08020A</t>
  </si>
  <si>
    <t>0804-2</t>
  </si>
  <si>
    <t>08019A</t>
  </si>
  <si>
    <t>0804-1</t>
  </si>
  <si>
    <t>08018A</t>
  </si>
  <si>
    <t>0804-0</t>
  </si>
  <si>
    <t>08017A</t>
  </si>
  <si>
    <t>12217</t>
  </si>
  <si>
    <t>08016A</t>
  </si>
  <si>
    <t>0803-3</t>
  </si>
  <si>
    <t>08015A</t>
  </si>
  <si>
    <t>0803-2</t>
  </si>
  <si>
    <t>08014A</t>
  </si>
  <si>
    <t>0803-1</t>
  </si>
  <si>
    <t>08013A</t>
  </si>
  <si>
    <t>0803-0</t>
  </si>
  <si>
    <t>08012A</t>
  </si>
  <si>
    <t>08011A</t>
  </si>
  <si>
    <t>12236</t>
  </si>
  <si>
    <t>08010A</t>
  </si>
  <si>
    <t>0802-3</t>
  </si>
  <si>
    <t>08009A</t>
  </si>
  <si>
    <t>0802-2</t>
  </si>
  <si>
    <t>08008A</t>
  </si>
  <si>
    <t>0802-1</t>
  </si>
  <si>
    <t>08007A</t>
  </si>
  <si>
    <t>0802-0</t>
  </si>
  <si>
    <t>08006A</t>
  </si>
  <si>
    <t>12257</t>
  </si>
  <si>
    <t>08005A</t>
  </si>
  <si>
    <t>08004A</t>
  </si>
  <si>
    <t>0801-2</t>
  </si>
  <si>
    <t>08003A</t>
  </si>
  <si>
    <t>0801-1</t>
  </si>
  <si>
    <t>08002A</t>
  </si>
  <si>
    <t>0801-0</t>
  </si>
  <si>
    <t>08001A</t>
  </si>
  <si>
    <t>12209</t>
  </si>
  <si>
    <t>07024A</t>
  </si>
  <si>
    <t>0704-3</t>
  </si>
  <si>
    <t>Wall needs repair (Technicans 7/21/17)</t>
  </si>
  <si>
    <t>07023A</t>
  </si>
  <si>
    <t>0704-2</t>
  </si>
  <si>
    <t>07022A</t>
  </si>
  <si>
    <t>0704-1</t>
  </si>
  <si>
    <t>07021A</t>
  </si>
  <si>
    <t>0704-0</t>
  </si>
  <si>
    <t>07020A</t>
  </si>
  <si>
    <t>12235</t>
  </si>
  <si>
    <t>07019A</t>
  </si>
  <si>
    <t>07018A</t>
  </si>
  <si>
    <t>0703-3</t>
  </si>
  <si>
    <t>07017A</t>
  </si>
  <si>
    <t>0703-2</t>
  </si>
  <si>
    <t>07016A</t>
  </si>
  <si>
    <t>0703-1</t>
  </si>
  <si>
    <t>07015A</t>
  </si>
  <si>
    <t>0703-0</t>
  </si>
  <si>
    <t>07014A</t>
  </si>
  <si>
    <t>07013A</t>
  </si>
  <si>
    <t>12234</t>
  </si>
  <si>
    <t>07012A</t>
  </si>
  <si>
    <t>0702-3</t>
  </si>
  <si>
    <t>07011A</t>
  </si>
  <si>
    <t>0702-2</t>
  </si>
  <si>
    <t>07010A</t>
  </si>
  <si>
    <t>0702-1</t>
  </si>
  <si>
    <t>07009A</t>
  </si>
  <si>
    <t>0702-0</t>
  </si>
  <si>
    <t>07008A</t>
  </si>
  <si>
    <t>12276</t>
  </si>
  <si>
    <t>07007A</t>
  </si>
  <si>
    <t>07006A</t>
  </si>
  <si>
    <t>0701-3</t>
  </si>
  <si>
    <t>07005A</t>
  </si>
  <si>
    <t>0701-2</t>
  </si>
  <si>
    <t>07004A</t>
  </si>
  <si>
    <t>0701-1</t>
  </si>
  <si>
    <t>07003A</t>
  </si>
  <si>
    <t>0701-0</t>
  </si>
  <si>
    <t>07002A</t>
  </si>
  <si>
    <t>07001A</t>
  </si>
  <si>
    <t>12275</t>
  </si>
  <si>
    <t>06021A</t>
  </si>
  <si>
    <t>06020A</t>
  </si>
  <si>
    <t>0604-2</t>
  </si>
  <si>
    <t>06019A</t>
  </si>
  <si>
    <t>0604-1</t>
  </si>
  <si>
    <t>06018A</t>
  </si>
  <si>
    <t>0604-0</t>
  </si>
  <si>
    <t>06017A</t>
  </si>
  <si>
    <t>12225</t>
  </si>
  <si>
    <t>06016A</t>
  </si>
  <si>
    <t>0603-3</t>
  </si>
  <si>
    <t>06015A</t>
  </si>
  <si>
    <t>0603-2</t>
  </si>
  <si>
    <t>06014A</t>
  </si>
  <si>
    <t>0603-1</t>
  </si>
  <si>
    <t>06013A</t>
  </si>
  <si>
    <t>0603-0</t>
  </si>
  <si>
    <t>06012A</t>
  </si>
  <si>
    <t>06011A</t>
  </si>
  <si>
    <t>12245</t>
  </si>
  <si>
    <t>06010A</t>
  </si>
  <si>
    <t>0602-3</t>
  </si>
  <si>
    <t>06009A</t>
  </si>
  <si>
    <t>0602-2</t>
  </si>
  <si>
    <t>06008A</t>
  </si>
  <si>
    <t>0602-1</t>
  </si>
  <si>
    <t>06007A</t>
  </si>
  <si>
    <t>0602-0</t>
  </si>
  <si>
    <t>06006A</t>
  </si>
  <si>
    <t>12274</t>
  </si>
  <si>
    <t>06005A</t>
  </si>
  <si>
    <t>06004A</t>
  </si>
  <si>
    <t>0601-2</t>
  </si>
  <si>
    <t>06003A</t>
  </si>
  <si>
    <t>0601-1</t>
  </si>
  <si>
    <t>06001A</t>
  </si>
  <si>
    <t>0601-0</t>
  </si>
  <si>
    <t>06002A</t>
  </si>
  <si>
    <t>12216</t>
  </si>
  <si>
    <t>05024A</t>
  </si>
  <si>
    <t>0504-3</t>
  </si>
  <si>
    <t>05023A</t>
  </si>
  <si>
    <t>0504-2</t>
  </si>
  <si>
    <t>05022A</t>
  </si>
  <si>
    <t>0504-1</t>
  </si>
  <si>
    <t>05021A</t>
  </si>
  <si>
    <t>0504-0</t>
  </si>
  <si>
    <t>05020A</t>
  </si>
  <si>
    <t>12244</t>
  </si>
  <si>
    <t>05019A</t>
  </si>
  <si>
    <t>05018A</t>
  </si>
  <si>
    <t>0503-3</t>
  </si>
  <si>
    <t>05017A</t>
  </si>
  <si>
    <t>0503-2</t>
  </si>
  <si>
    <t>05016A</t>
  </si>
  <si>
    <t>0503-1</t>
  </si>
  <si>
    <t>05015A</t>
  </si>
  <si>
    <t>0503-0</t>
  </si>
  <si>
    <t>05014A</t>
  </si>
  <si>
    <t>05013A</t>
  </si>
  <si>
    <t>12243</t>
  </si>
  <si>
    <t>05012A</t>
  </si>
  <si>
    <t>0502-3</t>
  </si>
  <si>
    <t>05011A</t>
  </si>
  <si>
    <t>0502-2</t>
  </si>
  <si>
    <t>05010A</t>
  </si>
  <si>
    <t>0502-1</t>
  </si>
  <si>
    <t>05009A</t>
  </si>
  <si>
    <t>0502-0</t>
  </si>
  <si>
    <t>05008A</t>
  </si>
  <si>
    <t>12208</t>
  </si>
  <si>
    <t>05007A</t>
  </si>
  <si>
    <t>05006A</t>
  </si>
  <si>
    <t>0501-3</t>
  </si>
  <si>
    <t>05005A</t>
  </si>
  <si>
    <t>0501-2</t>
  </si>
  <si>
    <t>05004A</t>
  </si>
  <si>
    <t>0501-1</t>
  </si>
  <si>
    <t>05003A</t>
  </si>
  <si>
    <t>0501-0</t>
  </si>
  <si>
    <t>05002A</t>
  </si>
  <si>
    <t>05001A</t>
  </si>
  <si>
    <t>12207</t>
  </si>
  <si>
    <t>04021A</t>
  </si>
  <si>
    <t>04020A</t>
  </si>
  <si>
    <t>0404-2</t>
  </si>
  <si>
    <t>04019A</t>
  </si>
  <si>
    <t>0404-1</t>
  </si>
  <si>
    <t>04018A</t>
  </si>
  <si>
    <t>0404-0</t>
  </si>
  <si>
    <t>04017A</t>
  </si>
  <si>
    <t>12233</t>
  </si>
  <si>
    <t>04016A</t>
  </si>
  <si>
    <t>0403-3</t>
  </si>
  <si>
    <t>04015A</t>
  </si>
  <si>
    <t>0403-2</t>
  </si>
  <si>
    <t>04014A</t>
  </si>
  <si>
    <t>0403-1</t>
  </si>
  <si>
    <t>04013A</t>
  </si>
  <si>
    <t>0403-0</t>
  </si>
  <si>
    <t>04012A</t>
  </si>
  <si>
    <t>04011A</t>
  </si>
  <si>
    <t>12256</t>
  </si>
  <si>
    <t>04010A</t>
  </si>
  <si>
    <t>0402-3</t>
  </si>
  <si>
    <t>04009A</t>
  </si>
  <si>
    <t>0402-2</t>
  </si>
  <si>
    <t>04008A</t>
  </si>
  <si>
    <t>0402-1</t>
  </si>
  <si>
    <t>04007A</t>
  </si>
  <si>
    <t>0402-0</t>
  </si>
  <si>
    <t>04006A</t>
  </si>
  <si>
    <t>12206</t>
  </si>
  <si>
    <t>04005A</t>
  </si>
  <si>
    <t>04004A</t>
  </si>
  <si>
    <t>0401-2</t>
  </si>
  <si>
    <t>04003A</t>
  </si>
  <si>
    <t>0401-1</t>
  </si>
  <si>
    <t>04002A</t>
  </si>
  <si>
    <t>0401-0</t>
  </si>
  <si>
    <t>04001A</t>
  </si>
  <si>
    <t>12224</t>
  </si>
  <si>
    <t>0304-3</t>
  </si>
  <si>
    <t>0304-2</t>
  </si>
  <si>
    <t>0304-1</t>
  </si>
  <si>
    <t>0304-0</t>
  </si>
  <si>
    <t>12242</t>
  </si>
  <si>
    <t>0303-3</t>
  </si>
  <si>
    <t>0303-2</t>
  </si>
  <si>
    <t>0303-1</t>
  </si>
  <si>
    <t>0303-0</t>
  </si>
  <si>
    <t>12255</t>
  </si>
  <si>
    <t>0302-3</t>
  </si>
  <si>
    <t>0302-2</t>
  </si>
  <si>
    <t>0302-1</t>
  </si>
  <si>
    <t>0302-0</t>
  </si>
  <si>
    <t>12215</t>
  </si>
  <si>
    <t>0301-3</t>
  </si>
  <si>
    <t>0301-2</t>
  </si>
  <si>
    <t>0301-1</t>
  </si>
  <si>
    <t>0301-0</t>
  </si>
  <si>
    <t>12214</t>
  </si>
  <si>
    <t>02021D</t>
  </si>
  <si>
    <t>12015</t>
  </si>
  <si>
    <t>OUTSIDE</t>
  </si>
  <si>
    <t>02021C</t>
  </si>
  <si>
    <t>12000</t>
  </si>
  <si>
    <t>0204-2</t>
  </si>
  <si>
    <t>0204-1</t>
  </si>
  <si>
    <t>0204-0</t>
  </si>
  <si>
    <t>12241</t>
  </si>
  <si>
    <t>0203-3</t>
  </si>
  <si>
    <t>0203-2</t>
  </si>
  <si>
    <t>0203-1</t>
  </si>
  <si>
    <t>0203-0</t>
  </si>
  <si>
    <t>12273</t>
  </si>
  <si>
    <t>0202-3</t>
  </si>
  <si>
    <t>0202-2</t>
  </si>
  <si>
    <t>0202-1</t>
  </si>
  <si>
    <t>0202-0</t>
  </si>
  <si>
    <t>12213</t>
  </si>
  <si>
    <t>0201-2</t>
  </si>
  <si>
    <t>0201-1</t>
  </si>
  <si>
    <t>0201-0</t>
  </si>
  <si>
    <t>12232</t>
  </si>
  <si>
    <t>01005B</t>
  </si>
  <si>
    <t>27526</t>
  </si>
  <si>
    <t>25911</t>
  </si>
  <si>
    <t>25599</t>
  </si>
  <si>
    <t>12017</t>
  </si>
  <si>
    <t>12030</t>
  </si>
  <si>
    <t>25915</t>
  </si>
  <si>
    <t>12180</t>
  </si>
  <si>
    <t>12119</t>
  </si>
  <si>
    <t>12322</t>
  </si>
  <si>
    <t>12179</t>
  </si>
  <si>
    <t>12118</t>
  </si>
  <si>
    <t>12151</t>
  </si>
  <si>
    <t>12178</t>
  </si>
  <si>
    <t>12117</t>
  </si>
  <si>
    <t>12162</t>
  </si>
  <si>
    <t>12199</t>
  </si>
  <si>
    <t>12321</t>
  </si>
  <si>
    <t>12150</t>
  </si>
  <si>
    <t>12198</t>
  </si>
  <si>
    <t>12131</t>
  </si>
  <si>
    <t>12149</t>
  </si>
  <si>
    <t>12197</t>
  </si>
  <si>
    <t>12161</t>
  </si>
  <si>
    <t>12196</t>
  </si>
  <si>
    <t>12332</t>
  </si>
  <si>
    <t>12160</t>
  </si>
  <si>
    <t>12195</t>
  </si>
  <si>
    <t>12138</t>
  </si>
  <si>
    <t>12159</t>
  </si>
  <si>
    <t>00101A</t>
  </si>
  <si>
    <t>101-2</t>
  </si>
  <si>
    <t>12012</t>
  </si>
  <si>
    <t>110-0</t>
  </si>
  <si>
    <t>25917</t>
  </si>
  <si>
    <t>CG01021</t>
  </si>
  <si>
    <t>12184</t>
  </si>
  <si>
    <t>12323</t>
  </si>
  <si>
    <t>12133</t>
  </si>
  <si>
    <t>303-3</t>
  </si>
  <si>
    <t>The Video Jack is short</t>
  </si>
  <si>
    <t>12201</t>
  </si>
  <si>
    <t>12164</t>
  </si>
  <si>
    <t>12183</t>
  </si>
  <si>
    <t>12182</t>
  </si>
  <si>
    <t>12132</t>
  </si>
  <si>
    <t>12154</t>
  </si>
  <si>
    <t>12181</t>
  </si>
  <si>
    <t>203-3</t>
  </si>
  <si>
    <t>12310</t>
  </si>
  <si>
    <t>12200</t>
  </si>
  <si>
    <t>12153</t>
  </si>
  <si>
    <t>01040A</t>
  </si>
  <si>
    <t>12121</t>
  </si>
  <si>
    <t>12163</t>
  </si>
  <si>
    <t>12290</t>
  </si>
  <si>
    <t>12120</t>
  </si>
  <si>
    <t>12152</t>
  </si>
  <si>
    <t>103-3</t>
  </si>
  <si>
    <t>12283</t>
  </si>
  <si>
    <t>STUDY???</t>
  </si>
  <si>
    <t>12139</t>
  </si>
  <si>
    <t>27523</t>
  </si>
  <si>
    <t>010</t>
  </si>
  <si>
    <t>jack not found</t>
  </si>
  <si>
    <t>12272</t>
  </si>
  <si>
    <t>12284</t>
  </si>
  <si>
    <t>12253</t>
  </si>
  <si>
    <t>12205</t>
  </si>
  <si>
    <t>12222</t>
  </si>
  <si>
    <t>12252</t>
  </si>
  <si>
    <t>12204</t>
  </si>
  <si>
    <t>12231</t>
  </si>
  <si>
    <t>12296</t>
  </si>
  <si>
    <t>12333</t>
  </si>
  <si>
    <t>12230</t>
  </si>
  <si>
    <t>12271</t>
  </si>
  <si>
    <t>12203</t>
  </si>
  <si>
    <t>12229</t>
  </si>
  <si>
    <t>12270</t>
  </si>
  <si>
    <t>12228</t>
  </si>
  <si>
    <t>12251</t>
  </si>
  <si>
    <t>12202</t>
  </si>
  <si>
    <t>PHONE JACK</t>
  </si>
  <si>
    <t>DATA JACK</t>
  </si>
  <si>
    <t>VIDEO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</si>
</sst>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name val="Book Antiqua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name val="Book Antiqua"/>
      <family val="1"/>
    </font>
    <font>
      <sz val="12"/>
      <name val="Book Antiqua"/>
      <family val="1"/>
    </font>
    <font>
      <sz val="11"/>
      <name val="Sylfaen"/>
      <family val="1"/>
    </font>
    <font>
      <b/>
      <sz val="12"/>
      <name val="Calibri"/>
      <family val="2"/>
      <scheme val="minor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1"/>
      <color indexed="8"/>
      <name val="Sylfaen"/>
      <family val="1"/>
    </font>
    <font>
      <sz val="10"/>
      <name val="Arial"/>
      <family val="2"/>
    </font>
    <font>
      <sz val="10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Book Antiqua"/>
      <family val="1"/>
    </font>
    <font>
      <b/>
      <sz val="9"/>
      <name val="Sylfaen"/>
      <family val="1"/>
    </font>
    <font>
      <sz val="8"/>
      <color indexed="8"/>
      <name val="Arial"/>
      <family val="2"/>
    </font>
    <font>
      <sz val="9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8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4" fillId="0" borderId="0"/>
  </cellStyleXfs>
  <cellXfs count="17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1" applyFont="1" applyFill="1" applyBorder="1" applyAlignment="1">
      <alignment horizontal="left" wrapText="1"/>
    </xf>
    <xf numFmtId="0" fontId="2" fillId="0" borderId="1" xfId="1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1" xfId="0" applyFill="1" applyBorder="1" applyAlignment="1">
      <alignment horizontal="center"/>
    </xf>
    <xf numFmtId="0" fontId="2" fillId="0" borderId="1" xfId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2" fillId="5" borderId="1" xfId="1" applyFont="1" applyFill="1" applyBorder="1" applyAlignment="1">
      <alignment horizontal="left" wrapText="1"/>
    </xf>
    <xf numFmtId="0" fontId="2" fillId="5" borderId="1" xfId="1" applyFont="1" applyFill="1" applyBorder="1" applyAlignment="1">
      <alignment horizontal="center" wrapText="1"/>
    </xf>
    <xf numFmtId="0" fontId="0" fillId="6" borderId="1" xfId="0" applyFill="1" applyBorder="1" applyAlignment="1">
      <alignment horizontal="left"/>
    </xf>
    <xf numFmtId="0" fontId="2" fillId="0" borderId="1" xfId="2" applyFont="1" applyFill="1" applyBorder="1" applyAlignment="1">
      <alignment horizontal="left" wrapText="1"/>
    </xf>
    <xf numFmtId="0" fontId="2" fillId="0" borderId="1" xfId="2" applyFont="1" applyFill="1" applyBorder="1" applyAlignment="1">
      <alignment horizontal="center" wrapText="1"/>
    </xf>
    <xf numFmtId="0" fontId="2" fillId="6" borderId="1" xfId="1" applyFont="1" applyFill="1" applyBorder="1" applyAlignment="1">
      <alignment horizontal="left" wrapText="1"/>
    </xf>
    <xf numFmtId="0" fontId="2" fillId="6" borderId="1" xfId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2" fillId="5" borderId="1" xfId="2" applyFont="1" applyFill="1" applyBorder="1" applyAlignment="1">
      <alignment horizontal="left" wrapText="1"/>
    </xf>
    <xf numFmtId="0" fontId="2" fillId="5" borderId="1" xfId="2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5" fillId="0" borderId="0" xfId="0" applyFont="1" applyBorder="1"/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0" xfId="0" applyFill="1"/>
    <xf numFmtId="0" fontId="2" fillId="5" borderId="1" xfId="3" applyFont="1" applyFill="1" applyBorder="1" applyAlignment="1">
      <alignment wrapText="1"/>
    </xf>
    <xf numFmtId="0" fontId="2" fillId="0" borderId="1" xfId="3" applyFont="1" applyFill="1" applyBorder="1" applyAlignment="1">
      <alignment wrapText="1"/>
    </xf>
    <xf numFmtId="0" fontId="0" fillId="9" borderId="0" xfId="0" applyFill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2" fillId="0" borderId="2" xfId="3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vertical="center"/>
    </xf>
    <xf numFmtId="0" fontId="0" fillId="0" borderId="3" xfId="0" applyFill="1" applyBorder="1" applyAlignment="1">
      <alignment horizontal="center"/>
    </xf>
    <xf numFmtId="0" fontId="10" fillId="0" borderId="4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10" fillId="0" borderId="5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" fillId="0" borderId="0" xfId="4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/>
    <xf numFmtId="0" fontId="10" fillId="0" borderId="1" xfId="0" applyFont="1" applyFill="1" applyBorder="1" applyAlignment="1">
      <alignment horizontal="center"/>
    </xf>
    <xf numFmtId="0" fontId="1" fillId="0" borderId="1" xfId="4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0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wrapText="1"/>
    </xf>
    <xf numFmtId="0" fontId="2" fillId="0" borderId="7" xfId="1" applyFont="1" applyFill="1" applyBorder="1" applyAlignment="1">
      <alignment horizontal="center" wrapText="1"/>
    </xf>
    <xf numFmtId="0" fontId="2" fillId="0" borderId="2" xfId="1" applyFont="1" applyFill="1" applyBorder="1" applyAlignment="1">
      <alignment horizont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/>
    </xf>
    <xf numFmtId="0" fontId="2" fillId="0" borderId="6" xfId="1" applyFont="1" applyFill="1" applyBorder="1" applyAlignment="1">
      <alignment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2" fillId="0" borderId="6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4" applyFill="1" applyBorder="1" applyAlignment="1">
      <alignment horizontal="left" vertical="top"/>
    </xf>
    <xf numFmtId="0" fontId="1" fillId="2" borderId="1" xfId="4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center" vertical="center" wrapText="1"/>
    </xf>
    <xf numFmtId="0" fontId="1" fillId="10" borderId="1" xfId="4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center" vertical="center" wrapText="1"/>
    </xf>
    <xf numFmtId="0" fontId="2" fillId="0" borderId="1" xfId="5" applyFont="1" applyFill="1" applyBorder="1" applyAlignment="1">
      <alignment wrapText="1"/>
    </xf>
    <xf numFmtId="0" fontId="2" fillId="0" borderId="1" xfId="5" applyFont="1" applyFill="1" applyBorder="1" applyAlignment="1">
      <alignment horizontal="left" wrapText="1"/>
    </xf>
    <xf numFmtId="0" fontId="0" fillId="0" borderId="6" xfId="0" applyFill="1" applyBorder="1" applyAlignment="1">
      <alignment horizontal="center"/>
    </xf>
    <xf numFmtId="0" fontId="2" fillId="0" borderId="6" xfId="5" applyFont="1" applyFill="1" applyBorder="1" applyAlignment="1">
      <alignment wrapText="1"/>
    </xf>
    <xf numFmtId="0" fontId="2" fillId="0" borderId="6" xfId="5" applyFont="1" applyFill="1" applyBorder="1" applyAlignment="1">
      <alignment horizontal="left" wrapText="1"/>
    </xf>
    <xf numFmtId="0" fontId="0" fillId="0" borderId="6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2" fillId="4" borderId="6" xfId="5" applyFont="1" applyFill="1" applyBorder="1" applyAlignment="1">
      <alignment wrapText="1"/>
    </xf>
    <xf numFmtId="0" fontId="2" fillId="4" borderId="6" xfId="5" applyFont="1" applyFill="1" applyBorder="1" applyAlignment="1">
      <alignment horizontal="left" wrapText="1"/>
    </xf>
    <xf numFmtId="0" fontId="0" fillId="4" borderId="6" xfId="0" applyFill="1" applyBorder="1" applyAlignment="1">
      <alignment horizontal="left"/>
    </xf>
    <xf numFmtId="0" fontId="0" fillId="0" borderId="6" xfId="0" applyFill="1" applyBorder="1"/>
    <xf numFmtId="0" fontId="0" fillId="4" borderId="6" xfId="0" applyFill="1" applyBorder="1"/>
    <xf numFmtId="0" fontId="4" fillId="0" borderId="1" xfId="0" applyFont="1" applyBorder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6"/>
    <xf numFmtId="0" fontId="4" fillId="0" borderId="0" xfId="6" applyAlignment="1">
      <alignment horizontal="center"/>
    </xf>
    <xf numFmtId="0" fontId="4" fillId="0" borderId="0" xfId="6" applyFill="1"/>
    <xf numFmtId="0" fontId="4" fillId="0" borderId="0" xfId="6" applyFill="1" applyAlignment="1">
      <alignment horizontal="center"/>
    </xf>
    <xf numFmtId="0" fontId="4" fillId="0" borderId="1" xfId="6" applyFill="1" applyBorder="1"/>
    <xf numFmtId="0" fontId="4" fillId="0" borderId="1" xfId="6" applyFill="1" applyBorder="1" applyAlignment="1">
      <alignment horizontal="center"/>
    </xf>
    <xf numFmtId="0" fontId="2" fillId="0" borderId="1" xfId="5" applyFont="1" applyFill="1" applyBorder="1" applyAlignment="1">
      <alignment horizontal="right" wrapText="1"/>
    </xf>
    <xf numFmtId="0" fontId="4" fillId="0" borderId="1" xfId="6" applyFill="1" applyBorder="1" applyAlignment="1">
      <alignment horizontal="left"/>
    </xf>
    <xf numFmtId="0" fontId="4" fillId="0" borderId="1" xfId="6" applyFont="1" applyFill="1" applyBorder="1" applyAlignment="1">
      <alignment horizontal="center"/>
    </xf>
    <xf numFmtId="0" fontId="4" fillId="0" borderId="0" xfId="6" applyFill="1" applyAlignment="1">
      <alignment horizontal="left"/>
    </xf>
    <xf numFmtId="0" fontId="4" fillId="0" borderId="0" xfId="6" applyFill="1" applyAlignment="1">
      <alignment horizontal="right"/>
    </xf>
    <xf numFmtId="0" fontId="3" fillId="0" borderId="0" xfId="6" applyFont="1" applyFill="1" applyAlignment="1">
      <alignment horizontal="left"/>
    </xf>
    <xf numFmtId="0" fontId="4" fillId="2" borderId="0" xfId="6" applyFill="1"/>
    <xf numFmtId="0" fontId="4" fillId="4" borderId="0" xfId="6" applyFill="1"/>
    <xf numFmtId="0" fontId="4" fillId="2" borderId="0" xfId="6" applyFill="1" applyAlignment="1">
      <alignment horizontal="center"/>
    </xf>
    <xf numFmtId="0" fontId="4" fillId="2" borderId="0" xfId="6" applyFill="1" applyAlignment="1">
      <alignment horizontal="left"/>
    </xf>
    <xf numFmtId="0" fontId="4" fillId="2" borderId="0" xfId="6" applyFill="1" applyAlignment="1">
      <alignment horizontal="right"/>
    </xf>
    <xf numFmtId="0" fontId="16" fillId="0" borderId="1" xfId="5" applyFont="1" applyFill="1" applyBorder="1" applyAlignment="1">
      <alignment horizontal="left" wrapText="1"/>
    </xf>
    <xf numFmtId="0" fontId="17" fillId="0" borderId="1" xfId="5" applyFont="1" applyFill="1" applyBorder="1" applyAlignment="1">
      <alignment horizontal="left" wrapText="1"/>
    </xf>
    <xf numFmtId="0" fontId="0" fillId="2" borderId="1" xfId="0" applyFill="1" applyBorder="1"/>
    <xf numFmtId="0" fontId="4" fillId="0" borderId="1" xfId="6" applyBorder="1" applyAlignment="1">
      <alignment horizontal="left"/>
    </xf>
    <xf numFmtId="0" fontId="4" fillId="11" borderId="0" xfId="6" applyFill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2" fillId="11" borderId="1" xfId="5" applyFont="1" applyFill="1" applyBorder="1" applyAlignment="1">
      <alignment horizontal="left" wrapText="1"/>
    </xf>
    <xf numFmtId="0" fontId="2" fillId="11" borderId="1" xfId="5" applyFont="1" applyFill="1" applyBorder="1" applyAlignment="1">
      <alignment horizontal="right" wrapText="1"/>
    </xf>
    <xf numFmtId="0" fontId="4" fillId="11" borderId="1" xfId="6" applyFill="1" applyBorder="1" applyAlignment="1">
      <alignment horizontal="left"/>
    </xf>
    <xf numFmtId="0" fontId="4" fillId="11" borderId="1" xfId="0" applyFont="1" applyFill="1" applyBorder="1"/>
    <xf numFmtId="0" fontId="2" fillId="5" borderId="1" xfId="5" applyFont="1" applyFill="1" applyBorder="1" applyAlignment="1">
      <alignment horizontal="left" wrapText="1"/>
    </xf>
    <xf numFmtId="0" fontId="2" fillId="5" borderId="1" xfId="5" applyFont="1" applyFill="1" applyBorder="1" applyAlignment="1">
      <alignment horizontal="right" wrapText="1"/>
    </xf>
    <xf numFmtId="0" fontId="4" fillId="6" borderId="1" xfId="6" applyFill="1" applyBorder="1" applyAlignment="1">
      <alignment horizontal="left"/>
    </xf>
    <xf numFmtId="0" fontId="4" fillId="0" borderId="0" xfId="6" applyAlignment="1">
      <alignment horizontal="left"/>
    </xf>
    <xf numFmtId="0" fontId="4" fillId="6" borderId="1" xfId="6" applyFill="1" applyBorder="1" applyAlignment="1">
      <alignment horizontal="center"/>
    </xf>
    <xf numFmtId="0" fontId="4" fillId="6" borderId="1" xfId="6" applyFont="1" applyFill="1" applyBorder="1" applyAlignment="1">
      <alignment horizontal="center"/>
    </xf>
    <xf numFmtId="0" fontId="4" fillId="6" borderId="1" xfId="6" applyFill="1" applyBorder="1"/>
    <xf numFmtId="0" fontId="4" fillId="0" borderId="1" xfId="6" applyFont="1" applyFill="1" applyBorder="1"/>
    <xf numFmtId="0" fontId="4" fillId="0" borderId="0" xfId="6" applyAlignment="1">
      <alignment horizontal="right"/>
    </xf>
    <xf numFmtId="0" fontId="3" fillId="0" borderId="0" xfId="6" applyFont="1" applyAlignment="1">
      <alignment horizontal="left"/>
    </xf>
    <xf numFmtId="0" fontId="2" fillId="12" borderId="1" xfId="5" applyFont="1" applyFill="1" applyBorder="1" applyAlignment="1">
      <alignment horizontal="left" wrapText="1"/>
    </xf>
    <xf numFmtId="0" fontId="2" fillId="12" borderId="1" xfId="5" applyFont="1" applyFill="1" applyBorder="1" applyAlignment="1">
      <alignment horizontal="right" wrapText="1"/>
    </xf>
    <xf numFmtId="0" fontId="4" fillId="4" borderId="1" xfId="6" applyFill="1" applyBorder="1" applyAlignment="1">
      <alignment horizontal="left"/>
    </xf>
  </cellXfs>
  <cellStyles count="7">
    <cellStyle name="Normal" xfId="0" builtinId="0"/>
    <cellStyle name="Normal 2" xfId="4"/>
    <cellStyle name="Normal 2 2" xfId="6"/>
    <cellStyle name="Normal_BLANK" xfId="5"/>
    <cellStyle name="Normal_Clinton" xfId="2"/>
    <cellStyle name="Normal_Hamilton" xfId="3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48"/>
  <sheetViews>
    <sheetView topLeftCell="D1" zoomScaleNormal="100" zoomScaleSheetLayoutView="100" zoomScalePageLayoutView="55" workbookViewId="0">
      <pane ySplit="1" topLeftCell="A108" activePane="bottomLeft" state="frozen"/>
      <selection activeCell="U3" sqref="U3"/>
      <selection pane="bottomLeft" activeCell="S113" sqref="S113"/>
    </sheetView>
  </sheetViews>
  <sheetFormatPr defaultRowHeight="21" customHeight="1" x14ac:dyDescent="0.25"/>
  <cols>
    <col min="1" max="1" width="5.75" style="3" customWidth="1"/>
    <col min="2" max="2" width="7.625" style="5" bestFit="1" customWidth="1"/>
    <col min="3" max="3" width="5.375" style="3" bestFit="1" customWidth="1"/>
    <col min="4" max="4" width="6.5" style="3" bestFit="1" customWidth="1"/>
    <col min="5" max="7" width="8.125" style="4" customWidth="1"/>
    <col min="8" max="11" width="8.125" style="3" customWidth="1"/>
    <col min="12" max="12" width="39.25" customWidth="1"/>
    <col min="13" max="13" width="9.625" style="2" customWidth="1"/>
    <col min="14" max="14" width="12.375" style="2" customWidth="1"/>
    <col min="15" max="15" width="3.875" style="1" customWidth="1"/>
    <col min="16" max="16" width="4.25" style="1" bestFit="1" customWidth="1"/>
    <col min="17" max="17" width="3.625" style="1" bestFit="1" customWidth="1"/>
    <col min="18" max="18" width="4.125" style="1" bestFit="1" customWidth="1"/>
    <col min="19" max="19" width="4" style="1" bestFit="1" customWidth="1"/>
    <col min="20" max="20" width="3.75" style="1" customWidth="1"/>
    <col min="21" max="21" width="2.25" style="1" customWidth="1"/>
    <col min="22" max="22" width="5.75" style="1" bestFit="1" customWidth="1"/>
    <col min="23" max="23" width="3.75" style="1" customWidth="1"/>
    <col min="24" max="24" width="5.625" style="1" bestFit="1" customWidth="1"/>
    <col min="25" max="25" width="4.125" style="1" customWidth="1"/>
    <col min="26" max="16384" width="9" style="1"/>
  </cols>
  <sheetData>
    <row r="1" spans="1:25" s="35" customFormat="1" ht="51.75" customHeight="1" x14ac:dyDescent="0.25">
      <c r="A1" s="40" t="s">
        <v>242</v>
      </c>
      <c r="B1" s="40" t="s">
        <v>241</v>
      </c>
      <c r="C1" s="39" t="s">
        <v>240</v>
      </c>
      <c r="D1" s="39" t="s">
        <v>239</v>
      </c>
      <c r="E1" s="38" t="s">
        <v>238</v>
      </c>
      <c r="F1" s="38" t="s">
        <v>237</v>
      </c>
      <c r="G1" s="38" t="s">
        <v>236</v>
      </c>
      <c r="H1" s="38" t="s">
        <v>235</v>
      </c>
      <c r="I1" s="38" t="s">
        <v>234</v>
      </c>
      <c r="J1" s="38" t="s">
        <v>233</v>
      </c>
      <c r="K1" s="38" t="s">
        <v>232</v>
      </c>
      <c r="L1" s="38" t="s">
        <v>231</v>
      </c>
      <c r="M1" s="38" t="s">
        <v>230</v>
      </c>
      <c r="N1" s="38" t="s">
        <v>229</v>
      </c>
      <c r="O1" s="36" t="s">
        <v>228</v>
      </c>
      <c r="P1" s="36" t="s">
        <v>227</v>
      </c>
      <c r="Q1" s="37" t="s">
        <v>226</v>
      </c>
      <c r="R1" s="36" t="s">
        <v>225</v>
      </c>
      <c r="S1" s="36" t="s">
        <v>224</v>
      </c>
      <c r="T1" s="36" t="s">
        <v>223</v>
      </c>
      <c r="U1" s="36" t="s">
        <v>222</v>
      </c>
      <c r="V1" s="37" t="s">
        <v>221</v>
      </c>
      <c r="W1" s="36" t="s">
        <v>220</v>
      </c>
      <c r="X1" s="37" t="s">
        <v>219</v>
      </c>
      <c r="Y1" s="36" t="s">
        <v>218</v>
      </c>
    </row>
    <row r="2" spans="1:25" ht="21" customHeight="1" x14ac:dyDescent="0.25">
      <c r="A2" s="21">
        <v>1</v>
      </c>
      <c r="B2" s="26" t="s">
        <v>217</v>
      </c>
      <c r="C2" s="27" t="s">
        <v>216</v>
      </c>
      <c r="D2" s="26" t="s">
        <v>215</v>
      </c>
      <c r="E2" s="19"/>
      <c r="F2" s="19"/>
      <c r="G2" s="19"/>
      <c r="H2" s="19"/>
      <c r="I2" s="19"/>
      <c r="J2" s="19"/>
      <c r="K2" s="19"/>
      <c r="L2" s="8"/>
      <c r="M2" s="19" t="str">
        <f t="shared" ref="M2:M33" si="0">IF(AND(ISBLANK(E2),ISBLANK(F2),ISBLANK(G2),ISBLANK(H2),ISBLANK(I2),ISBLANK(J2)),"","YES")</f>
        <v/>
      </c>
      <c r="N2" s="19" t="str">
        <f t="shared" ref="N2:N33" si="1">IF(AND(ISBLANK(E2),ISBLANK(F2),ISBLANK(G2),ISBLANK(H2),ISBLANK(I2),ISBLANK(J2),ISBLANK(K2)),"","YES")</f>
        <v/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21" customHeight="1" x14ac:dyDescent="0.25">
      <c r="A3" s="21">
        <v>1</v>
      </c>
      <c r="B3" s="26">
        <v>101</v>
      </c>
      <c r="C3" s="27" t="s">
        <v>8</v>
      </c>
      <c r="D3" s="26" t="s">
        <v>212</v>
      </c>
      <c r="E3" s="22"/>
      <c r="F3" s="19"/>
      <c r="G3" s="19"/>
      <c r="H3" s="19"/>
      <c r="I3" s="19"/>
      <c r="J3" s="19"/>
      <c r="K3" s="19"/>
      <c r="L3" s="8"/>
      <c r="M3" s="19" t="str">
        <f t="shared" si="0"/>
        <v/>
      </c>
      <c r="N3" s="19" t="str">
        <f t="shared" si="1"/>
        <v/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21" customHeight="1" x14ac:dyDescent="0.25">
      <c r="A4" s="34">
        <v>1</v>
      </c>
      <c r="B4" s="26" t="s">
        <v>214</v>
      </c>
      <c r="C4" s="27" t="s">
        <v>213</v>
      </c>
      <c r="D4" s="26" t="s">
        <v>212</v>
      </c>
      <c r="E4" s="19"/>
      <c r="F4" s="19"/>
      <c r="G4" s="19"/>
      <c r="H4" s="19"/>
      <c r="I4" s="19"/>
      <c r="J4" s="19"/>
      <c r="K4" s="19"/>
      <c r="L4" s="8"/>
      <c r="M4" s="19" t="str">
        <f t="shared" si="0"/>
        <v/>
      </c>
      <c r="N4" s="19" t="str">
        <f t="shared" si="1"/>
        <v/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21" customHeight="1" x14ac:dyDescent="0.25">
      <c r="A5" s="21">
        <v>1</v>
      </c>
      <c r="B5" s="26" t="s">
        <v>211</v>
      </c>
      <c r="C5" s="27" t="s">
        <v>8</v>
      </c>
      <c r="D5" s="26" t="s">
        <v>210</v>
      </c>
      <c r="E5" s="19"/>
      <c r="F5" s="19"/>
      <c r="G5" s="19"/>
      <c r="H5" s="19"/>
      <c r="I5" s="19"/>
      <c r="J5" s="19"/>
      <c r="K5" s="19"/>
      <c r="L5" s="8" t="s">
        <v>243</v>
      </c>
      <c r="M5" s="19" t="str">
        <f t="shared" si="0"/>
        <v/>
      </c>
      <c r="N5" s="19" t="str">
        <f t="shared" si="1"/>
        <v/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21" customHeight="1" x14ac:dyDescent="0.25">
      <c r="A6" s="34">
        <v>1</v>
      </c>
      <c r="B6" s="26" t="s">
        <v>209</v>
      </c>
      <c r="C6" s="27" t="s">
        <v>8</v>
      </c>
      <c r="D6" s="26" t="s">
        <v>208</v>
      </c>
      <c r="E6" s="19"/>
      <c r="F6" s="19"/>
      <c r="G6" s="19"/>
      <c r="H6" s="19"/>
      <c r="I6" s="19"/>
      <c r="J6" s="19"/>
      <c r="K6" s="19"/>
      <c r="L6" s="8" t="s">
        <v>243</v>
      </c>
      <c r="M6" s="19" t="str">
        <f t="shared" si="0"/>
        <v/>
      </c>
      <c r="N6" s="19" t="str">
        <f t="shared" si="1"/>
        <v/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21" customHeight="1" x14ac:dyDescent="0.25">
      <c r="A7" s="34">
        <v>1</v>
      </c>
      <c r="B7" s="26" t="s">
        <v>207</v>
      </c>
      <c r="C7" s="27" t="s">
        <v>8</v>
      </c>
      <c r="D7" s="26" t="s">
        <v>206</v>
      </c>
      <c r="E7" s="19"/>
      <c r="F7" s="19"/>
      <c r="G7" s="19"/>
      <c r="H7" s="19"/>
      <c r="I7" s="19"/>
      <c r="J7" s="19"/>
      <c r="K7" s="19"/>
      <c r="L7" s="8" t="s">
        <v>243</v>
      </c>
      <c r="M7" s="19" t="str">
        <f t="shared" si="0"/>
        <v/>
      </c>
      <c r="N7" s="19" t="str">
        <f t="shared" si="1"/>
        <v/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" customHeight="1" x14ac:dyDescent="0.25">
      <c r="A8" s="21">
        <v>1</v>
      </c>
      <c r="B8" s="26" t="s">
        <v>203</v>
      </c>
      <c r="C8" s="27">
        <v>12108</v>
      </c>
      <c r="D8" s="26" t="s">
        <v>205</v>
      </c>
      <c r="E8" s="19"/>
      <c r="F8" s="19"/>
      <c r="G8" s="19"/>
      <c r="H8" s="19"/>
      <c r="I8" s="19"/>
      <c r="J8" s="19"/>
      <c r="K8" s="19"/>
      <c r="L8" s="8" t="s">
        <v>243</v>
      </c>
      <c r="M8" s="19" t="str">
        <f t="shared" si="0"/>
        <v/>
      </c>
      <c r="N8" s="19" t="str">
        <f t="shared" si="1"/>
        <v/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21" customHeight="1" x14ac:dyDescent="0.25">
      <c r="A9" s="21">
        <v>1</v>
      </c>
      <c r="B9" s="26" t="s">
        <v>203</v>
      </c>
      <c r="C9" s="27" t="s">
        <v>8</v>
      </c>
      <c r="D9" s="26" t="s">
        <v>204</v>
      </c>
      <c r="E9" s="19"/>
      <c r="F9" s="19"/>
      <c r="G9" s="19"/>
      <c r="H9" s="19"/>
      <c r="I9" s="19"/>
      <c r="J9" s="19"/>
      <c r="K9" s="19"/>
      <c r="L9" s="8" t="s">
        <v>243</v>
      </c>
      <c r="M9" s="19" t="str">
        <f t="shared" si="0"/>
        <v/>
      </c>
      <c r="N9" s="19" t="str">
        <f t="shared" si="1"/>
        <v/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21" customHeight="1" x14ac:dyDescent="0.25">
      <c r="A10" s="21">
        <v>1</v>
      </c>
      <c r="B10" s="26" t="s">
        <v>203</v>
      </c>
      <c r="C10" s="27" t="s">
        <v>8</v>
      </c>
      <c r="D10" s="26" t="s">
        <v>202</v>
      </c>
      <c r="E10" s="19"/>
      <c r="F10" s="19"/>
      <c r="G10" s="19"/>
      <c r="H10" s="19"/>
      <c r="I10" s="19"/>
      <c r="J10" s="19"/>
      <c r="K10" s="19"/>
      <c r="L10" s="8" t="s">
        <v>243</v>
      </c>
      <c r="M10" s="19" t="str">
        <f t="shared" si="0"/>
        <v/>
      </c>
      <c r="N10" s="19" t="str">
        <f t="shared" si="1"/>
        <v/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21" customHeight="1" x14ac:dyDescent="0.25">
      <c r="A11" s="25">
        <v>1</v>
      </c>
      <c r="B11" s="31" t="s">
        <v>201</v>
      </c>
      <c r="C11" s="32" t="s">
        <v>8</v>
      </c>
      <c r="D11" s="31" t="s">
        <v>200</v>
      </c>
      <c r="E11" s="19"/>
      <c r="F11" s="19"/>
      <c r="G11" s="19"/>
      <c r="H11" s="19"/>
      <c r="I11" s="19"/>
      <c r="J11" s="19"/>
      <c r="K11" s="19"/>
      <c r="L11" s="8" t="s">
        <v>243</v>
      </c>
      <c r="M11" s="19" t="str">
        <f t="shared" si="0"/>
        <v/>
      </c>
      <c r="N11" s="19" t="str">
        <f t="shared" si="1"/>
        <v/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21" customHeight="1" x14ac:dyDescent="0.25">
      <c r="A12" s="21">
        <v>1</v>
      </c>
      <c r="B12" s="26" t="s">
        <v>199</v>
      </c>
      <c r="C12" s="27" t="s">
        <v>8</v>
      </c>
      <c r="D12" s="26" t="s">
        <v>198</v>
      </c>
      <c r="E12" s="19"/>
      <c r="F12" s="19"/>
      <c r="G12" s="19"/>
      <c r="H12" s="19"/>
      <c r="I12" s="19"/>
      <c r="J12" s="19"/>
      <c r="K12" s="19"/>
      <c r="L12" s="8" t="s">
        <v>243</v>
      </c>
      <c r="M12" s="19" t="str">
        <f t="shared" si="0"/>
        <v/>
      </c>
      <c r="N12" s="19" t="str">
        <f t="shared" si="1"/>
        <v/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21" customHeight="1" x14ac:dyDescent="0.25">
      <c r="A13" s="21">
        <v>1</v>
      </c>
      <c r="B13" s="26" t="s">
        <v>195</v>
      </c>
      <c r="C13" s="27" t="s">
        <v>197</v>
      </c>
      <c r="D13" s="26" t="s">
        <v>196</v>
      </c>
      <c r="E13" s="19"/>
      <c r="F13" s="19"/>
      <c r="G13" s="19"/>
      <c r="H13" s="19"/>
      <c r="I13" s="19"/>
      <c r="J13" s="19"/>
      <c r="K13" s="19"/>
      <c r="L13" s="8" t="s">
        <v>243</v>
      </c>
      <c r="M13" s="19" t="str">
        <f t="shared" si="0"/>
        <v/>
      </c>
      <c r="N13" s="19" t="str">
        <f t="shared" si="1"/>
        <v/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21" customHeight="1" x14ac:dyDescent="0.25">
      <c r="A14" s="21">
        <v>1</v>
      </c>
      <c r="B14" s="26" t="s">
        <v>195</v>
      </c>
      <c r="C14" s="27" t="s">
        <v>8</v>
      </c>
      <c r="D14" s="26" t="s">
        <v>194</v>
      </c>
      <c r="E14" s="19"/>
      <c r="F14" s="19"/>
      <c r="G14" s="19"/>
      <c r="H14" s="19"/>
      <c r="I14" s="19"/>
      <c r="J14" s="19"/>
      <c r="K14" s="19"/>
      <c r="L14" s="8" t="s">
        <v>243</v>
      </c>
      <c r="M14" s="19" t="str">
        <f t="shared" si="0"/>
        <v/>
      </c>
      <c r="N14" s="19" t="str">
        <f t="shared" si="1"/>
        <v/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21" customHeight="1" x14ac:dyDescent="0.25">
      <c r="A15" s="21">
        <v>1</v>
      </c>
      <c r="B15" s="26" t="s">
        <v>193</v>
      </c>
      <c r="C15" s="27" t="s">
        <v>8</v>
      </c>
      <c r="D15" s="26" t="s">
        <v>192</v>
      </c>
      <c r="E15" s="19"/>
      <c r="F15" s="19"/>
      <c r="G15" s="19"/>
      <c r="H15" s="19"/>
      <c r="I15" s="19"/>
      <c r="J15" s="19"/>
      <c r="K15" s="19"/>
      <c r="L15" s="8" t="s">
        <v>243</v>
      </c>
      <c r="M15" s="19" t="str">
        <f t="shared" si="0"/>
        <v/>
      </c>
      <c r="N15" s="19" t="str">
        <f t="shared" si="1"/>
        <v/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21" customHeight="1" x14ac:dyDescent="0.25">
      <c r="A16" s="21">
        <v>1</v>
      </c>
      <c r="B16" s="26" t="s">
        <v>191</v>
      </c>
      <c r="C16" s="27" t="s">
        <v>8</v>
      </c>
      <c r="D16" s="26" t="s">
        <v>190</v>
      </c>
      <c r="E16" s="19"/>
      <c r="F16" s="19"/>
      <c r="G16" s="19"/>
      <c r="H16" s="19"/>
      <c r="I16" s="19"/>
      <c r="J16" s="19"/>
      <c r="K16" s="19"/>
      <c r="L16" s="8" t="s">
        <v>243</v>
      </c>
      <c r="M16" s="19" t="str">
        <f t="shared" si="0"/>
        <v/>
      </c>
      <c r="N16" s="19" t="str">
        <f t="shared" si="1"/>
        <v/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21" customHeight="1" x14ac:dyDescent="0.25">
      <c r="A17" s="21">
        <v>1</v>
      </c>
      <c r="B17" s="26" t="s">
        <v>187</v>
      </c>
      <c r="C17" s="27" t="s">
        <v>189</v>
      </c>
      <c r="D17" s="26" t="s">
        <v>188</v>
      </c>
      <c r="E17" s="19"/>
      <c r="F17" s="19"/>
      <c r="G17" s="19"/>
      <c r="H17" s="19"/>
      <c r="I17" s="19"/>
      <c r="J17" s="19"/>
      <c r="K17" s="19"/>
      <c r="L17" s="8" t="s">
        <v>243</v>
      </c>
      <c r="M17" s="19" t="str">
        <f t="shared" si="0"/>
        <v/>
      </c>
      <c r="N17" s="19" t="str">
        <f t="shared" si="1"/>
        <v/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21" customHeight="1" x14ac:dyDescent="0.25">
      <c r="A18" s="21">
        <v>1</v>
      </c>
      <c r="B18" s="26" t="s">
        <v>187</v>
      </c>
      <c r="C18" s="27" t="s">
        <v>8</v>
      </c>
      <c r="D18" s="26" t="s">
        <v>186</v>
      </c>
      <c r="E18" s="19"/>
      <c r="F18" s="19"/>
      <c r="G18" s="19"/>
      <c r="H18" s="19"/>
      <c r="I18" s="19"/>
      <c r="J18" s="19"/>
      <c r="K18" s="19"/>
      <c r="L18" s="8" t="s">
        <v>243</v>
      </c>
      <c r="M18" s="19" t="str">
        <f t="shared" si="0"/>
        <v/>
      </c>
      <c r="N18" s="19" t="str">
        <f t="shared" si="1"/>
        <v/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21" customHeight="1" x14ac:dyDescent="0.25">
      <c r="A19" s="21">
        <v>1</v>
      </c>
      <c r="B19" s="26" t="s">
        <v>185</v>
      </c>
      <c r="C19" s="27" t="s">
        <v>8</v>
      </c>
      <c r="D19" s="26" t="s">
        <v>184</v>
      </c>
      <c r="E19" s="19"/>
      <c r="F19" s="19"/>
      <c r="G19" s="19"/>
      <c r="H19" s="19"/>
      <c r="I19" s="19"/>
      <c r="J19" s="19"/>
      <c r="K19" s="19"/>
      <c r="L19" s="8" t="s">
        <v>243</v>
      </c>
      <c r="M19" s="19" t="str">
        <f t="shared" si="0"/>
        <v/>
      </c>
      <c r="N19" s="19" t="str">
        <f t="shared" si="1"/>
        <v/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21" customHeight="1" x14ac:dyDescent="0.25">
      <c r="A20" s="21">
        <v>1</v>
      </c>
      <c r="B20" s="26" t="s">
        <v>183</v>
      </c>
      <c r="C20" s="27" t="s">
        <v>8</v>
      </c>
      <c r="D20" s="26" t="s">
        <v>182</v>
      </c>
      <c r="E20" s="19"/>
      <c r="F20" s="19"/>
      <c r="G20" s="19"/>
      <c r="H20" s="19"/>
      <c r="I20" s="19"/>
      <c r="J20" s="19"/>
      <c r="K20" s="19"/>
      <c r="L20" s="8" t="s">
        <v>243</v>
      </c>
      <c r="M20" s="19" t="str">
        <f t="shared" si="0"/>
        <v/>
      </c>
      <c r="N20" s="19" t="str">
        <f t="shared" si="1"/>
        <v/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21" customHeight="1" x14ac:dyDescent="0.25">
      <c r="A21" s="21">
        <v>1</v>
      </c>
      <c r="B21" s="26" t="s">
        <v>178</v>
      </c>
      <c r="C21" s="27" t="s">
        <v>181</v>
      </c>
      <c r="D21" s="26" t="s">
        <v>180</v>
      </c>
      <c r="E21" s="19"/>
      <c r="F21" s="19"/>
      <c r="G21" s="19"/>
      <c r="H21" s="19"/>
      <c r="I21" s="19"/>
      <c r="J21" s="19"/>
      <c r="K21" s="19"/>
      <c r="L21" s="8" t="s">
        <v>243</v>
      </c>
      <c r="M21" s="19" t="str">
        <f t="shared" si="0"/>
        <v/>
      </c>
      <c r="N21" s="19" t="str">
        <f t="shared" si="1"/>
        <v/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21" customHeight="1" x14ac:dyDescent="0.25">
      <c r="A22" s="25">
        <v>1</v>
      </c>
      <c r="B22" s="26" t="s">
        <v>178</v>
      </c>
      <c r="C22" s="32" t="s">
        <v>8</v>
      </c>
      <c r="D22" s="31" t="s">
        <v>179</v>
      </c>
      <c r="E22" s="19"/>
      <c r="F22" s="19"/>
      <c r="G22" s="19"/>
      <c r="H22" s="19"/>
      <c r="I22" s="19"/>
      <c r="J22" s="19"/>
      <c r="K22" s="19"/>
      <c r="L22" s="8" t="s">
        <v>243</v>
      </c>
      <c r="M22" s="19" t="str">
        <f t="shared" si="0"/>
        <v/>
      </c>
      <c r="N22" s="19" t="str">
        <f t="shared" si="1"/>
        <v/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21" customHeight="1" x14ac:dyDescent="0.25">
      <c r="A23" s="21">
        <v>1</v>
      </c>
      <c r="B23" s="26" t="s">
        <v>178</v>
      </c>
      <c r="C23" s="27" t="s">
        <v>8</v>
      </c>
      <c r="D23" s="26" t="s">
        <v>177</v>
      </c>
      <c r="E23" s="19"/>
      <c r="F23" s="19"/>
      <c r="G23" s="19"/>
      <c r="H23" s="19"/>
      <c r="I23" s="19"/>
      <c r="J23" s="19"/>
      <c r="K23" s="19"/>
      <c r="L23" s="8" t="s">
        <v>243</v>
      </c>
      <c r="M23" s="19" t="str">
        <f t="shared" si="0"/>
        <v/>
      </c>
      <c r="N23" s="19" t="str">
        <f t="shared" si="1"/>
        <v/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21" customHeight="1" x14ac:dyDescent="0.25">
      <c r="A24" s="25">
        <v>1</v>
      </c>
      <c r="B24" s="31" t="s">
        <v>176</v>
      </c>
      <c r="C24" s="32" t="s">
        <v>8</v>
      </c>
      <c r="D24" s="31" t="s">
        <v>175</v>
      </c>
      <c r="E24" s="19"/>
      <c r="F24" s="19"/>
      <c r="G24" s="19"/>
      <c r="H24" s="19"/>
      <c r="I24" s="19"/>
      <c r="J24" s="19"/>
      <c r="K24" s="19"/>
      <c r="L24" s="8" t="s">
        <v>243</v>
      </c>
      <c r="M24" s="19" t="str">
        <f t="shared" si="0"/>
        <v/>
      </c>
      <c r="N24" s="19" t="str">
        <f t="shared" si="1"/>
        <v/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21" customHeight="1" x14ac:dyDescent="0.25">
      <c r="A25" s="21">
        <v>1</v>
      </c>
      <c r="B25" s="26" t="s">
        <v>174</v>
      </c>
      <c r="C25" s="27" t="s">
        <v>8</v>
      </c>
      <c r="D25" s="26" t="s">
        <v>173</v>
      </c>
      <c r="E25" s="19"/>
      <c r="F25" s="19"/>
      <c r="G25" s="19"/>
      <c r="H25" s="19"/>
      <c r="I25" s="19"/>
      <c r="J25" s="19"/>
      <c r="K25" s="19"/>
      <c r="L25" s="8" t="s">
        <v>243</v>
      </c>
      <c r="M25" s="19" t="str">
        <f t="shared" si="0"/>
        <v/>
      </c>
      <c r="N25" s="19" t="str">
        <f t="shared" si="1"/>
        <v/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21" customHeight="1" x14ac:dyDescent="0.25">
      <c r="A26" s="25">
        <v>1</v>
      </c>
      <c r="B26" s="31" t="s">
        <v>172</v>
      </c>
      <c r="C26" s="32" t="s">
        <v>8</v>
      </c>
      <c r="D26" s="31" t="s">
        <v>171</v>
      </c>
      <c r="E26" s="19"/>
      <c r="F26" s="19"/>
      <c r="G26" s="19"/>
      <c r="H26" s="19"/>
      <c r="I26" s="19"/>
      <c r="J26" s="19"/>
      <c r="K26" s="19"/>
      <c r="L26" s="8" t="s">
        <v>243</v>
      </c>
      <c r="M26" s="19" t="str">
        <f t="shared" si="0"/>
        <v/>
      </c>
      <c r="N26" s="19" t="str">
        <f t="shared" si="1"/>
        <v/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21" customHeight="1" x14ac:dyDescent="0.25">
      <c r="A27" s="21">
        <v>1</v>
      </c>
      <c r="B27" s="26" t="s">
        <v>167</v>
      </c>
      <c r="C27" s="27" t="s">
        <v>8</v>
      </c>
      <c r="D27" s="26" t="s">
        <v>170</v>
      </c>
      <c r="E27" s="19"/>
      <c r="F27" s="19"/>
      <c r="G27" s="19"/>
      <c r="H27" s="19"/>
      <c r="I27" s="19"/>
      <c r="J27" s="19"/>
      <c r="K27" s="19"/>
      <c r="L27" s="8"/>
      <c r="M27" s="19" t="str">
        <f t="shared" si="0"/>
        <v/>
      </c>
      <c r="N27" s="19" t="str">
        <f t="shared" si="1"/>
        <v/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21" customHeight="1" x14ac:dyDescent="0.25">
      <c r="A28" s="21">
        <v>1</v>
      </c>
      <c r="B28" s="26" t="s">
        <v>167</v>
      </c>
      <c r="C28" s="27" t="s">
        <v>169</v>
      </c>
      <c r="D28" s="26" t="s">
        <v>168</v>
      </c>
      <c r="E28" s="19"/>
      <c r="F28" s="19"/>
      <c r="G28" s="19"/>
      <c r="H28" s="19"/>
      <c r="I28" s="19"/>
      <c r="J28" s="19"/>
      <c r="K28" s="19"/>
      <c r="L28" s="8"/>
      <c r="M28" s="19" t="str">
        <f t="shared" si="0"/>
        <v/>
      </c>
      <c r="N28" s="19" t="str">
        <f t="shared" si="1"/>
        <v/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21" customHeight="1" x14ac:dyDescent="0.25">
      <c r="A29" s="21">
        <v>1</v>
      </c>
      <c r="B29" s="26" t="s">
        <v>167</v>
      </c>
      <c r="C29" s="27" t="s">
        <v>8</v>
      </c>
      <c r="D29" s="26" t="s">
        <v>166</v>
      </c>
      <c r="E29" s="19"/>
      <c r="F29" s="19"/>
      <c r="G29" s="19"/>
      <c r="H29" s="19"/>
      <c r="I29" s="19"/>
      <c r="J29" s="19"/>
      <c r="K29" s="19"/>
      <c r="L29" s="8"/>
      <c r="M29" s="19" t="str">
        <f t="shared" si="0"/>
        <v/>
      </c>
      <c r="N29" s="19" t="str">
        <f t="shared" si="1"/>
        <v/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21" customHeight="1" x14ac:dyDescent="0.25">
      <c r="A30" s="25">
        <v>1</v>
      </c>
      <c r="B30" s="31" t="s">
        <v>165</v>
      </c>
      <c r="C30" s="32" t="s">
        <v>8</v>
      </c>
      <c r="D30" s="31" t="s">
        <v>164</v>
      </c>
      <c r="E30" s="19"/>
      <c r="F30" s="19"/>
      <c r="G30" s="19"/>
      <c r="H30" s="19"/>
      <c r="I30" s="19"/>
      <c r="J30" s="19"/>
      <c r="K30" s="19"/>
      <c r="L30" s="8"/>
      <c r="M30" s="19" t="str">
        <f t="shared" si="0"/>
        <v/>
      </c>
      <c r="N30" s="19" t="str">
        <f t="shared" si="1"/>
        <v/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21" customHeight="1" x14ac:dyDescent="0.25">
      <c r="A31" s="21">
        <v>1</v>
      </c>
      <c r="B31" s="26" t="s">
        <v>163</v>
      </c>
      <c r="C31" s="27" t="s">
        <v>8</v>
      </c>
      <c r="D31" s="26" t="s">
        <v>162</v>
      </c>
      <c r="E31" s="19"/>
      <c r="F31" s="19"/>
      <c r="G31" s="19"/>
      <c r="H31" s="19"/>
      <c r="I31" s="19"/>
      <c r="J31" s="19"/>
      <c r="K31" s="19"/>
      <c r="L31" s="8"/>
      <c r="M31" s="19" t="str">
        <f t="shared" si="0"/>
        <v/>
      </c>
      <c r="N31" s="19" t="str">
        <f t="shared" si="1"/>
        <v/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21" customHeight="1" x14ac:dyDescent="0.25">
      <c r="A32" s="21">
        <v>1</v>
      </c>
      <c r="B32" s="26" t="s">
        <v>161</v>
      </c>
      <c r="C32" s="27"/>
      <c r="D32" s="26" t="s">
        <v>160</v>
      </c>
      <c r="E32" s="19"/>
      <c r="F32" s="19"/>
      <c r="G32" s="19"/>
      <c r="H32" s="19" t="s">
        <v>4</v>
      </c>
      <c r="I32" s="19"/>
      <c r="J32" s="19"/>
      <c r="K32" s="19"/>
      <c r="L32" s="8"/>
      <c r="M32" s="19" t="str">
        <f t="shared" si="0"/>
        <v>YES</v>
      </c>
      <c r="N32" s="19" t="str">
        <f t="shared" si="1"/>
        <v>YES</v>
      </c>
      <c r="O32" s="6"/>
      <c r="P32" s="6"/>
      <c r="Q32" s="6"/>
      <c r="R32" s="6"/>
      <c r="S32" s="6"/>
      <c r="T32" s="6"/>
      <c r="U32" s="6">
        <v>1</v>
      </c>
      <c r="V32" s="6"/>
      <c r="W32" s="6"/>
      <c r="X32" s="6"/>
      <c r="Y32" s="6"/>
    </row>
    <row r="33" spans="1:25" ht="21" customHeight="1" x14ac:dyDescent="0.25">
      <c r="A33" s="21">
        <v>1</v>
      </c>
      <c r="B33" s="26" t="s">
        <v>158</v>
      </c>
      <c r="C33" s="27" t="s">
        <v>8</v>
      </c>
      <c r="D33" s="26" t="s">
        <v>159</v>
      </c>
      <c r="E33" s="19"/>
      <c r="F33" s="19"/>
      <c r="G33" s="19"/>
      <c r="H33" s="19"/>
      <c r="I33" s="19"/>
      <c r="J33" s="19"/>
      <c r="K33" s="19"/>
      <c r="L33" s="8"/>
      <c r="M33" s="19" t="str">
        <f t="shared" si="0"/>
        <v/>
      </c>
      <c r="N33" s="19" t="str">
        <f t="shared" si="1"/>
        <v/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21" customHeight="1" x14ac:dyDescent="0.25">
      <c r="A34" s="25">
        <v>1</v>
      </c>
      <c r="B34" s="31" t="s">
        <v>158</v>
      </c>
      <c r="C34" s="32" t="s">
        <v>157</v>
      </c>
      <c r="D34" s="31" t="s">
        <v>156</v>
      </c>
      <c r="E34" s="19"/>
      <c r="F34" s="19"/>
      <c r="G34" s="19"/>
      <c r="H34" s="19"/>
      <c r="I34" s="19"/>
      <c r="J34" s="19"/>
      <c r="K34" s="19"/>
      <c r="L34" s="8"/>
      <c r="M34" s="19" t="str">
        <f t="shared" ref="M34:M65" si="2">IF(AND(ISBLANK(E34),ISBLANK(F34),ISBLANK(G34),ISBLANK(H34),ISBLANK(I34),ISBLANK(J34)),"","YES")</f>
        <v/>
      </c>
      <c r="N34" s="19" t="str">
        <f t="shared" ref="N34:N65" si="3">IF(AND(ISBLANK(E34),ISBLANK(F34),ISBLANK(G34),ISBLANK(H34),ISBLANK(I34),ISBLANK(J34),ISBLANK(K34)),"","YES")</f>
        <v/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21" customHeight="1" x14ac:dyDescent="0.25">
      <c r="A35" s="34">
        <v>1</v>
      </c>
      <c r="B35" s="26" t="s">
        <v>155</v>
      </c>
      <c r="C35" s="27" t="s">
        <v>8</v>
      </c>
      <c r="D35" s="26" t="s">
        <v>154</v>
      </c>
      <c r="E35" s="19"/>
      <c r="F35" s="19"/>
      <c r="G35" s="19"/>
      <c r="H35" s="19"/>
      <c r="I35" s="19"/>
      <c r="J35" s="19"/>
      <c r="K35" s="19"/>
      <c r="L35" s="8"/>
      <c r="M35" s="19" t="str">
        <f t="shared" si="2"/>
        <v/>
      </c>
      <c r="N35" s="19" t="str">
        <f t="shared" si="3"/>
        <v/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21" customHeight="1" x14ac:dyDescent="0.25">
      <c r="A36" s="34">
        <v>1</v>
      </c>
      <c r="B36" s="26" t="s">
        <v>153</v>
      </c>
      <c r="C36" s="27" t="s">
        <v>152</v>
      </c>
      <c r="D36" s="26" t="s">
        <v>151</v>
      </c>
      <c r="E36" s="19"/>
      <c r="F36" s="19"/>
      <c r="G36" s="19"/>
      <c r="H36" s="19"/>
      <c r="I36" s="19"/>
      <c r="J36" s="19"/>
      <c r="K36" s="19"/>
      <c r="L36" s="8"/>
      <c r="M36" s="19" t="str">
        <f t="shared" si="2"/>
        <v/>
      </c>
      <c r="N36" s="19" t="str">
        <f t="shared" si="3"/>
        <v/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21" customHeight="1" x14ac:dyDescent="0.25">
      <c r="A37" s="34">
        <v>1</v>
      </c>
      <c r="B37" s="26" t="s">
        <v>150</v>
      </c>
      <c r="C37" s="27" t="s">
        <v>149</v>
      </c>
      <c r="D37" s="33"/>
      <c r="E37" s="19"/>
      <c r="F37" s="19"/>
      <c r="G37" s="19"/>
      <c r="H37" s="19"/>
      <c r="I37" s="19"/>
      <c r="J37" s="19"/>
      <c r="K37" s="19"/>
      <c r="L37" s="8"/>
      <c r="M37" s="19" t="str">
        <f t="shared" si="2"/>
        <v/>
      </c>
      <c r="N37" s="19" t="str">
        <f t="shared" si="3"/>
        <v/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21" customHeight="1" x14ac:dyDescent="0.25">
      <c r="A38" s="25">
        <v>2</v>
      </c>
      <c r="B38" s="26" t="s">
        <v>147</v>
      </c>
      <c r="C38" s="27"/>
      <c r="D38" s="31" t="s">
        <v>148</v>
      </c>
      <c r="E38" s="19"/>
      <c r="F38" s="19"/>
      <c r="G38" s="19"/>
      <c r="H38" s="19"/>
      <c r="I38" s="19"/>
      <c r="J38" s="19"/>
      <c r="K38" s="19"/>
      <c r="L38" s="8"/>
      <c r="M38" s="19" t="str">
        <f t="shared" si="2"/>
        <v/>
      </c>
      <c r="N38" s="19" t="str">
        <f t="shared" si="3"/>
        <v/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21" customHeight="1" x14ac:dyDescent="0.25">
      <c r="A39" s="25">
        <v>2</v>
      </c>
      <c r="B39" s="26" t="s">
        <v>147</v>
      </c>
      <c r="C39" s="27">
        <v>12073</v>
      </c>
      <c r="D39" s="31" t="s">
        <v>146</v>
      </c>
      <c r="E39" s="19"/>
      <c r="F39" s="19"/>
      <c r="G39" s="19"/>
      <c r="H39" s="19"/>
      <c r="I39" s="19"/>
      <c r="J39" s="19"/>
      <c r="K39" s="19"/>
      <c r="L39" s="8"/>
      <c r="M39" s="19" t="str">
        <f t="shared" si="2"/>
        <v/>
      </c>
      <c r="N39" s="19" t="str">
        <f t="shared" si="3"/>
        <v/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21" customHeight="1" x14ac:dyDescent="0.25">
      <c r="A40" s="25">
        <v>2</v>
      </c>
      <c r="B40" s="31" t="s">
        <v>145</v>
      </c>
      <c r="C40" s="32" t="s">
        <v>8</v>
      </c>
      <c r="D40" s="31" t="s">
        <v>144</v>
      </c>
      <c r="E40" s="19"/>
      <c r="F40" s="19"/>
      <c r="G40" s="19"/>
      <c r="H40" s="19"/>
      <c r="I40" s="19"/>
      <c r="J40" s="19"/>
      <c r="K40" s="19"/>
      <c r="L40" s="8"/>
      <c r="M40" s="19" t="str">
        <f t="shared" si="2"/>
        <v/>
      </c>
      <c r="N40" s="19" t="str">
        <f t="shared" si="3"/>
        <v/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21" customHeight="1" x14ac:dyDescent="0.25">
      <c r="A41" s="25">
        <v>2</v>
      </c>
      <c r="B41" s="26" t="s">
        <v>143</v>
      </c>
      <c r="C41" s="27" t="s">
        <v>8</v>
      </c>
      <c r="D41" s="26" t="s">
        <v>142</v>
      </c>
      <c r="E41" s="19"/>
      <c r="F41" s="19"/>
      <c r="G41" s="19"/>
      <c r="H41" s="19"/>
      <c r="I41" s="19"/>
      <c r="J41" s="19"/>
      <c r="K41" s="19"/>
      <c r="L41" s="8"/>
      <c r="M41" s="19" t="str">
        <f t="shared" si="2"/>
        <v/>
      </c>
      <c r="N41" s="19" t="str">
        <f t="shared" si="3"/>
        <v/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21" customHeight="1" x14ac:dyDescent="0.25">
      <c r="A42" s="25">
        <v>2</v>
      </c>
      <c r="B42" s="26" t="s">
        <v>139</v>
      </c>
      <c r="C42" s="27"/>
      <c r="D42" s="26" t="s">
        <v>141</v>
      </c>
      <c r="E42" s="19"/>
      <c r="F42" s="19"/>
      <c r="G42" s="19"/>
      <c r="H42" s="19"/>
      <c r="I42" s="19"/>
      <c r="J42" s="19"/>
      <c r="K42" s="19"/>
      <c r="L42" s="8"/>
      <c r="M42" s="19" t="str">
        <f t="shared" si="2"/>
        <v/>
      </c>
      <c r="N42" s="19" t="str">
        <f t="shared" si="3"/>
        <v/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21" customHeight="1" x14ac:dyDescent="0.25">
      <c r="A43" s="25">
        <v>2</v>
      </c>
      <c r="B43" s="26" t="s">
        <v>139</v>
      </c>
      <c r="C43" s="27">
        <v>12052</v>
      </c>
      <c r="D43" s="26" t="s">
        <v>140</v>
      </c>
      <c r="E43" s="19"/>
      <c r="F43" s="19"/>
      <c r="G43" s="19"/>
      <c r="H43" s="19"/>
      <c r="I43" s="19"/>
      <c r="J43" s="19"/>
      <c r="K43" s="19"/>
      <c r="L43" s="8"/>
      <c r="M43" s="19" t="str">
        <f t="shared" si="2"/>
        <v/>
      </c>
      <c r="N43" s="19" t="str">
        <f t="shared" si="3"/>
        <v/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21" customHeight="1" x14ac:dyDescent="0.25">
      <c r="A44" s="25">
        <v>2</v>
      </c>
      <c r="B44" s="26" t="s">
        <v>139</v>
      </c>
      <c r="C44" s="27"/>
      <c r="D44" s="26" t="s">
        <v>138</v>
      </c>
      <c r="E44" s="19"/>
      <c r="F44" s="19"/>
      <c r="G44" s="19"/>
      <c r="H44" s="19"/>
      <c r="I44" s="19"/>
      <c r="J44" s="19"/>
      <c r="K44" s="19"/>
      <c r="L44" s="8"/>
      <c r="M44" s="19" t="str">
        <f t="shared" si="2"/>
        <v/>
      </c>
      <c r="N44" s="19" t="str">
        <f t="shared" si="3"/>
        <v/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21" customHeight="1" x14ac:dyDescent="0.25">
      <c r="A45" s="25">
        <v>2</v>
      </c>
      <c r="B45" s="26" t="s">
        <v>137</v>
      </c>
      <c r="C45" s="27"/>
      <c r="D45" s="26" t="s">
        <v>136</v>
      </c>
      <c r="E45" s="19"/>
      <c r="F45" s="19"/>
      <c r="G45" s="19"/>
      <c r="H45" s="19"/>
      <c r="I45" s="19"/>
      <c r="J45" s="19"/>
      <c r="K45" s="19"/>
      <c r="L45" s="8"/>
      <c r="M45" s="19" t="str">
        <f t="shared" si="2"/>
        <v/>
      </c>
      <c r="N45" s="19" t="str">
        <f t="shared" si="3"/>
        <v/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21" customHeight="1" x14ac:dyDescent="0.25">
      <c r="A46" s="25">
        <v>2</v>
      </c>
      <c r="B46" s="26" t="s">
        <v>135</v>
      </c>
      <c r="C46" s="27" t="s">
        <v>8</v>
      </c>
      <c r="D46" s="26" t="s">
        <v>134</v>
      </c>
      <c r="E46" s="19"/>
      <c r="F46" s="19"/>
      <c r="G46" s="19"/>
      <c r="H46" s="19"/>
      <c r="I46" s="19"/>
      <c r="J46" s="19"/>
      <c r="K46" s="19"/>
      <c r="L46" s="8"/>
      <c r="M46" s="19" t="str">
        <f t="shared" si="2"/>
        <v/>
      </c>
      <c r="N46" s="19" t="str">
        <f t="shared" si="3"/>
        <v/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21" customHeight="1" x14ac:dyDescent="0.25">
      <c r="A47" s="25">
        <v>2</v>
      </c>
      <c r="B47" s="26" t="s">
        <v>131</v>
      </c>
      <c r="C47" s="27"/>
      <c r="D47" s="26" t="s">
        <v>133</v>
      </c>
      <c r="E47" s="19"/>
      <c r="F47" s="19"/>
      <c r="G47" s="19"/>
      <c r="H47" s="19"/>
      <c r="I47" s="19"/>
      <c r="J47" s="19"/>
      <c r="K47" s="19"/>
      <c r="L47" s="8"/>
      <c r="M47" s="19" t="str">
        <f t="shared" si="2"/>
        <v/>
      </c>
      <c r="N47" s="19" t="str">
        <f t="shared" si="3"/>
        <v/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21" customHeight="1" x14ac:dyDescent="0.25">
      <c r="A48" s="25">
        <v>2</v>
      </c>
      <c r="B48" s="26" t="s">
        <v>131</v>
      </c>
      <c r="C48" s="27"/>
      <c r="D48" s="26" t="s">
        <v>132</v>
      </c>
      <c r="E48" s="19"/>
      <c r="F48" s="19"/>
      <c r="G48" s="19"/>
      <c r="H48" s="19"/>
      <c r="I48" s="19"/>
      <c r="J48" s="19"/>
      <c r="K48" s="19"/>
      <c r="L48" s="8"/>
      <c r="M48" s="19" t="str">
        <f t="shared" si="2"/>
        <v/>
      </c>
      <c r="N48" s="19" t="str">
        <f t="shared" si="3"/>
        <v/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21" customHeight="1" x14ac:dyDescent="0.25">
      <c r="A49" s="25">
        <v>2</v>
      </c>
      <c r="B49" s="26" t="s">
        <v>131</v>
      </c>
      <c r="C49" s="27">
        <v>12074</v>
      </c>
      <c r="D49" s="26" t="s">
        <v>130</v>
      </c>
      <c r="E49" s="19"/>
      <c r="F49" s="19"/>
      <c r="G49" s="19"/>
      <c r="H49" s="19"/>
      <c r="I49" s="19"/>
      <c r="J49" s="19"/>
      <c r="K49" s="19"/>
      <c r="L49" s="8"/>
      <c r="M49" s="19" t="str">
        <f t="shared" si="2"/>
        <v/>
      </c>
      <c r="N49" s="19" t="str">
        <f t="shared" si="3"/>
        <v/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21" customHeight="1" x14ac:dyDescent="0.25">
      <c r="A50" s="21">
        <v>2</v>
      </c>
      <c r="B50" s="26" t="s">
        <v>129</v>
      </c>
      <c r="C50" s="27" t="s">
        <v>8</v>
      </c>
      <c r="D50" s="26" t="s">
        <v>128</v>
      </c>
      <c r="E50" s="19"/>
      <c r="F50" s="19"/>
      <c r="G50" s="19"/>
      <c r="H50" s="19"/>
      <c r="I50" s="19"/>
      <c r="J50" s="19"/>
      <c r="K50" s="19"/>
      <c r="L50" s="8"/>
      <c r="M50" s="19" t="str">
        <f t="shared" si="2"/>
        <v/>
      </c>
      <c r="N50" s="19" t="str">
        <f t="shared" si="3"/>
        <v/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21" customHeight="1" x14ac:dyDescent="0.25">
      <c r="A51" s="21">
        <v>2</v>
      </c>
      <c r="B51" s="26" t="s">
        <v>127</v>
      </c>
      <c r="C51" s="27" t="s">
        <v>8</v>
      </c>
      <c r="D51" s="26" t="s">
        <v>126</v>
      </c>
      <c r="E51" s="19"/>
      <c r="F51" s="19"/>
      <c r="G51" s="19"/>
      <c r="H51" s="19"/>
      <c r="I51" s="19"/>
      <c r="J51" s="19"/>
      <c r="K51" s="19"/>
      <c r="L51" s="8"/>
      <c r="M51" s="19" t="str">
        <f t="shared" si="2"/>
        <v/>
      </c>
      <c r="N51" s="19" t="str">
        <f t="shared" si="3"/>
        <v/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21" customHeight="1" x14ac:dyDescent="0.25">
      <c r="A52" s="21">
        <v>2</v>
      </c>
      <c r="B52" s="26" t="s">
        <v>123</v>
      </c>
      <c r="C52" s="27" t="s">
        <v>125</v>
      </c>
      <c r="D52" s="26" t="s">
        <v>124</v>
      </c>
      <c r="E52" s="19"/>
      <c r="F52" s="19"/>
      <c r="G52" s="19"/>
      <c r="H52" s="19"/>
      <c r="I52" s="19"/>
      <c r="J52" s="19"/>
      <c r="K52" s="19"/>
      <c r="L52" s="8"/>
      <c r="M52" s="19" t="str">
        <f t="shared" si="2"/>
        <v/>
      </c>
      <c r="N52" s="19" t="str">
        <f t="shared" si="3"/>
        <v/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21" customHeight="1" x14ac:dyDescent="0.25">
      <c r="A53" s="21">
        <v>2</v>
      </c>
      <c r="B53" s="26" t="s">
        <v>123</v>
      </c>
      <c r="C53" s="27" t="s">
        <v>8</v>
      </c>
      <c r="D53" s="26" t="s">
        <v>122</v>
      </c>
      <c r="E53" s="19"/>
      <c r="F53" s="19"/>
      <c r="G53" s="19"/>
      <c r="H53" s="19"/>
      <c r="I53" s="19"/>
      <c r="J53" s="19"/>
      <c r="K53" s="19"/>
      <c r="L53" s="8"/>
      <c r="M53" s="19" t="str">
        <f t="shared" si="2"/>
        <v/>
      </c>
      <c r="N53" s="19" t="str">
        <f t="shared" si="3"/>
        <v/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21" customHeight="1" x14ac:dyDescent="0.25">
      <c r="A54" s="21">
        <v>2</v>
      </c>
      <c r="B54" s="26" t="s">
        <v>121</v>
      </c>
      <c r="C54" s="27" t="s">
        <v>8</v>
      </c>
      <c r="D54" s="26" t="s">
        <v>120</v>
      </c>
      <c r="E54" s="19"/>
      <c r="F54" s="19"/>
      <c r="G54" s="19"/>
      <c r="H54" s="19"/>
      <c r="I54" s="19"/>
      <c r="J54" s="19"/>
      <c r="K54" s="19"/>
      <c r="L54" s="8"/>
      <c r="M54" s="19" t="str">
        <f t="shared" si="2"/>
        <v/>
      </c>
      <c r="N54" s="19" t="str">
        <f t="shared" si="3"/>
        <v/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21" customHeight="1" x14ac:dyDescent="0.25">
      <c r="A55" s="21">
        <v>2</v>
      </c>
      <c r="B55" s="26" t="s">
        <v>119</v>
      </c>
      <c r="C55" s="27" t="s">
        <v>8</v>
      </c>
      <c r="D55" s="26" t="s">
        <v>118</v>
      </c>
      <c r="E55" s="19"/>
      <c r="F55" s="19"/>
      <c r="G55" s="19"/>
      <c r="H55" s="19"/>
      <c r="I55" s="19"/>
      <c r="J55" s="19"/>
      <c r="K55" s="19"/>
      <c r="L55" s="8"/>
      <c r="M55" s="19" t="str">
        <f t="shared" si="2"/>
        <v/>
      </c>
      <c r="N55" s="19" t="str">
        <f t="shared" si="3"/>
        <v/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21" customHeight="1" x14ac:dyDescent="0.25">
      <c r="A56" s="21">
        <v>2</v>
      </c>
      <c r="B56" s="26" t="s">
        <v>115</v>
      </c>
      <c r="C56" s="27" t="s">
        <v>117</v>
      </c>
      <c r="D56" s="26" t="s">
        <v>116</v>
      </c>
      <c r="E56" s="19"/>
      <c r="F56" s="19"/>
      <c r="G56" s="19"/>
      <c r="H56" s="19"/>
      <c r="I56" s="19"/>
      <c r="J56" s="19"/>
      <c r="K56" s="19"/>
      <c r="L56" s="8"/>
      <c r="M56" s="19" t="str">
        <f t="shared" si="2"/>
        <v/>
      </c>
      <c r="N56" s="19" t="str">
        <f t="shared" si="3"/>
        <v/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21" customHeight="1" x14ac:dyDescent="0.25">
      <c r="A57" s="21">
        <v>2</v>
      </c>
      <c r="B57" s="26" t="s">
        <v>115</v>
      </c>
      <c r="C57" s="27" t="s">
        <v>8</v>
      </c>
      <c r="D57" s="26" t="s">
        <v>114</v>
      </c>
      <c r="E57" s="19"/>
      <c r="F57" s="19"/>
      <c r="G57" s="19"/>
      <c r="H57" s="19"/>
      <c r="I57" s="19"/>
      <c r="J57" s="19"/>
      <c r="K57" s="19"/>
      <c r="L57" s="8"/>
      <c r="M57" s="19" t="str">
        <f t="shared" si="2"/>
        <v/>
      </c>
      <c r="N57" s="19" t="str">
        <f t="shared" si="3"/>
        <v/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21" customHeight="1" x14ac:dyDescent="0.25">
      <c r="A58" s="25">
        <v>2</v>
      </c>
      <c r="B58" s="31" t="s">
        <v>113</v>
      </c>
      <c r="C58" s="32" t="s">
        <v>8</v>
      </c>
      <c r="D58" s="31" t="s">
        <v>112</v>
      </c>
      <c r="E58" s="19"/>
      <c r="F58" s="19"/>
      <c r="G58" s="19"/>
      <c r="H58" s="19"/>
      <c r="I58" s="19"/>
      <c r="J58" s="19"/>
      <c r="K58" s="19"/>
      <c r="L58" s="8"/>
      <c r="M58" s="19" t="str">
        <f t="shared" si="2"/>
        <v/>
      </c>
      <c r="N58" s="19" t="str">
        <f t="shared" si="3"/>
        <v/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21" customHeight="1" x14ac:dyDescent="0.25">
      <c r="A59" s="21">
        <v>2</v>
      </c>
      <c r="B59" s="26" t="s">
        <v>111</v>
      </c>
      <c r="C59" s="27" t="s">
        <v>8</v>
      </c>
      <c r="D59" s="26" t="s">
        <v>110</v>
      </c>
      <c r="E59" s="19"/>
      <c r="F59" s="19"/>
      <c r="G59" s="19"/>
      <c r="H59" s="19"/>
      <c r="I59" s="19"/>
      <c r="J59" s="19"/>
      <c r="K59" s="19"/>
      <c r="L59" s="8"/>
      <c r="M59" s="19" t="str">
        <f t="shared" si="2"/>
        <v/>
      </c>
      <c r="N59" s="19" t="str">
        <f t="shared" si="3"/>
        <v/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21" customHeight="1" x14ac:dyDescent="0.25">
      <c r="A60" s="21">
        <v>2</v>
      </c>
      <c r="B60" s="26" t="s">
        <v>106</v>
      </c>
      <c r="C60" s="27" t="s">
        <v>109</v>
      </c>
      <c r="D60" s="26" t="s">
        <v>108</v>
      </c>
      <c r="E60" s="19"/>
      <c r="F60" s="19"/>
      <c r="G60" s="19"/>
      <c r="H60" s="19"/>
      <c r="I60" s="19"/>
      <c r="J60" s="19"/>
      <c r="K60" s="19"/>
      <c r="L60" s="8"/>
      <c r="M60" s="19" t="str">
        <f t="shared" si="2"/>
        <v/>
      </c>
      <c r="N60" s="19" t="str">
        <f t="shared" si="3"/>
        <v/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21" customHeight="1" x14ac:dyDescent="0.25">
      <c r="A61" s="21">
        <v>2</v>
      </c>
      <c r="B61" s="26" t="s">
        <v>106</v>
      </c>
      <c r="C61" s="27" t="s">
        <v>8</v>
      </c>
      <c r="D61" s="26" t="s">
        <v>107</v>
      </c>
      <c r="E61" s="19"/>
      <c r="F61" s="19"/>
      <c r="G61" s="19"/>
      <c r="H61" s="19"/>
      <c r="I61" s="19"/>
      <c r="J61" s="19"/>
      <c r="K61" s="19"/>
      <c r="L61" s="8"/>
      <c r="M61" s="19" t="str">
        <f t="shared" si="2"/>
        <v/>
      </c>
      <c r="N61" s="19" t="str">
        <f t="shared" si="3"/>
        <v/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21" customHeight="1" x14ac:dyDescent="0.25">
      <c r="A62" s="21">
        <v>2</v>
      </c>
      <c r="B62" s="26" t="s">
        <v>106</v>
      </c>
      <c r="C62" s="27" t="s">
        <v>8</v>
      </c>
      <c r="D62" s="26" t="s">
        <v>105</v>
      </c>
      <c r="E62" s="19"/>
      <c r="F62" s="19"/>
      <c r="G62" s="19"/>
      <c r="H62" s="19"/>
      <c r="I62" s="19"/>
      <c r="J62" s="19"/>
      <c r="K62" s="19"/>
      <c r="L62" s="8"/>
      <c r="M62" s="19" t="str">
        <f t="shared" si="2"/>
        <v/>
      </c>
      <c r="N62" s="19" t="str">
        <f t="shared" si="3"/>
        <v/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21" customHeight="1" x14ac:dyDescent="0.25">
      <c r="A63" s="21">
        <v>2</v>
      </c>
      <c r="B63" s="26" t="s">
        <v>104</v>
      </c>
      <c r="C63" s="27" t="s">
        <v>8</v>
      </c>
      <c r="D63" s="26" t="s">
        <v>103</v>
      </c>
      <c r="E63" s="19"/>
      <c r="F63" s="19"/>
      <c r="G63" s="19"/>
      <c r="H63" s="19"/>
      <c r="I63" s="19"/>
      <c r="J63" s="19"/>
      <c r="K63" s="19"/>
      <c r="L63" s="8"/>
      <c r="M63" s="19" t="str">
        <f t="shared" si="2"/>
        <v/>
      </c>
      <c r="N63" s="19" t="str">
        <f t="shared" si="3"/>
        <v/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21" customHeight="1" x14ac:dyDescent="0.25">
      <c r="A64" s="21">
        <v>2</v>
      </c>
      <c r="B64" s="26" t="s">
        <v>102</v>
      </c>
      <c r="C64" s="27" t="s">
        <v>8</v>
      </c>
      <c r="D64" s="26" t="s">
        <v>101</v>
      </c>
      <c r="E64" s="19"/>
      <c r="F64" s="19"/>
      <c r="G64" s="19"/>
      <c r="H64" s="19"/>
      <c r="I64" s="19"/>
      <c r="J64" s="19"/>
      <c r="K64" s="19"/>
      <c r="L64" s="8"/>
      <c r="M64" s="19" t="str">
        <f t="shared" si="2"/>
        <v/>
      </c>
      <c r="N64" s="19" t="str">
        <f t="shared" si="3"/>
        <v/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21" customHeight="1" x14ac:dyDescent="0.25">
      <c r="A65" s="21">
        <v>2</v>
      </c>
      <c r="B65" s="26" t="s">
        <v>100</v>
      </c>
      <c r="C65" s="27" t="s">
        <v>8</v>
      </c>
      <c r="D65" s="26" t="s">
        <v>99</v>
      </c>
      <c r="E65" s="19"/>
      <c r="F65" s="19"/>
      <c r="G65" s="19"/>
      <c r="H65" s="19"/>
      <c r="I65" s="19"/>
      <c r="J65" s="19"/>
      <c r="K65" s="19"/>
      <c r="L65" s="8"/>
      <c r="M65" s="19" t="str">
        <f t="shared" si="2"/>
        <v/>
      </c>
      <c r="N65" s="19" t="str">
        <f t="shared" si="3"/>
        <v/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21" customHeight="1" x14ac:dyDescent="0.25">
      <c r="A66" s="21">
        <v>2</v>
      </c>
      <c r="B66" s="26" t="s">
        <v>95</v>
      </c>
      <c r="C66" s="27" t="s">
        <v>8</v>
      </c>
      <c r="D66" s="26" t="s">
        <v>98</v>
      </c>
      <c r="E66" s="19"/>
      <c r="F66" s="19"/>
      <c r="G66" s="19"/>
      <c r="H66" s="19"/>
      <c r="I66" s="19"/>
      <c r="J66" s="19"/>
      <c r="K66" s="19"/>
      <c r="L66" s="8"/>
      <c r="M66" s="19" t="str">
        <f t="shared" ref="M66:M97" si="4">IF(AND(ISBLANK(E66),ISBLANK(F66),ISBLANK(G66),ISBLANK(H66),ISBLANK(I66),ISBLANK(J66)),"","YES")</f>
        <v/>
      </c>
      <c r="N66" s="19" t="str">
        <f t="shared" ref="N66:N97" si="5">IF(AND(ISBLANK(E66),ISBLANK(F66),ISBLANK(G66),ISBLANK(H66),ISBLANK(I66),ISBLANK(J66),ISBLANK(K66)),"","YES")</f>
        <v/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21" customHeight="1" x14ac:dyDescent="0.25">
      <c r="A67" s="21">
        <v>2</v>
      </c>
      <c r="B67" s="26" t="s">
        <v>95</v>
      </c>
      <c r="C67" s="27" t="s">
        <v>97</v>
      </c>
      <c r="D67" s="26" t="s">
        <v>96</v>
      </c>
      <c r="E67" s="19"/>
      <c r="F67" s="19"/>
      <c r="G67" s="19"/>
      <c r="H67" s="19"/>
      <c r="I67" s="19"/>
      <c r="J67" s="19"/>
      <c r="K67" s="19"/>
      <c r="L67" s="8"/>
      <c r="M67" s="19" t="str">
        <f t="shared" si="4"/>
        <v/>
      </c>
      <c r="N67" s="19" t="str">
        <f t="shared" si="5"/>
        <v/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21" customHeight="1" x14ac:dyDescent="0.25">
      <c r="A68" s="21">
        <v>2</v>
      </c>
      <c r="B68" s="26" t="s">
        <v>95</v>
      </c>
      <c r="C68" s="27" t="s">
        <v>8</v>
      </c>
      <c r="D68" s="26" t="s">
        <v>94</v>
      </c>
      <c r="E68" s="19"/>
      <c r="F68" s="19"/>
      <c r="G68" s="19"/>
      <c r="H68" s="19"/>
      <c r="I68" s="19"/>
      <c r="J68" s="19"/>
      <c r="K68" s="19"/>
      <c r="L68" s="8"/>
      <c r="M68" s="19" t="str">
        <f t="shared" si="4"/>
        <v/>
      </c>
      <c r="N68" s="19" t="str">
        <f t="shared" si="5"/>
        <v/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21" customHeight="1" x14ac:dyDescent="0.25">
      <c r="A69" s="21">
        <v>2</v>
      </c>
      <c r="B69" s="26" t="s">
        <v>93</v>
      </c>
      <c r="C69" s="27" t="s">
        <v>8</v>
      </c>
      <c r="D69" s="26" t="s">
        <v>92</v>
      </c>
      <c r="E69" s="19"/>
      <c r="F69" s="19"/>
      <c r="G69" s="19"/>
      <c r="H69" s="19"/>
      <c r="I69" s="19"/>
      <c r="J69" s="19"/>
      <c r="K69" s="19"/>
      <c r="L69" s="8"/>
      <c r="M69" s="19" t="str">
        <f t="shared" si="4"/>
        <v/>
      </c>
      <c r="N69" s="19" t="str">
        <f t="shared" si="5"/>
        <v/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21" customHeight="1" x14ac:dyDescent="0.25">
      <c r="A70" s="21">
        <v>2</v>
      </c>
      <c r="B70" s="26" t="s">
        <v>91</v>
      </c>
      <c r="C70" s="27" t="s">
        <v>8</v>
      </c>
      <c r="D70" s="26" t="s">
        <v>90</v>
      </c>
      <c r="E70" s="19"/>
      <c r="F70" s="19"/>
      <c r="G70" s="19"/>
      <c r="H70" s="19"/>
      <c r="I70" s="19"/>
      <c r="J70" s="19"/>
      <c r="K70" s="19"/>
      <c r="L70" s="8"/>
      <c r="M70" s="19" t="str">
        <f t="shared" si="4"/>
        <v/>
      </c>
      <c r="N70" s="19" t="str">
        <f t="shared" si="5"/>
        <v/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21" customHeight="1" x14ac:dyDescent="0.25">
      <c r="A71" s="21">
        <v>2</v>
      </c>
      <c r="B71" s="26" t="s">
        <v>89</v>
      </c>
      <c r="C71" s="27" t="s">
        <v>8</v>
      </c>
      <c r="D71" s="26" t="s">
        <v>88</v>
      </c>
      <c r="E71" s="19"/>
      <c r="F71" s="19"/>
      <c r="G71" s="19"/>
      <c r="H71" s="19"/>
      <c r="I71" s="19"/>
      <c r="J71" s="19"/>
      <c r="K71" s="19"/>
      <c r="L71" s="8"/>
      <c r="M71" s="19" t="str">
        <f t="shared" si="4"/>
        <v/>
      </c>
      <c r="N71" s="19" t="str">
        <f t="shared" si="5"/>
        <v/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21" customHeight="1" x14ac:dyDescent="0.25">
      <c r="A72" s="21">
        <v>2</v>
      </c>
      <c r="B72" s="26" t="s">
        <v>86</v>
      </c>
      <c r="C72" s="27" t="s">
        <v>8</v>
      </c>
      <c r="D72" s="26" t="s">
        <v>87</v>
      </c>
      <c r="E72" s="19"/>
      <c r="F72" s="19"/>
      <c r="G72" s="19"/>
      <c r="H72" s="19"/>
      <c r="I72" s="19"/>
      <c r="J72" s="19"/>
      <c r="K72" s="19"/>
      <c r="L72" s="8"/>
      <c r="M72" s="19" t="str">
        <f t="shared" si="4"/>
        <v/>
      </c>
      <c r="N72" s="19" t="str">
        <f t="shared" si="5"/>
        <v/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21" customHeight="1" x14ac:dyDescent="0.25">
      <c r="A73" s="21">
        <v>2</v>
      </c>
      <c r="B73" s="26" t="s">
        <v>86</v>
      </c>
      <c r="C73" s="27" t="s">
        <v>85</v>
      </c>
      <c r="D73" s="26" t="s">
        <v>84</v>
      </c>
      <c r="E73" s="19"/>
      <c r="F73" s="19"/>
      <c r="G73" s="19"/>
      <c r="H73" s="19"/>
      <c r="I73" s="19"/>
      <c r="J73" s="19"/>
      <c r="K73" s="19"/>
      <c r="L73" s="8"/>
      <c r="M73" s="19" t="str">
        <f t="shared" si="4"/>
        <v/>
      </c>
      <c r="N73" s="19" t="str">
        <f t="shared" si="5"/>
        <v/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21" customHeight="1" x14ac:dyDescent="0.25">
      <c r="A74" s="21">
        <v>2</v>
      </c>
      <c r="B74" s="26" t="s">
        <v>83</v>
      </c>
      <c r="C74" s="27" t="s">
        <v>8</v>
      </c>
      <c r="D74" s="26" t="s">
        <v>82</v>
      </c>
      <c r="E74" s="19"/>
      <c r="F74" s="19"/>
      <c r="G74" s="19"/>
      <c r="H74" s="19"/>
      <c r="I74" s="19"/>
      <c r="J74" s="19"/>
      <c r="K74" s="19"/>
      <c r="L74" s="8"/>
      <c r="M74" s="19" t="str">
        <f t="shared" si="4"/>
        <v/>
      </c>
      <c r="N74" s="19" t="str">
        <f t="shared" si="5"/>
        <v/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21" customHeight="1" x14ac:dyDescent="0.25">
      <c r="A75" s="25">
        <v>2</v>
      </c>
      <c r="B75" s="31" t="s">
        <v>81</v>
      </c>
      <c r="C75" s="32" t="s">
        <v>8</v>
      </c>
      <c r="D75" s="31" t="s">
        <v>80</v>
      </c>
      <c r="E75" s="19"/>
      <c r="F75" s="19"/>
      <c r="G75" s="19"/>
      <c r="H75" s="19"/>
      <c r="I75" s="19"/>
      <c r="J75" s="19"/>
      <c r="K75" s="19"/>
      <c r="L75" s="8"/>
      <c r="M75" s="19" t="str">
        <f t="shared" si="4"/>
        <v/>
      </c>
      <c r="N75" s="19" t="str">
        <f t="shared" si="5"/>
        <v/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21" customHeight="1" x14ac:dyDescent="0.25">
      <c r="A76" s="21">
        <v>2</v>
      </c>
      <c r="B76" s="26" t="s">
        <v>78</v>
      </c>
      <c r="C76" s="27" t="s">
        <v>8</v>
      </c>
      <c r="D76" s="26" t="s">
        <v>79</v>
      </c>
      <c r="E76" s="19"/>
      <c r="F76" s="19"/>
      <c r="G76" s="19"/>
      <c r="H76" s="19"/>
      <c r="I76" s="19"/>
      <c r="J76" s="19"/>
      <c r="K76" s="19"/>
      <c r="L76" s="8"/>
      <c r="M76" s="19" t="str">
        <f t="shared" si="4"/>
        <v/>
      </c>
      <c r="N76" s="19" t="str">
        <f t="shared" si="5"/>
        <v/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21" customHeight="1" x14ac:dyDescent="0.25">
      <c r="A77" s="21">
        <v>2</v>
      </c>
      <c r="B77" s="26" t="s">
        <v>78</v>
      </c>
      <c r="C77" s="27" t="s">
        <v>8</v>
      </c>
      <c r="D77" s="26" t="s">
        <v>77</v>
      </c>
      <c r="E77" s="19"/>
      <c r="F77" s="19"/>
      <c r="G77" s="19"/>
      <c r="H77" s="19"/>
      <c r="I77" s="19"/>
      <c r="J77" s="19"/>
      <c r="K77" s="19"/>
      <c r="L77" s="8"/>
      <c r="M77" s="19" t="str">
        <f t="shared" si="4"/>
        <v/>
      </c>
      <c r="N77" s="19" t="str">
        <f t="shared" si="5"/>
        <v/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21" customHeight="1" x14ac:dyDescent="0.25">
      <c r="A78" s="21">
        <v>3</v>
      </c>
      <c r="B78" s="26" t="s">
        <v>75</v>
      </c>
      <c r="C78" s="27" t="s">
        <v>8</v>
      </c>
      <c r="D78" s="26" t="s">
        <v>76</v>
      </c>
      <c r="E78" s="19"/>
      <c r="F78" s="19"/>
      <c r="G78" s="19"/>
      <c r="H78" s="19"/>
      <c r="I78" s="19"/>
      <c r="J78" s="19"/>
      <c r="K78" s="19"/>
      <c r="L78" s="8"/>
      <c r="M78" s="19" t="str">
        <f t="shared" si="4"/>
        <v/>
      </c>
      <c r="N78" s="19" t="str">
        <f t="shared" si="5"/>
        <v/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21" customHeight="1" x14ac:dyDescent="0.25">
      <c r="A79" s="21">
        <v>3</v>
      </c>
      <c r="B79" s="26" t="s">
        <v>75</v>
      </c>
      <c r="C79" s="27" t="s">
        <v>74</v>
      </c>
      <c r="D79" s="26" t="s">
        <v>73</v>
      </c>
      <c r="E79" s="19"/>
      <c r="F79" s="19"/>
      <c r="G79" s="19"/>
      <c r="H79" s="19"/>
      <c r="I79" s="19"/>
      <c r="J79" s="19"/>
      <c r="K79" s="19"/>
      <c r="L79" s="8"/>
      <c r="M79" s="19" t="str">
        <f t="shared" si="4"/>
        <v/>
      </c>
      <c r="N79" s="19" t="str">
        <f t="shared" si="5"/>
        <v/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21" customHeight="1" x14ac:dyDescent="0.25">
      <c r="A80" s="25">
        <v>3</v>
      </c>
      <c r="B80" s="23" t="s">
        <v>72</v>
      </c>
      <c r="C80" s="24" t="s">
        <v>8</v>
      </c>
      <c r="D80" s="23" t="s">
        <v>71</v>
      </c>
      <c r="E80" s="19"/>
      <c r="F80" s="19"/>
      <c r="G80" s="19"/>
      <c r="H80" s="19"/>
      <c r="I80" s="19"/>
      <c r="J80" s="19"/>
      <c r="K80" s="19"/>
      <c r="L80" s="8"/>
      <c r="M80" s="19" t="str">
        <f t="shared" si="4"/>
        <v/>
      </c>
      <c r="N80" s="19" t="str">
        <f t="shared" si="5"/>
        <v/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21" customHeight="1" x14ac:dyDescent="0.25">
      <c r="A81" s="25">
        <v>3</v>
      </c>
      <c r="B81" s="28" t="s">
        <v>70</v>
      </c>
      <c r="C81" s="29" t="s">
        <v>8</v>
      </c>
      <c r="D81" s="28" t="s">
        <v>69</v>
      </c>
      <c r="E81" s="19"/>
      <c r="F81" s="19"/>
      <c r="G81" s="19"/>
      <c r="H81" s="19" t="s">
        <v>4</v>
      </c>
      <c r="I81" s="19"/>
      <c r="J81" s="19"/>
      <c r="K81" s="19"/>
      <c r="L81" s="8"/>
      <c r="M81" s="19" t="str">
        <f t="shared" si="4"/>
        <v>YES</v>
      </c>
      <c r="N81" s="19" t="str">
        <f t="shared" si="5"/>
        <v>YES</v>
      </c>
      <c r="O81" s="6"/>
      <c r="P81" s="6"/>
      <c r="Q81" s="6"/>
      <c r="R81" s="6"/>
      <c r="S81" s="6"/>
      <c r="T81" s="6"/>
      <c r="U81" s="6">
        <v>1</v>
      </c>
      <c r="V81" s="6"/>
      <c r="W81" s="6"/>
      <c r="X81" s="6"/>
      <c r="Y81" s="6"/>
    </row>
    <row r="82" spans="1:25" ht="21" customHeight="1" x14ac:dyDescent="0.25">
      <c r="A82" s="21">
        <v>3</v>
      </c>
      <c r="B82" s="26" t="s">
        <v>65</v>
      </c>
      <c r="C82" s="27" t="s">
        <v>8</v>
      </c>
      <c r="D82" s="26" t="s">
        <v>68</v>
      </c>
      <c r="E82" s="19"/>
      <c r="F82" s="19"/>
      <c r="G82" s="19"/>
      <c r="H82" s="19"/>
      <c r="I82" s="19"/>
      <c r="J82" s="19"/>
      <c r="K82" s="19"/>
      <c r="L82" s="8"/>
      <c r="M82" s="19" t="str">
        <f t="shared" si="4"/>
        <v/>
      </c>
      <c r="N82" s="19" t="str">
        <f t="shared" si="5"/>
        <v/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21" customHeight="1" x14ac:dyDescent="0.25">
      <c r="A83" s="21">
        <v>3</v>
      </c>
      <c r="B83" s="26" t="s">
        <v>65</v>
      </c>
      <c r="C83" s="27" t="s">
        <v>67</v>
      </c>
      <c r="D83" s="26" t="s">
        <v>66</v>
      </c>
      <c r="E83" s="19"/>
      <c r="F83" s="19"/>
      <c r="G83" s="19"/>
      <c r="H83" s="19"/>
      <c r="I83" s="19"/>
      <c r="J83" s="19"/>
      <c r="K83" s="19"/>
      <c r="L83" s="8"/>
      <c r="M83" s="19" t="str">
        <f t="shared" si="4"/>
        <v/>
      </c>
      <c r="N83" s="19" t="str">
        <f t="shared" si="5"/>
        <v/>
      </c>
      <c r="O83" s="6"/>
      <c r="P83" s="30"/>
      <c r="Q83" s="6"/>
      <c r="R83" s="6"/>
      <c r="S83" s="6"/>
      <c r="T83" s="6"/>
      <c r="U83" s="6"/>
      <c r="V83" s="6"/>
      <c r="W83" s="6"/>
      <c r="X83" s="6"/>
      <c r="Y83" s="6"/>
    </row>
    <row r="84" spans="1:25" ht="21" customHeight="1" x14ac:dyDescent="0.25">
      <c r="A84" s="21">
        <v>3</v>
      </c>
      <c r="B84" s="26" t="s">
        <v>65</v>
      </c>
      <c r="C84" s="27" t="s">
        <v>8</v>
      </c>
      <c r="D84" s="26" t="s">
        <v>64</v>
      </c>
      <c r="E84" s="19"/>
      <c r="F84" s="19"/>
      <c r="G84" s="19"/>
      <c r="H84" s="19"/>
      <c r="I84" s="19"/>
      <c r="J84" s="19"/>
      <c r="K84" s="19"/>
      <c r="L84" s="8"/>
      <c r="M84" s="19" t="str">
        <f t="shared" si="4"/>
        <v/>
      </c>
      <c r="N84" s="19" t="str">
        <f t="shared" si="5"/>
        <v/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21" customHeight="1" x14ac:dyDescent="0.25">
      <c r="A85" s="25">
        <v>3</v>
      </c>
      <c r="B85" s="28" t="s">
        <v>63</v>
      </c>
      <c r="C85" s="29" t="s">
        <v>8</v>
      </c>
      <c r="D85" s="28" t="s">
        <v>62</v>
      </c>
      <c r="E85" s="19"/>
      <c r="F85" s="19"/>
      <c r="G85" s="19"/>
      <c r="H85" s="19"/>
      <c r="I85" s="19"/>
      <c r="J85" s="19"/>
      <c r="K85" s="19"/>
      <c r="L85" s="8"/>
      <c r="M85" s="19" t="str">
        <f t="shared" si="4"/>
        <v/>
      </c>
      <c r="N85" s="19" t="str">
        <f t="shared" si="5"/>
        <v/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21" customHeight="1" x14ac:dyDescent="0.25">
      <c r="A86" s="25">
        <v>3</v>
      </c>
      <c r="B86" s="28" t="s">
        <v>61</v>
      </c>
      <c r="C86" s="29" t="s">
        <v>8</v>
      </c>
      <c r="D86" s="28" t="s">
        <v>60</v>
      </c>
      <c r="E86" s="19"/>
      <c r="F86" s="19"/>
      <c r="G86" s="19"/>
      <c r="H86" s="19"/>
      <c r="I86" s="19"/>
      <c r="J86" s="19"/>
      <c r="K86" s="19"/>
      <c r="L86" s="8"/>
      <c r="M86" s="19" t="str">
        <f t="shared" si="4"/>
        <v/>
      </c>
      <c r="N86" s="19" t="str">
        <f t="shared" si="5"/>
        <v/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21" customHeight="1" x14ac:dyDescent="0.25">
      <c r="A87" s="21">
        <v>3</v>
      </c>
      <c r="B87" s="26" t="s">
        <v>56</v>
      </c>
      <c r="C87" s="27" t="s">
        <v>59</v>
      </c>
      <c r="D87" s="26" t="s">
        <v>58</v>
      </c>
      <c r="E87" s="19"/>
      <c r="F87" s="19"/>
      <c r="G87" s="19"/>
      <c r="H87" s="19"/>
      <c r="I87" s="19"/>
      <c r="J87" s="19"/>
      <c r="K87" s="19"/>
      <c r="L87" s="8"/>
      <c r="M87" s="19" t="str">
        <f t="shared" si="4"/>
        <v/>
      </c>
      <c r="N87" s="19" t="str">
        <f t="shared" si="5"/>
        <v/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21" customHeight="1" x14ac:dyDescent="0.25">
      <c r="A88" s="21">
        <v>3</v>
      </c>
      <c r="B88" s="26" t="s">
        <v>56</v>
      </c>
      <c r="C88" s="27" t="s">
        <v>8</v>
      </c>
      <c r="D88" s="26" t="s">
        <v>57</v>
      </c>
      <c r="E88" s="19"/>
      <c r="F88" s="19"/>
      <c r="G88" s="19"/>
      <c r="H88" s="19"/>
      <c r="I88" s="19"/>
      <c r="J88" s="19"/>
      <c r="K88" s="19"/>
      <c r="L88" s="8"/>
      <c r="M88" s="19" t="str">
        <f t="shared" si="4"/>
        <v/>
      </c>
      <c r="N88" s="19" t="str">
        <f t="shared" si="5"/>
        <v/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21" customHeight="1" x14ac:dyDescent="0.25">
      <c r="A89" s="21">
        <v>3</v>
      </c>
      <c r="B89" s="26" t="s">
        <v>56</v>
      </c>
      <c r="C89" s="27" t="s">
        <v>8</v>
      </c>
      <c r="D89" s="26" t="s">
        <v>55</v>
      </c>
      <c r="E89" s="19"/>
      <c r="F89" s="19"/>
      <c r="G89" s="19"/>
      <c r="H89" s="19"/>
      <c r="I89" s="19"/>
      <c r="J89" s="19"/>
      <c r="K89" s="19"/>
      <c r="L89" s="8"/>
      <c r="M89" s="19" t="str">
        <f t="shared" si="4"/>
        <v/>
      </c>
      <c r="N89" s="19" t="str">
        <f t="shared" si="5"/>
        <v/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21" customHeight="1" x14ac:dyDescent="0.25">
      <c r="A90" s="25">
        <v>3</v>
      </c>
      <c r="B90" s="28" t="s">
        <v>54</v>
      </c>
      <c r="C90" s="29"/>
      <c r="D90" s="28" t="s">
        <v>53</v>
      </c>
      <c r="E90" s="19"/>
      <c r="F90" s="19"/>
      <c r="G90" s="19"/>
      <c r="H90" s="19"/>
      <c r="I90" s="19"/>
      <c r="J90" s="19"/>
      <c r="K90" s="19"/>
      <c r="L90" s="8"/>
      <c r="M90" s="19" t="str">
        <f t="shared" si="4"/>
        <v/>
      </c>
      <c r="N90" s="19" t="str">
        <f t="shared" si="5"/>
        <v/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21" customHeight="1" x14ac:dyDescent="0.25">
      <c r="A91" s="25">
        <v>3</v>
      </c>
      <c r="B91" s="28" t="s">
        <v>52</v>
      </c>
      <c r="C91" s="29" t="s">
        <v>8</v>
      </c>
      <c r="D91" s="28" t="s">
        <v>51</v>
      </c>
      <c r="E91" s="19"/>
      <c r="F91" s="19"/>
      <c r="G91" s="19"/>
      <c r="H91" s="19"/>
      <c r="I91" s="19"/>
      <c r="J91" s="19"/>
      <c r="K91" s="19"/>
      <c r="L91" s="8"/>
      <c r="M91" s="19" t="str">
        <f t="shared" si="4"/>
        <v/>
      </c>
      <c r="N91" s="19" t="str">
        <f t="shared" si="5"/>
        <v/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21" customHeight="1" x14ac:dyDescent="0.25">
      <c r="A92" s="21">
        <v>3</v>
      </c>
      <c r="B92" s="26" t="s">
        <v>48</v>
      </c>
      <c r="C92" s="27" t="s">
        <v>50</v>
      </c>
      <c r="D92" s="26" t="s">
        <v>49</v>
      </c>
      <c r="E92" s="19"/>
      <c r="F92" s="19"/>
      <c r="G92" s="19"/>
      <c r="H92" s="19"/>
      <c r="I92" s="19"/>
      <c r="J92" s="19"/>
      <c r="K92" s="19"/>
      <c r="L92" s="8"/>
      <c r="M92" s="19" t="str">
        <f t="shared" si="4"/>
        <v/>
      </c>
      <c r="N92" s="19" t="str">
        <f t="shared" si="5"/>
        <v/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21" customHeight="1" x14ac:dyDescent="0.25">
      <c r="A93" s="21">
        <v>3</v>
      </c>
      <c r="B93" s="26" t="s">
        <v>48</v>
      </c>
      <c r="C93" s="27" t="s">
        <v>8</v>
      </c>
      <c r="D93" s="26" t="s">
        <v>47</v>
      </c>
      <c r="E93" s="19"/>
      <c r="F93" s="19"/>
      <c r="G93" s="19"/>
      <c r="H93" s="19"/>
      <c r="I93" s="19"/>
      <c r="J93" s="19"/>
      <c r="K93" s="19"/>
      <c r="L93" s="8"/>
      <c r="M93" s="19" t="str">
        <f t="shared" si="4"/>
        <v/>
      </c>
      <c r="N93" s="19" t="str">
        <f t="shared" si="5"/>
        <v/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21" customHeight="1" x14ac:dyDescent="0.25">
      <c r="A94" s="25">
        <v>3</v>
      </c>
      <c r="B94" s="23" t="s">
        <v>46</v>
      </c>
      <c r="C94" s="24" t="s">
        <v>8</v>
      </c>
      <c r="D94" s="23" t="s">
        <v>45</v>
      </c>
      <c r="E94" s="19"/>
      <c r="F94" s="19"/>
      <c r="G94" s="19"/>
      <c r="H94" s="19"/>
      <c r="I94" s="19"/>
      <c r="J94" s="19"/>
      <c r="K94" s="19"/>
      <c r="L94" s="8"/>
      <c r="M94" s="19" t="str">
        <f t="shared" si="4"/>
        <v/>
      </c>
      <c r="N94" s="19" t="str">
        <f t="shared" si="5"/>
        <v/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21" customHeight="1" x14ac:dyDescent="0.25">
      <c r="A95" s="21">
        <v>3</v>
      </c>
      <c r="B95" s="11" t="s">
        <v>44</v>
      </c>
      <c r="C95" s="20" t="s">
        <v>8</v>
      </c>
      <c r="D95" s="11" t="s">
        <v>43</v>
      </c>
      <c r="E95" s="19"/>
      <c r="F95" s="19"/>
      <c r="G95" s="19"/>
      <c r="H95" s="19"/>
      <c r="I95" s="19"/>
      <c r="J95" s="19"/>
      <c r="K95" s="19"/>
      <c r="L95" s="8"/>
      <c r="M95" s="19" t="str">
        <f t="shared" si="4"/>
        <v/>
      </c>
      <c r="N95" s="19" t="str">
        <f t="shared" si="5"/>
        <v/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21" customHeight="1" x14ac:dyDescent="0.25">
      <c r="A96" s="21">
        <v>3</v>
      </c>
      <c r="B96" s="26" t="s">
        <v>40</v>
      </c>
      <c r="C96" s="27" t="s">
        <v>42</v>
      </c>
      <c r="D96" s="26" t="s">
        <v>41</v>
      </c>
      <c r="E96" s="19"/>
      <c r="F96" s="19"/>
      <c r="G96" s="19"/>
      <c r="H96" s="19"/>
      <c r="I96" s="19"/>
      <c r="J96" s="19"/>
      <c r="K96" s="19"/>
      <c r="L96" s="8"/>
      <c r="M96" s="19" t="str">
        <f t="shared" si="4"/>
        <v/>
      </c>
      <c r="N96" s="19" t="str">
        <f t="shared" si="5"/>
        <v/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21" customHeight="1" x14ac:dyDescent="0.25">
      <c r="A97" s="21">
        <v>3</v>
      </c>
      <c r="B97" s="26" t="s">
        <v>40</v>
      </c>
      <c r="C97" s="27" t="s">
        <v>8</v>
      </c>
      <c r="D97" s="26" t="s">
        <v>39</v>
      </c>
      <c r="E97" s="19"/>
      <c r="F97" s="19"/>
      <c r="G97" s="19"/>
      <c r="H97" s="19"/>
      <c r="I97" s="19"/>
      <c r="J97" s="19"/>
      <c r="K97" s="19"/>
      <c r="L97" s="8"/>
      <c r="M97" s="19" t="str">
        <f t="shared" si="4"/>
        <v/>
      </c>
      <c r="N97" s="19" t="str">
        <f t="shared" si="5"/>
        <v/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21" customHeight="1" x14ac:dyDescent="0.25">
      <c r="A98" s="21">
        <v>3</v>
      </c>
      <c r="B98" s="11" t="s">
        <v>38</v>
      </c>
      <c r="C98" s="20" t="s">
        <v>8</v>
      </c>
      <c r="D98" s="11" t="s">
        <v>37</v>
      </c>
      <c r="E98" s="19"/>
      <c r="F98" s="19"/>
      <c r="G98" s="19"/>
      <c r="H98" s="19" t="s">
        <v>3</v>
      </c>
      <c r="I98" s="19"/>
      <c r="J98" s="19"/>
      <c r="K98" s="19"/>
      <c r="L98" s="8"/>
      <c r="M98" s="19" t="str">
        <f t="shared" ref="M98:M115" si="6">IF(AND(ISBLANK(E98),ISBLANK(F98),ISBLANK(G98),ISBLANK(H98),ISBLANK(I98),ISBLANK(J98)),"","YES")</f>
        <v>YES</v>
      </c>
      <c r="N98" s="19" t="str">
        <f t="shared" ref="N98:N115" si="7">IF(AND(ISBLANK(E98),ISBLANK(F98),ISBLANK(G98),ISBLANK(H98),ISBLANK(I98),ISBLANK(J98),ISBLANK(K98)),"","YES")</f>
        <v>YES</v>
      </c>
      <c r="O98" s="6"/>
      <c r="P98" s="6"/>
      <c r="Q98" s="6"/>
      <c r="R98" s="6"/>
      <c r="S98" s="6"/>
      <c r="T98" s="6"/>
      <c r="U98" s="6">
        <v>1</v>
      </c>
      <c r="V98" s="6"/>
      <c r="W98" s="6"/>
      <c r="X98" s="6"/>
      <c r="Y98" s="6"/>
    </row>
    <row r="99" spans="1:25" ht="21" customHeight="1" x14ac:dyDescent="0.25">
      <c r="A99" s="21">
        <v>3</v>
      </c>
      <c r="B99" s="11" t="s">
        <v>36</v>
      </c>
      <c r="C99" s="20" t="s">
        <v>8</v>
      </c>
      <c r="D99" s="11" t="s">
        <v>35</v>
      </c>
      <c r="E99" s="19"/>
      <c r="F99" s="19"/>
      <c r="G99" s="19"/>
      <c r="H99" s="19"/>
      <c r="I99" s="19"/>
      <c r="J99" s="19"/>
      <c r="K99" s="19"/>
      <c r="L99" s="8"/>
      <c r="M99" s="19" t="str">
        <f t="shared" si="6"/>
        <v/>
      </c>
      <c r="N99" s="19" t="str">
        <f t="shared" si="7"/>
        <v/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21" customHeight="1" x14ac:dyDescent="0.25">
      <c r="A100" s="21">
        <v>3</v>
      </c>
      <c r="B100" s="11" t="s">
        <v>32</v>
      </c>
      <c r="C100" s="20">
        <v>12085</v>
      </c>
      <c r="D100" s="11" t="s">
        <v>34</v>
      </c>
      <c r="E100" s="19"/>
      <c r="F100" s="19"/>
      <c r="G100" s="19"/>
      <c r="H100" s="19"/>
      <c r="I100" s="19"/>
      <c r="J100" s="19"/>
      <c r="K100" s="19"/>
      <c r="L100" s="8"/>
      <c r="M100" s="19" t="str">
        <f t="shared" si="6"/>
        <v/>
      </c>
      <c r="N100" s="19" t="str">
        <f t="shared" si="7"/>
        <v/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21" customHeight="1" x14ac:dyDescent="0.25">
      <c r="A101" s="21">
        <v>3</v>
      </c>
      <c r="B101" s="11" t="s">
        <v>32</v>
      </c>
      <c r="C101" s="20"/>
      <c r="D101" s="11" t="s">
        <v>33</v>
      </c>
      <c r="E101" s="19"/>
      <c r="F101" s="19"/>
      <c r="G101" s="19"/>
      <c r="H101" s="19"/>
      <c r="I101" s="19"/>
      <c r="J101" s="19"/>
      <c r="K101" s="19"/>
      <c r="L101" s="8"/>
      <c r="M101" s="19" t="str">
        <f t="shared" si="6"/>
        <v/>
      </c>
      <c r="N101" s="19" t="str">
        <f t="shared" si="7"/>
        <v/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21" customHeight="1" x14ac:dyDescent="0.25">
      <c r="A102" s="21">
        <v>3</v>
      </c>
      <c r="B102" s="11" t="s">
        <v>32</v>
      </c>
      <c r="C102" s="20"/>
      <c r="D102" s="11" t="s">
        <v>31</v>
      </c>
      <c r="E102" s="19"/>
      <c r="F102" s="19"/>
      <c r="G102" s="19"/>
      <c r="H102" s="19"/>
      <c r="I102" s="19"/>
      <c r="J102" s="19"/>
      <c r="K102" s="19"/>
      <c r="L102" s="8"/>
      <c r="M102" s="19" t="str">
        <f t="shared" si="6"/>
        <v/>
      </c>
      <c r="N102" s="19" t="str">
        <f t="shared" si="7"/>
        <v/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21" customHeight="1" x14ac:dyDescent="0.25">
      <c r="A103" s="21">
        <v>3</v>
      </c>
      <c r="B103" s="11" t="s">
        <v>30</v>
      </c>
      <c r="C103" s="20" t="s">
        <v>8</v>
      </c>
      <c r="D103" s="11" t="s">
        <v>29</v>
      </c>
      <c r="E103" s="19"/>
      <c r="F103" s="19"/>
      <c r="G103" s="19"/>
      <c r="H103" s="19"/>
      <c r="I103" s="19"/>
      <c r="J103" s="19"/>
      <c r="K103" s="19"/>
      <c r="L103" s="8"/>
      <c r="M103" s="19" t="str">
        <f t="shared" si="6"/>
        <v/>
      </c>
      <c r="N103" s="19" t="str">
        <f t="shared" si="7"/>
        <v/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21" customHeight="1" x14ac:dyDescent="0.25">
      <c r="A104" s="21">
        <v>3</v>
      </c>
      <c r="B104" s="11" t="s">
        <v>28</v>
      </c>
      <c r="C104" s="20" t="s">
        <v>8</v>
      </c>
      <c r="D104" s="11" t="s">
        <v>27</v>
      </c>
      <c r="E104" s="19"/>
      <c r="F104" s="19"/>
      <c r="G104" s="19"/>
      <c r="H104" s="19"/>
      <c r="I104" s="19"/>
      <c r="J104" s="19"/>
      <c r="K104" s="19"/>
      <c r="L104" s="8"/>
      <c r="M104" s="19" t="str">
        <f t="shared" si="6"/>
        <v/>
      </c>
      <c r="N104" s="19" t="str">
        <f t="shared" si="7"/>
        <v/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21" customHeight="1" x14ac:dyDescent="0.25">
      <c r="A105" s="21">
        <v>3</v>
      </c>
      <c r="B105" s="11" t="s">
        <v>26</v>
      </c>
      <c r="C105" s="20" t="s">
        <v>8</v>
      </c>
      <c r="D105" s="11" t="s">
        <v>25</v>
      </c>
      <c r="E105" s="19"/>
      <c r="F105" s="19"/>
      <c r="G105" s="19"/>
      <c r="H105" s="19"/>
      <c r="I105" s="19"/>
      <c r="J105" s="19"/>
      <c r="K105" s="19"/>
      <c r="L105" s="8"/>
      <c r="M105" s="19" t="str">
        <f t="shared" si="6"/>
        <v/>
      </c>
      <c r="N105" s="19" t="str">
        <f t="shared" si="7"/>
        <v/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21" customHeight="1" x14ac:dyDescent="0.25">
      <c r="A106" s="21">
        <v>3</v>
      </c>
      <c r="B106" s="11" t="s">
        <v>22</v>
      </c>
      <c r="C106" s="20">
        <v>12075</v>
      </c>
      <c r="D106" s="11" t="s">
        <v>24</v>
      </c>
      <c r="E106" s="19"/>
      <c r="F106" s="19"/>
      <c r="G106" s="19"/>
      <c r="H106" s="19"/>
      <c r="I106" s="19"/>
      <c r="J106" s="19"/>
      <c r="K106" s="19"/>
      <c r="L106" s="8"/>
      <c r="M106" s="19" t="str">
        <f t="shared" si="6"/>
        <v/>
      </c>
      <c r="N106" s="19" t="str">
        <f t="shared" si="7"/>
        <v/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21" customHeight="1" x14ac:dyDescent="0.25">
      <c r="A107" s="21">
        <v>3</v>
      </c>
      <c r="B107" s="11" t="s">
        <v>22</v>
      </c>
      <c r="C107" s="20"/>
      <c r="D107" s="11" t="s">
        <v>23</v>
      </c>
      <c r="E107" s="19"/>
      <c r="F107" s="19"/>
      <c r="G107" s="19"/>
      <c r="H107" s="19"/>
      <c r="I107" s="19"/>
      <c r="J107" s="19"/>
      <c r="K107" s="19"/>
      <c r="L107" s="8"/>
      <c r="M107" s="19" t="str">
        <f t="shared" si="6"/>
        <v/>
      </c>
      <c r="N107" s="19" t="str">
        <f t="shared" si="7"/>
        <v/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21" customHeight="1" x14ac:dyDescent="0.25">
      <c r="A108" s="21">
        <v>3</v>
      </c>
      <c r="B108" s="11" t="s">
        <v>22</v>
      </c>
      <c r="C108" s="20"/>
      <c r="D108" s="11" t="s">
        <v>21</v>
      </c>
      <c r="E108" s="19"/>
      <c r="F108" s="19"/>
      <c r="G108" s="19"/>
      <c r="H108" s="19"/>
      <c r="I108" s="19"/>
      <c r="J108" s="19"/>
      <c r="K108" s="19"/>
      <c r="L108" s="8"/>
      <c r="M108" s="19" t="str">
        <f t="shared" si="6"/>
        <v/>
      </c>
      <c r="N108" s="19" t="str">
        <f t="shared" si="7"/>
        <v/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21" customHeight="1" x14ac:dyDescent="0.25">
      <c r="A109" s="25">
        <v>3</v>
      </c>
      <c r="B109" s="23" t="s">
        <v>20</v>
      </c>
      <c r="C109" s="24" t="s">
        <v>8</v>
      </c>
      <c r="D109" s="23" t="s">
        <v>19</v>
      </c>
      <c r="E109" s="19"/>
      <c r="F109" s="19"/>
      <c r="G109" s="19"/>
      <c r="H109" s="19"/>
      <c r="I109" s="19"/>
      <c r="J109" s="19"/>
      <c r="K109" s="19"/>
      <c r="L109" s="8"/>
      <c r="M109" s="19" t="str">
        <f t="shared" si="6"/>
        <v/>
      </c>
      <c r="N109" s="19" t="str">
        <f t="shared" si="7"/>
        <v/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21" customHeight="1" x14ac:dyDescent="0.25">
      <c r="A110" s="25">
        <v>3</v>
      </c>
      <c r="B110" s="23" t="s">
        <v>18</v>
      </c>
      <c r="C110" s="24" t="s">
        <v>8</v>
      </c>
      <c r="D110" s="23" t="s">
        <v>17</v>
      </c>
      <c r="E110" s="22"/>
      <c r="F110" s="19"/>
      <c r="G110" s="19"/>
      <c r="H110" s="19"/>
      <c r="I110" s="19"/>
      <c r="J110" s="19"/>
      <c r="K110" s="19"/>
      <c r="L110" s="8"/>
      <c r="M110" s="19" t="str">
        <f t="shared" si="6"/>
        <v/>
      </c>
      <c r="N110" s="19" t="str">
        <f t="shared" si="7"/>
        <v/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21" customHeight="1" x14ac:dyDescent="0.25">
      <c r="A111" s="21">
        <v>3</v>
      </c>
      <c r="B111" s="11" t="s">
        <v>16</v>
      </c>
      <c r="C111" s="20" t="s">
        <v>8</v>
      </c>
      <c r="D111" s="11" t="s">
        <v>15</v>
      </c>
      <c r="E111" s="19"/>
      <c r="F111" s="19"/>
      <c r="G111" s="19"/>
      <c r="H111" s="19"/>
      <c r="I111" s="19"/>
      <c r="J111" s="19"/>
      <c r="K111" s="19"/>
      <c r="L111" s="8"/>
      <c r="M111" s="19" t="str">
        <f t="shared" si="6"/>
        <v/>
      </c>
      <c r="N111" s="19" t="str">
        <f t="shared" si="7"/>
        <v/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21" customHeight="1" x14ac:dyDescent="0.25">
      <c r="A112" s="21">
        <v>3</v>
      </c>
      <c r="B112" s="11" t="s">
        <v>13</v>
      </c>
      <c r="C112" s="20"/>
      <c r="D112" s="11" t="s">
        <v>14</v>
      </c>
      <c r="E112" s="19"/>
      <c r="F112" s="19"/>
      <c r="G112" s="19"/>
      <c r="H112" s="19"/>
      <c r="I112" s="19"/>
      <c r="J112" s="19"/>
      <c r="K112" s="19"/>
      <c r="L112" s="8"/>
      <c r="M112" s="19" t="str">
        <f t="shared" si="6"/>
        <v/>
      </c>
      <c r="N112" s="19" t="str">
        <f t="shared" si="7"/>
        <v/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21" customHeight="1" x14ac:dyDescent="0.25">
      <c r="A113" s="21">
        <v>3</v>
      </c>
      <c r="B113" s="11" t="s">
        <v>13</v>
      </c>
      <c r="C113" s="20">
        <v>12085</v>
      </c>
      <c r="D113" s="11" t="s">
        <v>12</v>
      </c>
      <c r="E113" s="19"/>
      <c r="F113" s="19"/>
      <c r="G113" s="19"/>
      <c r="H113" s="19"/>
      <c r="I113" s="19"/>
      <c r="J113" s="19"/>
      <c r="K113" s="19"/>
      <c r="L113" s="8"/>
      <c r="M113" s="19" t="str">
        <f t="shared" si="6"/>
        <v/>
      </c>
      <c r="N113" s="19" t="str">
        <f t="shared" si="7"/>
        <v/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21" customHeight="1" x14ac:dyDescent="0.25">
      <c r="A114" s="21">
        <v>3</v>
      </c>
      <c r="B114" s="11" t="s">
        <v>11</v>
      </c>
      <c r="C114" s="20" t="s">
        <v>8</v>
      </c>
      <c r="D114" s="11" t="s">
        <v>10</v>
      </c>
      <c r="E114" s="19"/>
      <c r="F114" s="19"/>
      <c r="G114" s="19"/>
      <c r="H114" s="19"/>
      <c r="I114" s="19"/>
      <c r="J114" s="19"/>
      <c r="K114" s="19"/>
      <c r="L114" s="8"/>
      <c r="M114" s="19" t="str">
        <f t="shared" si="6"/>
        <v/>
      </c>
      <c r="N114" s="19" t="str">
        <f t="shared" si="7"/>
        <v/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21" customHeight="1" x14ac:dyDescent="0.25">
      <c r="A115" s="21">
        <v>3</v>
      </c>
      <c r="B115" s="11" t="s">
        <v>9</v>
      </c>
      <c r="C115" s="20" t="s">
        <v>8</v>
      </c>
      <c r="D115" s="11" t="s">
        <v>7</v>
      </c>
      <c r="E115" s="19"/>
      <c r="F115" s="19"/>
      <c r="G115" s="19"/>
      <c r="H115" s="19"/>
      <c r="I115" s="19"/>
      <c r="J115" s="19"/>
      <c r="K115" s="19"/>
      <c r="L115" s="8"/>
      <c r="M115" s="19" t="str">
        <f t="shared" si="6"/>
        <v/>
      </c>
      <c r="N115" s="19" t="str">
        <f t="shared" si="7"/>
        <v/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21" customHeight="1" x14ac:dyDescent="0.25">
      <c r="A116" s="17"/>
      <c r="B116" s="17"/>
      <c r="C116" s="18"/>
      <c r="D116" s="17"/>
      <c r="E116" s="15">
        <f t="shared" ref="E116:K116" si="8">COUNTA(E2:E115)</f>
        <v>0</v>
      </c>
      <c r="F116" s="15">
        <f t="shared" si="8"/>
        <v>0</v>
      </c>
      <c r="G116" s="15">
        <f t="shared" si="8"/>
        <v>0</v>
      </c>
      <c r="H116" s="15">
        <f t="shared" si="8"/>
        <v>3</v>
      </c>
      <c r="I116" s="15">
        <f t="shared" si="8"/>
        <v>0</v>
      </c>
      <c r="J116" s="15">
        <f t="shared" si="8"/>
        <v>0</v>
      </c>
      <c r="K116" s="15">
        <f t="shared" si="8"/>
        <v>0</v>
      </c>
      <c r="L116" s="16"/>
      <c r="M116" s="9">
        <f>COUNTIF(M2:M115,"YES")</f>
        <v>3</v>
      </c>
      <c r="N116" s="9">
        <f>COUNTIF(N2:N115,"YES")</f>
        <v>3</v>
      </c>
      <c r="O116" s="41">
        <f t="shared" ref="O116:T116" si="9">COUNTA(O2:O115)</f>
        <v>0</v>
      </c>
      <c r="P116" s="41">
        <f t="shared" si="9"/>
        <v>0</v>
      </c>
      <c r="Q116" s="41">
        <f t="shared" si="9"/>
        <v>0</v>
      </c>
      <c r="R116" s="41">
        <f t="shared" si="9"/>
        <v>0</v>
      </c>
      <c r="S116" s="41">
        <f t="shared" si="9"/>
        <v>0</v>
      </c>
      <c r="T116" s="41">
        <f t="shared" si="9"/>
        <v>0</v>
      </c>
      <c r="U116" s="41">
        <f>COUNTA(U2:U115)</f>
        <v>3</v>
      </c>
      <c r="V116" s="41">
        <f t="shared" ref="V116:Y116" si="10">COUNTA(V2:V115)</f>
        <v>0</v>
      </c>
      <c r="W116" s="41">
        <f t="shared" si="10"/>
        <v>0</v>
      </c>
      <c r="X116" s="41">
        <f t="shared" si="10"/>
        <v>0</v>
      </c>
      <c r="Y116" s="41">
        <f t="shared" si="10"/>
        <v>0</v>
      </c>
    </row>
    <row r="117" spans="1:25" ht="21" customHeight="1" x14ac:dyDescent="0.3">
      <c r="A117" s="13"/>
      <c r="B117" s="11"/>
      <c r="C117" s="12"/>
      <c r="D117" s="11" t="s">
        <v>6</v>
      </c>
      <c r="E117" s="10"/>
      <c r="F117" s="14"/>
      <c r="G117" s="10"/>
      <c r="H117" s="9">
        <f>COUNTIF(H2:H115,"No Cxn")</f>
        <v>0</v>
      </c>
      <c r="I117" s="9">
        <f>COUNTIF(I2:I115,"No Cxn")</f>
        <v>0</v>
      </c>
      <c r="J117" s="9">
        <f>COUNTIF(J2:J115,"No Cxn")</f>
        <v>0</v>
      </c>
      <c r="K117" s="10"/>
      <c r="L117" s="8"/>
      <c r="M117" s="8"/>
      <c r="N117" s="8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21" customHeight="1" x14ac:dyDescent="0.3">
      <c r="A118" s="13"/>
      <c r="B118" s="11"/>
      <c r="C118" s="12"/>
      <c r="D118" s="11" t="s">
        <v>5</v>
      </c>
      <c r="E118" s="10"/>
      <c r="F118" s="14"/>
      <c r="G118" s="10"/>
      <c r="H118" s="9">
        <f>COUNTIF(H2:H115,"Stuck")</f>
        <v>0</v>
      </c>
      <c r="I118" s="9">
        <f>COUNTIF(I2:I115,"Stuck")</f>
        <v>0</v>
      </c>
      <c r="J118" s="9">
        <f>COUNTIF(J2:J115,"Stuck")</f>
        <v>0</v>
      </c>
      <c r="K118" s="10"/>
      <c r="L118" s="8"/>
      <c r="M118" s="8"/>
      <c r="N118" s="8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21" customHeight="1" x14ac:dyDescent="0.3">
      <c r="A119" s="13"/>
      <c r="B119" s="11"/>
      <c r="C119" s="12"/>
      <c r="D119" s="11" t="s">
        <v>4</v>
      </c>
      <c r="E119" s="9">
        <f>COUNTIF(E2:E115,"In")</f>
        <v>0</v>
      </c>
      <c r="F119" s="10"/>
      <c r="G119" s="10"/>
      <c r="H119" s="9">
        <f>COUNTIF(H2:H115,"In")</f>
        <v>2</v>
      </c>
      <c r="I119" s="9">
        <f>COUNTIF(I2:I115,"In")</f>
        <v>0</v>
      </c>
      <c r="J119" s="9">
        <f>COUNTIF(J2:J115,"In")</f>
        <v>0</v>
      </c>
      <c r="K119" s="10"/>
      <c r="L119" s="8"/>
      <c r="M119" s="8"/>
      <c r="N119" s="8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21" customHeight="1" x14ac:dyDescent="0.3">
      <c r="A120" s="13"/>
      <c r="B120" s="11"/>
      <c r="C120" s="12"/>
      <c r="D120" s="11" t="s">
        <v>3</v>
      </c>
      <c r="E120" s="9">
        <f>COUNTIF(E2:E116,"Out")</f>
        <v>0</v>
      </c>
      <c r="F120" s="14"/>
      <c r="G120" s="10"/>
      <c r="H120" s="9">
        <f>COUNTIF(H33:H116,"Out")</f>
        <v>1</v>
      </c>
      <c r="I120" s="9">
        <f>COUNTIF(I2:I116,"Out")</f>
        <v>0</v>
      </c>
      <c r="J120" s="9">
        <f>COUNTIF(J2:J116,"Out")</f>
        <v>0</v>
      </c>
      <c r="K120" s="10"/>
      <c r="L120" s="8"/>
      <c r="M120" s="8"/>
      <c r="N120" s="8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21" customHeight="1" x14ac:dyDescent="0.3">
      <c r="A121" s="13"/>
      <c r="B121" s="11"/>
      <c r="C121" s="12"/>
      <c r="D121" s="11" t="s">
        <v>2</v>
      </c>
      <c r="E121" s="9">
        <f>COUNTIF(E2:E115,"Loose")</f>
        <v>0</v>
      </c>
      <c r="F121" s="9">
        <f>COUNTIF(F2:F115,"Loose")</f>
        <v>0</v>
      </c>
      <c r="G121" s="9">
        <f>COUNTIF(G2:G115,"Loose")</f>
        <v>0</v>
      </c>
      <c r="H121" s="10"/>
      <c r="I121" s="10"/>
      <c r="J121" s="10"/>
      <c r="K121" s="10"/>
      <c r="L121" s="8"/>
      <c r="M121" s="8"/>
      <c r="N121" s="8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21" customHeight="1" x14ac:dyDescent="0.3">
      <c r="A122" s="13"/>
      <c r="B122" s="11"/>
      <c r="C122" s="12"/>
      <c r="D122" s="11" t="s">
        <v>1</v>
      </c>
      <c r="E122" s="10"/>
      <c r="F122" s="9">
        <f>COUNTIF(F2:F115,"Missing")</f>
        <v>0</v>
      </c>
      <c r="G122" s="9">
        <f>COUNTIF(G2:G115,"Missing")</f>
        <v>0</v>
      </c>
      <c r="H122" s="10"/>
      <c r="I122" s="10"/>
      <c r="J122" s="10"/>
      <c r="K122" s="9">
        <f>COUNTIF(K2:K115,"Missing")</f>
        <v>0</v>
      </c>
      <c r="L122" s="8"/>
      <c r="M122" s="8"/>
      <c r="N122" s="8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21" customHeight="1" x14ac:dyDescent="0.3">
      <c r="A123" s="13"/>
      <c r="B123" s="11"/>
      <c r="C123" s="12"/>
      <c r="D123" s="11" t="s">
        <v>0</v>
      </c>
      <c r="E123" s="10"/>
      <c r="F123" s="9">
        <f>COUNTIF(F2:F115,"Broken")</f>
        <v>0</v>
      </c>
      <c r="G123" s="10"/>
      <c r="H123" s="10"/>
      <c r="I123" s="10"/>
      <c r="J123" s="10"/>
      <c r="K123" s="9">
        <f>COUNTIF(K2:K115,"Broken")</f>
        <v>0</v>
      </c>
      <c r="L123" s="8"/>
      <c r="M123" s="8"/>
      <c r="N123" s="8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21" customHeight="1" x14ac:dyDescent="0.25"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21" customHeight="1" x14ac:dyDescent="0.25"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21" customHeight="1" x14ac:dyDescent="0.25"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21" customHeight="1" x14ac:dyDescent="0.25"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21" customHeight="1" x14ac:dyDescent="0.25"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5:25" ht="21" customHeight="1" x14ac:dyDescent="0.25"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5:25" ht="21" customHeight="1" x14ac:dyDescent="0.25"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5:25" ht="21" customHeight="1" x14ac:dyDescent="0.25"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5:25" ht="21" customHeight="1" x14ac:dyDescent="0.25"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5:25" ht="21" customHeight="1" x14ac:dyDescent="0.25"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5:25" ht="21" customHeight="1" x14ac:dyDescent="0.25"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5:25" ht="21" customHeight="1" x14ac:dyDescent="0.25"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5:25" ht="21" customHeight="1" x14ac:dyDescent="0.25"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5:25" ht="21" customHeight="1" x14ac:dyDescent="0.25"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5:25" ht="21" customHeight="1" x14ac:dyDescent="0.25"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5:25" ht="21" customHeight="1" x14ac:dyDescent="0.25"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5:25" ht="21" customHeight="1" x14ac:dyDescent="0.25"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5:25" ht="21" customHeight="1" x14ac:dyDescent="0.25"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5:25" ht="21" customHeight="1" x14ac:dyDescent="0.25"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5:25" ht="21" customHeight="1" x14ac:dyDescent="0.25"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5:25" ht="21" customHeight="1" x14ac:dyDescent="0.25"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5:25" ht="21" customHeight="1" x14ac:dyDescent="0.25"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5:25" ht="21" customHeight="1" x14ac:dyDescent="0.25"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5:25" ht="21" customHeight="1" x14ac:dyDescent="0.25"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5:25" ht="21" customHeight="1" x14ac:dyDescent="0.25"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5:25" ht="21" customHeight="1" x14ac:dyDescent="0.25"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5:25" ht="21" customHeight="1" x14ac:dyDescent="0.25"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5:25" ht="21" customHeight="1" x14ac:dyDescent="0.25"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5:25" ht="21" customHeight="1" x14ac:dyDescent="0.25"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5:25" ht="21" customHeight="1" x14ac:dyDescent="0.25"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5:25" ht="21" customHeight="1" x14ac:dyDescent="0.25"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5:25" ht="21" customHeight="1" x14ac:dyDescent="0.25"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5:25" ht="21" customHeight="1" x14ac:dyDescent="0.25"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5:25" ht="21" customHeight="1" x14ac:dyDescent="0.25"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5:25" ht="21" customHeight="1" x14ac:dyDescent="0.25"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5:25" ht="21" customHeight="1" x14ac:dyDescent="0.25"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5:25" ht="21" customHeight="1" x14ac:dyDescent="0.25"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5:25" ht="21" customHeight="1" x14ac:dyDescent="0.25"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5:25" ht="21" customHeight="1" x14ac:dyDescent="0.25"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5:25" ht="21" customHeight="1" x14ac:dyDescent="0.25"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5:25" ht="21" customHeight="1" x14ac:dyDescent="0.25"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5:25" ht="21" customHeight="1" x14ac:dyDescent="0.25"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5:25" ht="21" customHeight="1" x14ac:dyDescent="0.25"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5:25" ht="21" customHeight="1" x14ac:dyDescent="0.25"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5:25" ht="21" customHeight="1" x14ac:dyDescent="0.25"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5:25" ht="21" customHeight="1" x14ac:dyDescent="0.25"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5:25" ht="21" customHeight="1" x14ac:dyDescent="0.25"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5:25" ht="21" customHeight="1" x14ac:dyDescent="0.25"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5:25" ht="21" customHeight="1" x14ac:dyDescent="0.25"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5:25" ht="21" customHeight="1" x14ac:dyDescent="0.25"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5:25" ht="21" customHeight="1" x14ac:dyDescent="0.25"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5:25" ht="21" customHeight="1" x14ac:dyDescent="0.25"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5:25" ht="21" customHeight="1" x14ac:dyDescent="0.25"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5:25" ht="21" customHeight="1" x14ac:dyDescent="0.25"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5:25" ht="21" customHeight="1" x14ac:dyDescent="0.25"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5:25" ht="21" customHeight="1" x14ac:dyDescent="0.25"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5:25" ht="21" customHeight="1" x14ac:dyDescent="0.25"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5:25" ht="21" customHeight="1" x14ac:dyDescent="0.25"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5:25" ht="21" customHeight="1" x14ac:dyDescent="0.25"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5:25" ht="21" customHeight="1" x14ac:dyDescent="0.25"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5:25" ht="21" customHeight="1" x14ac:dyDescent="0.25"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5:25" ht="21" customHeight="1" x14ac:dyDescent="0.25"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5:25" ht="21" customHeight="1" x14ac:dyDescent="0.25"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5:25" ht="21" customHeight="1" x14ac:dyDescent="0.25"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5:25" ht="21" customHeight="1" x14ac:dyDescent="0.25"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5:25" ht="21" customHeight="1" x14ac:dyDescent="0.25"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5:25" ht="21" customHeight="1" x14ac:dyDescent="0.25"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5:25" ht="21" customHeight="1" x14ac:dyDescent="0.25"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5:25" ht="21" customHeight="1" x14ac:dyDescent="0.25"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5:25" ht="21" customHeight="1" x14ac:dyDescent="0.25"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5:25" ht="21" customHeight="1" x14ac:dyDescent="0.25"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5:25" ht="21" customHeight="1" x14ac:dyDescent="0.25"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5:25" ht="21" customHeight="1" x14ac:dyDescent="0.25"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5:25" ht="21" customHeight="1" x14ac:dyDescent="0.25"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5:25" ht="21" customHeight="1" x14ac:dyDescent="0.25"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5:25" ht="21" customHeight="1" x14ac:dyDescent="0.25"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5:25" ht="21" customHeight="1" x14ac:dyDescent="0.25"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5:25" ht="21" customHeight="1" x14ac:dyDescent="0.25"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5:25" ht="21" customHeight="1" x14ac:dyDescent="0.25"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5:25" ht="21" customHeight="1" x14ac:dyDescent="0.25"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5:25" ht="21" customHeight="1" x14ac:dyDescent="0.25"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5:25" ht="21" customHeight="1" x14ac:dyDescent="0.25"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5:25" ht="21" customHeight="1" x14ac:dyDescent="0.25"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5:25" ht="21" customHeight="1" x14ac:dyDescent="0.25"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5:25" ht="21" customHeight="1" x14ac:dyDescent="0.25"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5:25" ht="21" customHeight="1" x14ac:dyDescent="0.25"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5:25" ht="21" customHeight="1" x14ac:dyDescent="0.25"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5:25" ht="21" customHeight="1" x14ac:dyDescent="0.25"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5:25" ht="21" customHeight="1" x14ac:dyDescent="0.25"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5:25" ht="21" customHeight="1" x14ac:dyDescent="0.25"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5:25" ht="21" customHeight="1" x14ac:dyDescent="0.25"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5:25" ht="21" customHeight="1" x14ac:dyDescent="0.25"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5:25" ht="21" customHeight="1" x14ac:dyDescent="0.25"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5:25" ht="21" customHeight="1" x14ac:dyDescent="0.25"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5:25" ht="21" customHeight="1" x14ac:dyDescent="0.25"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5:25" ht="21" customHeight="1" x14ac:dyDescent="0.25"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5:25" ht="21" customHeight="1" x14ac:dyDescent="0.25"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5:25" ht="21" customHeight="1" x14ac:dyDescent="0.25"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5:25" ht="21" customHeight="1" x14ac:dyDescent="0.25"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5:25" ht="21" customHeight="1" x14ac:dyDescent="0.25"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5:25" ht="21" customHeight="1" x14ac:dyDescent="0.25"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5:25" ht="21" customHeight="1" x14ac:dyDescent="0.25"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5:25" ht="21" customHeight="1" x14ac:dyDescent="0.25"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5:25" ht="21" customHeight="1" x14ac:dyDescent="0.25"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5:25" ht="21" customHeight="1" x14ac:dyDescent="0.25"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5:25" ht="21" customHeight="1" x14ac:dyDescent="0.25"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5:25" ht="21" customHeight="1" x14ac:dyDescent="0.25"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5:25" ht="21" customHeight="1" x14ac:dyDescent="0.25"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5:25" ht="21" customHeight="1" x14ac:dyDescent="0.25"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5:25" ht="21" customHeight="1" x14ac:dyDescent="0.25"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5:25" ht="21" customHeight="1" x14ac:dyDescent="0.25"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5:25" ht="21" customHeight="1" x14ac:dyDescent="0.25"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5:25" ht="21" customHeight="1" x14ac:dyDescent="0.25"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5:25" ht="21" customHeight="1" x14ac:dyDescent="0.25"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5:25" ht="21" customHeight="1" x14ac:dyDescent="0.25"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5:25" ht="21" customHeight="1" x14ac:dyDescent="0.25"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5:25" ht="21" customHeight="1" x14ac:dyDescent="0.25"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5:25" ht="21" customHeight="1" x14ac:dyDescent="0.25"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5:25" ht="21" customHeight="1" x14ac:dyDescent="0.25"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5:25" ht="21" customHeight="1" x14ac:dyDescent="0.25"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5:25" ht="21" customHeight="1" x14ac:dyDescent="0.25"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5:25" ht="21" customHeight="1" x14ac:dyDescent="0.25"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5:25" ht="21" customHeight="1" x14ac:dyDescent="0.25"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5:25" ht="21" customHeight="1" x14ac:dyDescent="0.25"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5:25" ht="21" customHeight="1" x14ac:dyDescent="0.25"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5:25" ht="21" customHeight="1" x14ac:dyDescent="0.25"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5:25" ht="21" customHeight="1" x14ac:dyDescent="0.25"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5:25" ht="21" customHeight="1" x14ac:dyDescent="0.25"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5:25" ht="21" customHeight="1" x14ac:dyDescent="0.25"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5:25" ht="21" customHeight="1" x14ac:dyDescent="0.25"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5:25" ht="21" customHeight="1" x14ac:dyDescent="0.25"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5:25" ht="21" customHeight="1" x14ac:dyDescent="0.25"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5:25" ht="21" customHeight="1" x14ac:dyDescent="0.25"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5:25" ht="21" customHeight="1" x14ac:dyDescent="0.25"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5:25" ht="21" customHeight="1" x14ac:dyDescent="0.25"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5:25" ht="21" customHeight="1" x14ac:dyDescent="0.25"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5:25" ht="21" customHeight="1" x14ac:dyDescent="0.25"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5:25" ht="21" customHeight="1" x14ac:dyDescent="0.25"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5:25" ht="21" customHeight="1" x14ac:dyDescent="0.25"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5:25" ht="21" customHeight="1" x14ac:dyDescent="0.25"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5:25" ht="21" customHeight="1" x14ac:dyDescent="0.25"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5:25" ht="21" customHeight="1" x14ac:dyDescent="0.25"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5:25" ht="21" customHeight="1" x14ac:dyDescent="0.25"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5:25" ht="21" customHeight="1" x14ac:dyDescent="0.25"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5:25" ht="21" customHeight="1" x14ac:dyDescent="0.25"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5:25" ht="21" customHeight="1" x14ac:dyDescent="0.25"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5:25" ht="21" customHeight="1" x14ac:dyDescent="0.25"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5:25" ht="21" customHeight="1" x14ac:dyDescent="0.25"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5:25" ht="21" customHeight="1" x14ac:dyDescent="0.25"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5:25" ht="21" customHeight="1" x14ac:dyDescent="0.25"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5:25" ht="21" customHeight="1" x14ac:dyDescent="0.25"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5:25" ht="21" customHeight="1" x14ac:dyDescent="0.25"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5:25" ht="21" customHeight="1" x14ac:dyDescent="0.25"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5:25" ht="21" customHeight="1" x14ac:dyDescent="0.25"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5:25" ht="21" customHeight="1" x14ac:dyDescent="0.25"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5:25" ht="21" customHeight="1" x14ac:dyDescent="0.25"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5:25" ht="21" customHeight="1" x14ac:dyDescent="0.25"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5:25" ht="21" customHeight="1" x14ac:dyDescent="0.25"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5:25" ht="21" customHeight="1" x14ac:dyDescent="0.25"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5:25" ht="21" customHeight="1" x14ac:dyDescent="0.25"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5:25" ht="21" customHeight="1" x14ac:dyDescent="0.25"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5:25" ht="21" customHeight="1" x14ac:dyDescent="0.25"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5:25" ht="21" customHeight="1" x14ac:dyDescent="0.25"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5:25" ht="21" customHeight="1" x14ac:dyDescent="0.25"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5:25" ht="21" customHeight="1" x14ac:dyDescent="0.25"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5:25" ht="21" customHeight="1" x14ac:dyDescent="0.25"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5:25" ht="21" customHeight="1" x14ac:dyDescent="0.25"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5:25" ht="21" customHeight="1" x14ac:dyDescent="0.25"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5:25" ht="21" customHeight="1" x14ac:dyDescent="0.25"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5:25" ht="21" customHeight="1" x14ac:dyDescent="0.25"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5:25" ht="21" customHeight="1" x14ac:dyDescent="0.25"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5:25" ht="21" customHeight="1" x14ac:dyDescent="0.25"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5:25" ht="21" customHeight="1" x14ac:dyDescent="0.25"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5:25" ht="21" customHeight="1" x14ac:dyDescent="0.25"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5:25" ht="21" customHeight="1" x14ac:dyDescent="0.25"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5:25" ht="21" customHeight="1" x14ac:dyDescent="0.25"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5:25" ht="21" customHeight="1" x14ac:dyDescent="0.25"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5:25" ht="21" customHeight="1" x14ac:dyDescent="0.25"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5:25" ht="21" customHeight="1" x14ac:dyDescent="0.25"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5:25" ht="21" customHeight="1" x14ac:dyDescent="0.25"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5:25" ht="21" customHeight="1" x14ac:dyDescent="0.25"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5:25" ht="21" customHeight="1" x14ac:dyDescent="0.25"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5:25" ht="21" customHeight="1" x14ac:dyDescent="0.25">
      <c r="O306" s="7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5:25" ht="21" customHeight="1" x14ac:dyDescent="0.25"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5:25" ht="21" customHeight="1" x14ac:dyDescent="0.25"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5:25" ht="21" customHeight="1" x14ac:dyDescent="0.25"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5:25" ht="21" customHeight="1" x14ac:dyDescent="0.25"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5:25" ht="21" customHeight="1" x14ac:dyDescent="0.25"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5:25" ht="21" customHeight="1" x14ac:dyDescent="0.25"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5:25" ht="21" customHeight="1" x14ac:dyDescent="0.25"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5:25" ht="21" customHeight="1" x14ac:dyDescent="0.25"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5:25" ht="21" customHeight="1" x14ac:dyDescent="0.25"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5:25" ht="21" customHeight="1" x14ac:dyDescent="0.25"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5:25" ht="21" customHeight="1" x14ac:dyDescent="0.25"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5:25" ht="21" customHeight="1" x14ac:dyDescent="0.25"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5:25" ht="21" customHeight="1" x14ac:dyDescent="0.25"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5:25" ht="21" customHeight="1" x14ac:dyDescent="0.25">
      <c r="O320" s="7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5:25" ht="21" customHeight="1" x14ac:dyDescent="0.25"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5:25" ht="21" customHeight="1" x14ac:dyDescent="0.25"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5:25" ht="21" customHeight="1" x14ac:dyDescent="0.25"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5:25" ht="21" customHeight="1" x14ac:dyDescent="0.25"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5:25" ht="21" customHeight="1" x14ac:dyDescent="0.25"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5:25" ht="21" customHeight="1" x14ac:dyDescent="0.25"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5:25" ht="21" customHeight="1" x14ac:dyDescent="0.25">
      <c r="O327" s="7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5:25" ht="21" customHeight="1" x14ac:dyDescent="0.25"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5:25" ht="21" customHeight="1" x14ac:dyDescent="0.25"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5:25" ht="21" customHeight="1" x14ac:dyDescent="0.25"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5:25" ht="21" customHeight="1" x14ac:dyDescent="0.25"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5:25" ht="21" customHeight="1" x14ac:dyDescent="0.25"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5:25" ht="21" customHeight="1" x14ac:dyDescent="0.25"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5:25" ht="21" customHeight="1" x14ac:dyDescent="0.25"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5:25" ht="21" customHeight="1" x14ac:dyDescent="0.25"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5:25" ht="21" customHeight="1" x14ac:dyDescent="0.25"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5:25" ht="21" customHeight="1" x14ac:dyDescent="0.25"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5:25" ht="21" customHeight="1" x14ac:dyDescent="0.25"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5:25" ht="21" customHeight="1" x14ac:dyDescent="0.25"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5:25" ht="21" customHeight="1" x14ac:dyDescent="0.25"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5:25" ht="21" customHeight="1" x14ac:dyDescent="0.25"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5:25" ht="21" customHeight="1" x14ac:dyDescent="0.25">
      <c r="O342" s="7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5:25" ht="21" customHeight="1" x14ac:dyDescent="0.25"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5:25" ht="21" customHeight="1" x14ac:dyDescent="0.25"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5:25" ht="21" customHeight="1" x14ac:dyDescent="0.25"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5:25" ht="21" customHeight="1" x14ac:dyDescent="0.25"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5:25" ht="21" customHeight="1" x14ac:dyDescent="0.25"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5:25" ht="21" customHeight="1" x14ac:dyDescent="0.25"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5:25" ht="21" customHeight="1" x14ac:dyDescent="0.25">
      <c r="O349" s="7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5:25" ht="21" customHeight="1" x14ac:dyDescent="0.25"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5:25" ht="21" customHeight="1" x14ac:dyDescent="0.25"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5:25" ht="21" customHeight="1" x14ac:dyDescent="0.25"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5:25" ht="21" customHeight="1" x14ac:dyDescent="0.25"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5:25" ht="21" customHeight="1" x14ac:dyDescent="0.25"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5:25" ht="21" customHeight="1" x14ac:dyDescent="0.25"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5:25" ht="21" customHeight="1" x14ac:dyDescent="0.25">
      <c r="O356" s="7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5:25" ht="21" customHeight="1" x14ac:dyDescent="0.25"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5:25" ht="21" customHeight="1" x14ac:dyDescent="0.25"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5:25" ht="21" customHeight="1" x14ac:dyDescent="0.25"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5:25" ht="21" customHeight="1" x14ac:dyDescent="0.25"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5:25" ht="21" customHeight="1" x14ac:dyDescent="0.25"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5:25" ht="21" customHeight="1" x14ac:dyDescent="0.25"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5:25" ht="21" customHeight="1" x14ac:dyDescent="0.25">
      <c r="O363" s="7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5:25" ht="21" customHeight="1" x14ac:dyDescent="0.25"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5:25" ht="21" customHeight="1" x14ac:dyDescent="0.25"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5:25" ht="21" customHeight="1" x14ac:dyDescent="0.25"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5:25" ht="21" customHeight="1" x14ac:dyDescent="0.25"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5:25" ht="21" customHeight="1" x14ac:dyDescent="0.25"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5:25" ht="21" customHeight="1" x14ac:dyDescent="0.25"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5:25" ht="21" customHeight="1" x14ac:dyDescent="0.25">
      <c r="O370" s="7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5:25" ht="21" customHeight="1" x14ac:dyDescent="0.25"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5:25" ht="21" customHeight="1" x14ac:dyDescent="0.25"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5:25" ht="21" customHeight="1" x14ac:dyDescent="0.25"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5:25" ht="21" customHeight="1" x14ac:dyDescent="0.25"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5:25" ht="21" customHeight="1" x14ac:dyDescent="0.25"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5:25" ht="21" customHeight="1" x14ac:dyDescent="0.25"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5:25" ht="21" customHeight="1" x14ac:dyDescent="0.25"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5:25" ht="21" customHeight="1" x14ac:dyDescent="0.25"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5:25" ht="21" customHeight="1" x14ac:dyDescent="0.25"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5:25" ht="21" customHeight="1" x14ac:dyDescent="0.25"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5:25" ht="21" customHeight="1" x14ac:dyDescent="0.25"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5:25" ht="21" customHeight="1" x14ac:dyDescent="0.25"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5:25" ht="21" customHeight="1" x14ac:dyDescent="0.25"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5:25" ht="21" customHeight="1" x14ac:dyDescent="0.25">
      <c r="O384" s="7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5:25" ht="21" customHeight="1" x14ac:dyDescent="0.25"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5:25" ht="21" customHeight="1" x14ac:dyDescent="0.25"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5:25" ht="21" customHeight="1" x14ac:dyDescent="0.25"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5:25" ht="21" customHeight="1" x14ac:dyDescent="0.25"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5:25" ht="21" customHeight="1" x14ac:dyDescent="0.25"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5:25" ht="21" customHeight="1" x14ac:dyDescent="0.25"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5:25" ht="21" customHeight="1" x14ac:dyDescent="0.25"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5:25" ht="21" customHeight="1" x14ac:dyDescent="0.25"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5:25" ht="21" customHeight="1" x14ac:dyDescent="0.25"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5:25" ht="21" customHeight="1" x14ac:dyDescent="0.25"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5:25" ht="21" customHeight="1" x14ac:dyDescent="0.25"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5:25" ht="21" customHeight="1" x14ac:dyDescent="0.25"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5:25" ht="21" customHeight="1" x14ac:dyDescent="0.25"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5:25" ht="21" customHeight="1" x14ac:dyDescent="0.25"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5:25" ht="21" customHeight="1" x14ac:dyDescent="0.25"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5:25" ht="21" customHeight="1" x14ac:dyDescent="0.25"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5:25" ht="21" customHeight="1" x14ac:dyDescent="0.25"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5:25" ht="21" customHeight="1" x14ac:dyDescent="0.25"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5:25" ht="21" customHeight="1" x14ac:dyDescent="0.25"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5:25" ht="21" customHeight="1" x14ac:dyDescent="0.25">
      <c r="O404" s="7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5:25" ht="21" customHeight="1" x14ac:dyDescent="0.25"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5:25" ht="21" customHeight="1" x14ac:dyDescent="0.25"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5:25" ht="21" customHeight="1" x14ac:dyDescent="0.25"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5:25" ht="21" customHeight="1" x14ac:dyDescent="0.25"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5:25" ht="21" customHeight="1" x14ac:dyDescent="0.25"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5:25" ht="21" customHeight="1" x14ac:dyDescent="0.25"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5:25" ht="21" customHeight="1" x14ac:dyDescent="0.25"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5:25" ht="21" customHeight="1" x14ac:dyDescent="0.25"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5:25" ht="21" customHeight="1" x14ac:dyDescent="0.25"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5:25" ht="21" customHeight="1" x14ac:dyDescent="0.25">
      <c r="O414" s="7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5:25" ht="21" customHeight="1" x14ac:dyDescent="0.25"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5:25" ht="21" customHeight="1" x14ac:dyDescent="0.25"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5:25" ht="21" customHeight="1" x14ac:dyDescent="0.25"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5:25" ht="21" customHeight="1" x14ac:dyDescent="0.25"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5:25" ht="21" customHeight="1" x14ac:dyDescent="0.25"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5:25" ht="21" customHeight="1" x14ac:dyDescent="0.25"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5:25" ht="21" customHeight="1" x14ac:dyDescent="0.25"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5:25" ht="21" customHeight="1" x14ac:dyDescent="0.25"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5:25" ht="21" customHeight="1" x14ac:dyDescent="0.25"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5:25" ht="21" customHeight="1" x14ac:dyDescent="0.25"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5:25" ht="21" customHeight="1" x14ac:dyDescent="0.25"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5:25" ht="21" customHeight="1" x14ac:dyDescent="0.25"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5:25" ht="21" customHeight="1" x14ac:dyDescent="0.25"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5:25" ht="21" customHeight="1" x14ac:dyDescent="0.25"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5:25" ht="21" customHeight="1" x14ac:dyDescent="0.25"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5:25" ht="21" customHeight="1" x14ac:dyDescent="0.25"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5:25" ht="21" customHeight="1" x14ac:dyDescent="0.25"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5:25" ht="21" customHeight="1" x14ac:dyDescent="0.25"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5:25" ht="21" customHeight="1" x14ac:dyDescent="0.25"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5:25" ht="21" customHeight="1" x14ac:dyDescent="0.25"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5:25" ht="21" customHeight="1" x14ac:dyDescent="0.25"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5:25" ht="21" customHeight="1" x14ac:dyDescent="0.25"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5:25" ht="21" customHeight="1" x14ac:dyDescent="0.25"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5:25" ht="21" customHeight="1" x14ac:dyDescent="0.25"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5:25" ht="21" customHeight="1" x14ac:dyDescent="0.25"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5:25" ht="21" customHeight="1" x14ac:dyDescent="0.25"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5:25" ht="21" customHeight="1" x14ac:dyDescent="0.25"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5:25" ht="21" customHeight="1" x14ac:dyDescent="0.25">
      <c r="O442" s="7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5:25" ht="21" customHeight="1" x14ac:dyDescent="0.25"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5:25" ht="21" customHeight="1" x14ac:dyDescent="0.25"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5:25" ht="21" customHeight="1" x14ac:dyDescent="0.25"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5:25" ht="21" customHeight="1" x14ac:dyDescent="0.25"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5:25" ht="21" customHeight="1" x14ac:dyDescent="0.25"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5:25" ht="21" customHeight="1" x14ac:dyDescent="0.25"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5:25" ht="21" customHeight="1" x14ac:dyDescent="0.25"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5:25" ht="21" customHeight="1" x14ac:dyDescent="0.25"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5:25" ht="21" customHeight="1" x14ac:dyDescent="0.25"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5:25" ht="21" customHeight="1" x14ac:dyDescent="0.25"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5:25" ht="21" customHeight="1" x14ac:dyDescent="0.25"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5:25" ht="21" customHeight="1" x14ac:dyDescent="0.25"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5:25" ht="21" customHeight="1" x14ac:dyDescent="0.25"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5:25" ht="21" customHeight="1" x14ac:dyDescent="0.25"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5:25" ht="21" customHeight="1" x14ac:dyDescent="0.25"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5:25" ht="21" customHeight="1" x14ac:dyDescent="0.25"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5:25" ht="21" customHeight="1" x14ac:dyDescent="0.25"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5:25" ht="21" customHeight="1" x14ac:dyDescent="0.25"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5:25" ht="21" customHeight="1" x14ac:dyDescent="0.25"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5:25" ht="21" customHeight="1" x14ac:dyDescent="0.25"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5:25" ht="21" customHeight="1" x14ac:dyDescent="0.25"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5:25" ht="21" customHeight="1" x14ac:dyDescent="0.25"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5:25" ht="21" customHeight="1" x14ac:dyDescent="0.25"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5:25" ht="21" customHeight="1" x14ac:dyDescent="0.25"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5:25" ht="21" customHeight="1" x14ac:dyDescent="0.25"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5:25" ht="21" customHeight="1" x14ac:dyDescent="0.25"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5:25" ht="21" customHeight="1" x14ac:dyDescent="0.25"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5:25" ht="21" customHeight="1" x14ac:dyDescent="0.25"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5:25" ht="21" customHeight="1" x14ac:dyDescent="0.25"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5:25" ht="21" customHeight="1" x14ac:dyDescent="0.25"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5:25" ht="21" customHeight="1" x14ac:dyDescent="0.25"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5:25" ht="21" customHeight="1" x14ac:dyDescent="0.25"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5:25" ht="21" customHeight="1" x14ac:dyDescent="0.25"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5:25" ht="21" customHeight="1" x14ac:dyDescent="0.25"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5:25" ht="21" customHeight="1" x14ac:dyDescent="0.25"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5:25" ht="21" customHeight="1" x14ac:dyDescent="0.25"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5:25" ht="21" customHeight="1" x14ac:dyDescent="0.25"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5:25" ht="21" customHeight="1" x14ac:dyDescent="0.25"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5:25" ht="21" customHeight="1" x14ac:dyDescent="0.25"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5:25" ht="21" customHeight="1" x14ac:dyDescent="0.25"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5:25" ht="21" customHeight="1" x14ac:dyDescent="0.25"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5:25" ht="21" customHeight="1" x14ac:dyDescent="0.25"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5:25" ht="21" customHeight="1" x14ac:dyDescent="0.25"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5:25" ht="21" customHeight="1" x14ac:dyDescent="0.25"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5:25" ht="21" customHeight="1" x14ac:dyDescent="0.25"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5:25" ht="21" customHeight="1" x14ac:dyDescent="0.25"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5:25" ht="21" customHeight="1" x14ac:dyDescent="0.25"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5:25" ht="21" customHeight="1" x14ac:dyDescent="0.25"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5:25" ht="21" customHeight="1" x14ac:dyDescent="0.25"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5:25" ht="21" customHeight="1" x14ac:dyDescent="0.25"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5:25" ht="21" customHeight="1" x14ac:dyDescent="0.25"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5:25" ht="21" customHeight="1" x14ac:dyDescent="0.25"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5:25" ht="21" customHeight="1" x14ac:dyDescent="0.25"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5:25" ht="21" customHeight="1" x14ac:dyDescent="0.25"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5:25" ht="21" customHeight="1" x14ac:dyDescent="0.25"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5:25" ht="21" customHeight="1" x14ac:dyDescent="0.25"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5:25" ht="21" customHeight="1" x14ac:dyDescent="0.25"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5:25" ht="21" customHeight="1" x14ac:dyDescent="0.25"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5:25" ht="21" customHeight="1" x14ac:dyDescent="0.25"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5:25" ht="21" customHeight="1" x14ac:dyDescent="0.25"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5:25" ht="21" customHeight="1" x14ac:dyDescent="0.25"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5:25" ht="21" customHeight="1" x14ac:dyDescent="0.25"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5:25" ht="21" customHeight="1" x14ac:dyDescent="0.25"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5:25" ht="21" customHeight="1" x14ac:dyDescent="0.25"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5:25" ht="21" customHeight="1" x14ac:dyDescent="0.25"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5:25" ht="21" customHeight="1" x14ac:dyDescent="0.25"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5:25" ht="21" customHeight="1" x14ac:dyDescent="0.25"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5:25" ht="21" customHeight="1" x14ac:dyDescent="0.25"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5:25" ht="21" customHeight="1" x14ac:dyDescent="0.25"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5:25" ht="21" customHeight="1" x14ac:dyDescent="0.25"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5:25" ht="21" customHeight="1" x14ac:dyDescent="0.25"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5:25" ht="21" customHeight="1" x14ac:dyDescent="0.25"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5:25" ht="21" customHeight="1" x14ac:dyDescent="0.25"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5:25" ht="21" customHeight="1" x14ac:dyDescent="0.25"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5:25" ht="21" customHeight="1" x14ac:dyDescent="0.25"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5:25" ht="21" customHeight="1" x14ac:dyDescent="0.25"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5:25" ht="21" customHeight="1" x14ac:dyDescent="0.25"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5:25" ht="21" customHeight="1" x14ac:dyDescent="0.25"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5:25" ht="21" customHeight="1" x14ac:dyDescent="0.25"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5:25" ht="21" customHeight="1" x14ac:dyDescent="0.25"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5:25" ht="21" customHeight="1" x14ac:dyDescent="0.25"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5:25" ht="21" customHeight="1" x14ac:dyDescent="0.25"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5:25" ht="21" customHeight="1" x14ac:dyDescent="0.25"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5:25" ht="21" customHeight="1" x14ac:dyDescent="0.25"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5:25" ht="21" customHeight="1" x14ac:dyDescent="0.25"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5:25" ht="21" customHeight="1" x14ac:dyDescent="0.25"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5:25" ht="21" customHeight="1" x14ac:dyDescent="0.25"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5:25" ht="21" customHeight="1" x14ac:dyDescent="0.25"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5:25" ht="21" customHeight="1" x14ac:dyDescent="0.25"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5:25" ht="21" customHeight="1" x14ac:dyDescent="0.25"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5:25" ht="21" customHeight="1" x14ac:dyDescent="0.25"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5:25" ht="21" customHeight="1" x14ac:dyDescent="0.25"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5:25" ht="21" customHeight="1" x14ac:dyDescent="0.25"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5:25" ht="21" customHeight="1" x14ac:dyDescent="0.25"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5:25" ht="21" customHeight="1" x14ac:dyDescent="0.25"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5:25" ht="21" customHeight="1" x14ac:dyDescent="0.25"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5:25" ht="21" customHeight="1" x14ac:dyDescent="0.25"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5:25" ht="21" customHeight="1" x14ac:dyDescent="0.25"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5:25" ht="21" customHeight="1" x14ac:dyDescent="0.25"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5:25" ht="21" customHeight="1" x14ac:dyDescent="0.25"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5:25" ht="21" customHeight="1" x14ac:dyDescent="0.25"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5:25" ht="21" customHeight="1" x14ac:dyDescent="0.25"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5:25" ht="21" customHeight="1" x14ac:dyDescent="0.25"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5:25" ht="21" customHeight="1" x14ac:dyDescent="0.25"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5:25" ht="21" customHeight="1" x14ac:dyDescent="0.25"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5:25" ht="21" customHeight="1" x14ac:dyDescent="0.25"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</sheetData>
  <autoFilter ref="A1:M123"/>
  <dataValidations count="16">
    <dataValidation allowBlank="1" showDropDown="1" showInputMessage="1" showErrorMessage="1" promptTitle="RM BX" prompt="Remount Faceplate" sqref="P1"/>
    <dataValidation allowBlank="1" showDropDown="1" showInputMessage="1" showErrorMessage="1" promptTitle="RM BX" prompt="Remount Box" sqref="O1"/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type="list" showInputMessage="1" showErrorMessage="1" sqref="E2:E115">
      <formula1>"In,Out,Loose, ,"</formula1>
    </dataValidation>
    <dataValidation type="list" allowBlank="1" showInputMessage="1" showErrorMessage="1" sqref="F2:F115">
      <formula1>"Loose,Missing,Broken"</formula1>
    </dataValidation>
    <dataValidation type="list" allowBlank="1" showInputMessage="1" showErrorMessage="1" sqref="G2:G115">
      <formula1>"Loose,Missing"</formula1>
    </dataValidation>
    <dataValidation type="list" allowBlank="1" showInputMessage="1" showErrorMessage="1" sqref="K2:K115">
      <formula1>"Missing,Broken,Replaced"</formula1>
    </dataValidation>
    <dataValidation type="list" allowBlank="1" showInputMessage="1" showErrorMessage="1" sqref="H2:J115">
      <formula1>"In,Out,No Cxn,Stuck"</formula1>
    </dataValidation>
  </dataValidations>
  <pageMargins left="0" right="0.5" top="0.5" bottom="0.75" header="0.25" footer="0.25"/>
  <pageSetup fitToWidth="0" orientation="landscape" r:id="rId1"/>
  <headerFooter alignWithMargins="0">
    <oddHeader>&amp;CColonial - Clinton Hall (CA)&amp;RDorm Jack Repairs Assessment 2017</oddHeader>
    <oddFooter>&amp;LCODES:&amp;C&amp;"Book Antiqua,Bold"Loose;  Missing;  Pushed IN;  Pulled OUT;  B=Broken; No Cxn = No Connection; Stuck = Item is stuck in jack
Page &amp;P of &amp;N&amp;RClinton Hall</oddFooter>
  </headerFooter>
  <rowBreaks count="2" manualBreakCount="2">
    <brk id="37" max="11" man="1"/>
    <brk id="77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32"/>
  <sheetViews>
    <sheetView zoomScaleNormal="100" zoomScaleSheetLayoutView="100" workbookViewId="0">
      <pane ySplit="1" topLeftCell="A101" activePane="bottomLeft" state="frozen"/>
      <selection activeCell="U3" sqref="U3"/>
      <selection pane="bottomLeft" activeCell="R110" sqref="R110"/>
    </sheetView>
  </sheetViews>
  <sheetFormatPr defaultRowHeight="21" customHeight="1" x14ac:dyDescent="0.25"/>
  <cols>
    <col min="1" max="1" width="5.75" style="3" customWidth="1"/>
    <col min="2" max="2" width="9.25" customWidth="1"/>
    <col min="3" max="3" width="5.25" bestFit="1" customWidth="1"/>
    <col min="4" max="4" width="6.375" bestFit="1" customWidth="1"/>
    <col min="5" max="11" width="8.125" style="3" customWidth="1"/>
    <col min="12" max="12" width="39.5" customWidth="1"/>
    <col min="13" max="13" width="9.625" style="2" customWidth="1"/>
    <col min="14" max="14" width="12.375" style="2" customWidth="1"/>
    <col min="15" max="15" width="4.625" style="1" customWidth="1"/>
    <col min="16" max="16" width="4.25" style="1" bestFit="1" customWidth="1"/>
    <col min="17" max="17" width="3.625" style="1" bestFit="1" customWidth="1"/>
    <col min="18" max="18" width="4.125" style="1" bestFit="1" customWidth="1"/>
    <col min="19" max="19" width="4" style="1" bestFit="1" customWidth="1"/>
    <col min="20" max="20" width="3.75" style="1" customWidth="1"/>
    <col min="21" max="21" width="2.25" style="1" customWidth="1"/>
    <col min="22" max="22" width="5" style="1" customWidth="1"/>
    <col min="23" max="23" width="3.5" style="1" customWidth="1"/>
    <col min="24" max="24" width="4.625" style="1" customWidth="1"/>
    <col min="25" max="25" width="3.5" style="1" customWidth="1"/>
    <col min="26" max="255" width="8.75" style="1" customWidth="1"/>
  </cols>
  <sheetData>
    <row r="1" spans="1:25" s="35" customFormat="1" ht="31.5" x14ac:dyDescent="0.25">
      <c r="A1" s="40" t="s">
        <v>242</v>
      </c>
      <c r="B1" s="40" t="s">
        <v>241</v>
      </c>
      <c r="C1" s="39" t="s">
        <v>240</v>
      </c>
      <c r="D1" s="39" t="s">
        <v>239</v>
      </c>
      <c r="E1" s="38" t="s">
        <v>238</v>
      </c>
      <c r="F1" s="38" t="s">
        <v>237</v>
      </c>
      <c r="G1" s="38" t="s">
        <v>276</v>
      </c>
      <c r="H1" s="38" t="s">
        <v>235</v>
      </c>
      <c r="I1" s="38" t="s">
        <v>234</v>
      </c>
      <c r="J1" s="38" t="s">
        <v>233</v>
      </c>
      <c r="K1" s="38" t="s">
        <v>232</v>
      </c>
      <c r="L1" s="38" t="s">
        <v>231</v>
      </c>
      <c r="M1" s="38" t="s">
        <v>230</v>
      </c>
      <c r="N1" s="38" t="s">
        <v>229</v>
      </c>
      <c r="O1" s="36" t="s">
        <v>228</v>
      </c>
      <c r="P1" s="36" t="s">
        <v>227</v>
      </c>
      <c r="Q1" s="37" t="s">
        <v>226</v>
      </c>
      <c r="R1" s="36" t="s">
        <v>225</v>
      </c>
      <c r="S1" s="36" t="s">
        <v>224</v>
      </c>
      <c r="T1" s="36" t="s">
        <v>223</v>
      </c>
      <c r="U1" s="36" t="s">
        <v>222</v>
      </c>
      <c r="V1" s="37" t="s">
        <v>221</v>
      </c>
      <c r="W1" s="36" t="s">
        <v>220</v>
      </c>
      <c r="X1" s="37" t="s">
        <v>219</v>
      </c>
      <c r="Y1" s="36" t="s">
        <v>218</v>
      </c>
    </row>
    <row r="2" spans="1:25" ht="21" customHeight="1" x14ac:dyDescent="0.25">
      <c r="A2" s="25">
        <v>1</v>
      </c>
      <c r="B2" s="43" t="s">
        <v>211</v>
      </c>
      <c r="C2" s="43" t="s">
        <v>275</v>
      </c>
      <c r="D2" s="43" t="s">
        <v>215</v>
      </c>
      <c r="E2" s="19"/>
      <c r="F2" s="19"/>
      <c r="G2" s="19"/>
      <c r="H2" s="19"/>
      <c r="I2" s="19"/>
      <c r="J2" s="19"/>
      <c r="K2" s="19"/>
      <c r="L2" s="8"/>
      <c r="M2" s="19" t="str">
        <f>IF(AND(ISBLANK(E2),ISBLANK(F2),ISBLANK(G2),ISBLANK(H2),ISBLANK(I2),ISBLANK(J2)),"","YES")</f>
        <v/>
      </c>
      <c r="N2" s="19" t="str">
        <f>IF(AND(ISBLANK(E2),ISBLANK(F2),ISBLANK(G2),ISBLANK(H2),ISBLANK(I2),ISBLANK(J2),ISBLANK(K2)),"","YES")</f>
        <v/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21" customHeight="1" x14ac:dyDescent="0.25">
      <c r="A3" s="25">
        <v>1</v>
      </c>
      <c r="B3" s="43" t="s">
        <v>211</v>
      </c>
      <c r="C3" s="43" t="s">
        <v>8</v>
      </c>
      <c r="D3" s="43" t="s">
        <v>212</v>
      </c>
      <c r="E3" s="19"/>
      <c r="F3" s="19"/>
      <c r="G3" s="19"/>
      <c r="H3" s="19"/>
      <c r="I3" s="19"/>
      <c r="J3" s="19"/>
      <c r="K3" s="19"/>
      <c r="L3" s="8"/>
      <c r="M3" s="19" t="str">
        <f>IF(AND(ISBLANK(E3),ISBLANK(F3),ISBLANK(G3),ISBLANK(H3),ISBLANK(I3),ISBLANK(J3)),"","YES")</f>
        <v/>
      </c>
      <c r="N3" s="19" t="str">
        <f>IF(AND(ISBLANK(E3),ISBLANK(F3),ISBLANK(G3),ISBLANK(H3),ISBLANK(I3),ISBLANK(J3),ISBLANK(K3)),"","YES")</f>
        <v/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21" customHeight="1" x14ac:dyDescent="0.25">
      <c r="A4" s="25">
        <v>1</v>
      </c>
      <c r="B4" s="43" t="s">
        <v>211</v>
      </c>
      <c r="C4" s="43" t="s">
        <v>8</v>
      </c>
      <c r="D4" s="43" t="s">
        <v>210</v>
      </c>
      <c r="E4" s="19"/>
      <c r="F4" s="19"/>
      <c r="G4" s="19"/>
      <c r="H4" s="19" t="s">
        <v>4</v>
      </c>
      <c r="I4" s="19"/>
      <c r="J4" s="19"/>
      <c r="K4" s="19"/>
      <c r="L4" s="8"/>
      <c r="M4" s="19" t="str">
        <f>IF(AND(ISBLANK(E4),ISBLANK(F4),ISBLANK(G4),ISBLANK(H4),ISBLANK(I4),ISBLANK(J4)),"","YES")</f>
        <v>YES</v>
      </c>
      <c r="N4" s="19" t="str">
        <f>IF(AND(ISBLANK(E4),ISBLANK(F4),ISBLANK(G4),ISBLANK(H4),ISBLANK(I4),ISBLANK(J4),ISBLANK(K4)),"","YES")</f>
        <v>YES</v>
      </c>
      <c r="O4" s="6"/>
      <c r="P4" s="6"/>
      <c r="Q4" s="6"/>
      <c r="R4" s="6"/>
      <c r="S4" s="6"/>
      <c r="T4" s="6"/>
      <c r="U4" s="6">
        <v>1</v>
      </c>
      <c r="V4" s="6"/>
      <c r="W4" s="6"/>
      <c r="X4" s="6"/>
      <c r="Y4" s="6"/>
    </row>
    <row r="5" spans="1:25" ht="21" customHeight="1" x14ac:dyDescent="0.25">
      <c r="A5" s="25">
        <v>1</v>
      </c>
      <c r="B5" s="43" t="s">
        <v>274</v>
      </c>
      <c r="C5" s="43" t="s">
        <v>8</v>
      </c>
      <c r="D5" s="43" t="s">
        <v>208</v>
      </c>
      <c r="E5" s="19"/>
      <c r="F5" s="19"/>
      <c r="G5" s="19"/>
      <c r="H5" s="19"/>
      <c r="I5" s="19"/>
      <c r="J5" s="19"/>
      <c r="K5" s="19"/>
      <c r="L5" s="8"/>
      <c r="M5" s="19" t="str">
        <f>IF(AND(ISBLANK(E5),ISBLANK(F5),ISBLANK(G5),ISBLANK(H5),ISBLANK(I5),ISBLANK(J5)),"","YES")</f>
        <v/>
      </c>
      <c r="N5" s="19" t="str">
        <f>IF(AND(ISBLANK(E5),ISBLANK(F5),ISBLANK(G5),ISBLANK(H5),ISBLANK(I5),ISBLANK(J5),ISBLANK(K5)),"","YES")</f>
        <v/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21" customHeight="1" x14ac:dyDescent="0.25">
      <c r="A6" s="25">
        <v>1</v>
      </c>
      <c r="B6" s="43" t="s">
        <v>273</v>
      </c>
      <c r="C6" s="43" t="s">
        <v>8</v>
      </c>
      <c r="D6" s="43" t="s">
        <v>206</v>
      </c>
      <c r="E6" s="19"/>
      <c r="F6" s="19"/>
      <c r="G6" s="19"/>
      <c r="H6" s="19"/>
      <c r="I6" s="19"/>
      <c r="J6" s="19"/>
      <c r="K6" s="19"/>
      <c r="L6" s="8"/>
      <c r="M6" s="19" t="str">
        <f>IF(AND(ISBLANK(E6),ISBLANK(F6),ISBLANK(G6),ISBLANK(H6),ISBLANK(I6),ISBLANK(J6)),"","YES")</f>
        <v/>
      </c>
      <c r="N6" s="19" t="str">
        <f>IF(AND(ISBLANK(E6),ISBLANK(F6),ISBLANK(G6),ISBLANK(H6),ISBLANK(I6),ISBLANK(J6),ISBLANK(K6)),"","YES")</f>
        <v/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21" customHeight="1" x14ac:dyDescent="0.25">
      <c r="A7" s="25">
        <v>1</v>
      </c>
      <c r="B7" s="43" t="s">
        <v>272</v>
      </c>
      <c r="C7" s="43" t="s">
        <v>8</v>
      </c>
      <c r="D7" s="43" t="s">
        <v>205</v>
      </c>
      <c r="E7" s="19"/>
      <c r="F7" s="19"/>
      <c r="G7" s="19"/>
      <c r="H7" s="19"/>
      <c r="I7" s="19"/>
      <c r="J7" s="19"/>
      <c r="K7" s="19"/>
      <c r="L7" s="8"/>
      <c r="M7" s="19" t="str">
        <f>IF(AND(ISBLANK(E7),ISBLANK(F7),ISBLANK(G7),ISBLANK(H7),ISBLANK(I7),ISBLANK(J7)),"","YES")</f>
        <v/>
      </c>
      <c r="N7" s="19" t="str">
        <f>IF(AND(ISBLANK(E7),ISBLANK(F7),ISBLANK(G7),ISBLANK(H7),ISBLANK(I7),ISBLANK(J7),ISBLANK(K7)),"","YES")</f>
        <v/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" customHeight="1" x14ac:dyDescent="0.25">
      <c r="A8" s="25">
        <v>1</v>
      </c>
      <c r="B8" s="43" t="s">
        <v>272</v>
      </c>
      <c r="C8" s="43" t="s">
        <v>8</v>
      </c>
      <c r="D8" s="43" t="s">
        <v>204</v>
      </c>
      <c r="E8" s="19"/>
      <c r="F8" s="19"/>
      <c r="G8" s="19"/>
      <c r="H8" s="19"/>
      <c r="I8" s="19"/>
      <c r="J8" s="19"/>
      <c r="K8" s="19"/>
      <c r="L8" s="8"/>
      <c r="M8" s="19" t="str">
        <f>IF(AND(ISBLANK(E8),ISBLANK(F8),ISBLANK(G8),ISBLANK(H8),ISBLANK(I8),ISBLANK(J8)),"","YES")</f>
        <v/>
      </c>
      <c r="N8" s="19" t="str">
        <f>IF(AND(ISBLANK(E8),ISBLANK(F8),ISBLANK(G8),ISBLANK(H8),ISBLANK(I8),ISBLANK(J8),ISBLANK(K8)),"","YES")</f>
        <v/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21" customHeight="1" x14ac:dyDescent="0.25">
      <c r="A9" s="25">
        <v>1</v>
      </c>
      <c r="B9" s="43" t="s">
        <v>272</v>
      </c>
      <c r="C9" s="43" t="s">
        <v>271</v>
      </c>
      <c r="D9" s="43" t="s">
        <v>202</v>
      </c>
      <c r="E9" s="19"/>
      <c r="F9" s="19"/>
      <c r="G9" s="19"/>
      <c r="H9" s="19"/>
      <c r="I9" s="19"/>
      <c r="J9" s="19"/>
      <c r="K9" s="19"/>
      <c r="L9" s="8"/>
      <c r="M9" s="19" t="str">
        <f>IF(AND(ISBLANK(E9),ISBLANK(F9),ISBLANK(G9),ISBLANK(H9),ISBLANK(I9),ISBLANK(J9)),"","YES")</f>
        <v/>
      </c>
      <c r="N9" s="19" t="str">
        <f>IF(AND(ISBLANK(E9),ISBLANK(F9),ISBLANK(G9),ISBLANK(H9),ISBLANK(I9),ISBLANK(J9),ISBLANK(K9)),"","YES")</f>
        <v/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21" customHeight="1" x14ac:dyDescent="0.25">
      <c r="A10" s="25">
        <v>1</v>
      </c>
      <c r="B10" s="43" t="s">
        <v>270</v>
      </c>
      <c r="C10" s="43" t="s">
        <v>8</v>
      </c>
      <c r="D10" s="43" t="s">
        <v>200</v>
      </c>
      <c r="E10" s="19"/>
      <c r="F10" s="19"/>
      <c r="G10" s="19"/>
      <c r="H10" s="19"/>
      <c r="I10" s="19"/>
      <c r="J10" s="19"/>
      <c r="K10" s="19"/>
      <c r="L10" s="8"/>
      <c r="M10" s="19" t="str">
        <f>IF(AND(ISBLANK(E10),ISBLANK(F10),ISBLANK(G10),ISBLANK(H10),ISBLANK(I10),ISBLANK(J10)),"","YES")</f>
        <v/>
      </c>
      <c r="N10" s="19" t="str">
        <f>IF(AND(ISBLANK(E10),ISBLANK(F10),ISBLANK(G10),ISBLANK(H10),ISBLANK(I10),ISBLANK(J10),ISBLANK(K10)),"","YES")</f>
        <v/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21" customHeight="1" x14ac:dyDescent="0.25">
      <c r="A11" s="25">
        <v>1</v>
      </c>
      <c r="B11" s="43" t="s">
        <v>269</v>
      </c>
      <c r="C11" s="43" t="s">
        <v>8</v>
      </c>
      <c r="D11" s="43" t="s">
        <v>198</v>
      </c>
      <c r="E11" s="19"/>
      <c r="F11" s="19"/>
      <c r="G11" s="19"/>
      <c r="H11" s="19"/>
      <c r="I11" s="19"/>
      <c r="J11" s="19"/>
      <c r="K11" s="19"/>
      <c r="L11" s="8"/>
      <c r="M11" s="19" t="str">
        <f>IF(AND(ISBLANK(E11),ISBLANK(F11),ISBLANK(G11),ISBLANK(H11),ISBLANK(I11),ISBLANK(J11)),"","YES")</f>
        <v/>
      </c>
      <c r="N11" s="19" t="str">
        <f>IF(AND(ISBLANK(E11),ISBLANK(F11),ISBLANK(G11),ISBLANK(H11),ISBLANK(I11),ISBLANK(J11),ISBLANK(K11)),"","YES")</f>
        <v/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21" customHeight="1" x14ac:dyDescent="0.25">
      <c r="A12" s="25">
        <v>1</v>
      </c>
      <c r="B12" s="43" t="s">
        <v>195</v>
      </c>
      <c r="C12" s="43" t="s">
        <v>268</v>
      </c>
      <c r="D12" s="43" t="s">
        <v>196</v>
      </c>
      <c r="E12" s="19"/>
      <c r="F12" s="19"/>
      <c r="G12" s="19"/>
      <c r="H12" s="19"/>
      <c r="I12" s="19"/>
      <c r="J12" s="19"/>
      <c r="K12" s="19"/>
      <c r="L12" s="8"/>
      <c r="M12" s="19" t="str">
        <f>IF(AND(ISBLANK(E12),ISBLANK(F12),ISBLANK(G12),ISBLANK(H12),ISBLANK(I12),ISBLANK(J12)),"","YES")</f>
        <v/>
      </c>
      <c r="N12" s="19" t="str">
        <f>IF(AND(ISBLANK(E12),ISBLANK(F12),ISBLANK(G12),ISBLANK(H12),ISBLANK(I12),ISBLANK(J12),ISBLANK(K12)),"","YES")</f>
        <v/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21" customHeight="1" x14ac:dyDescent="0.25">
      <c r="A13" s="25">
        <v>1</v>
      </c>
      <c r="B13" s="43" t="s">
        <v>195</v>
      </c>
      <c r="C13" s="43" t="s">
        <v>8</v>
      </c>
      <c r="D13" s="43" t="s">
        <v>194</v>
      </c>
      <c r="E13" s="19"/>
      <c r="F13" s="19"/>
      <c r="G13" s="19"/>
      <c r="H13" s="19"/>
      <c r="I13" s="19"/>
      <c r="J13" s="19"/>
      <c r="K13" s="19"/>
      <c r="L13" s="8"/>
      <c r="M13" s="19" t="str">
        <f>IF(AND(ISBLANK(E13),ISBLANK(F13),ISBLANK(G13),ISBLANK(H13),ISBLANK(I13),ISBLANK(J13)),"","YES")</f>
        <v/>
      </c>
      <c r="N13" s="19" t="str">
        <f>IF(AND(ISBLANK(E13),ISBLANK(F13),ISBLANK(G13),ISBLANK(H13),ISBLANK(I13),ISBLANK(J13),ISBLANK(K13)),"","YES")</f>
        <v/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21" customHeight="1" x14ac:dyDescent="0.25">
      <c r="A14" s="25">
        <v>1</v>
      </c>
      <c r="B14" s="43" t="s">
        <v>193</v>
      </c>
      <c r="C14" s="43" t="s">
        <v>8</v>
      </c>
      <c r="D14" s="43" t="s">
        <v>192</v>
      </c>
      <c r="E14" s="19"/>
      <c r="F14" s="19"/>
      <c r="G14" s="19"/>
      <c r="H14" s="19"/>
      <c r="I14" s="19"/>
      <c r="J14" s="19"/>
      <c r="K14" s="19"/>
      <c r="L14" s="8"/>
      <c r="M14" s="19" t="str">
        <f>IF(AND(ISBLANK(E14),ISBLANK(F14),ISBLANK(G14),ISBLANK(H14),ISBLANK(I14),ISBLANK(J14)),"","YES")</f>
        <v/>
      </c>
      <c r="N14" s="19" t="str">
        <f>IF(AND(ISBLANK(E14),ISBLANK(F14),ISBLANK(G14),ISBLANK(H14),ISBLANK(I14),ISBLANK(J14),ISBLANK(K14)),"","YES")</f>
        <v/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21" customHeight="1" x14ac:dyDescent="0.25">
      <c r="A15" s="25">
        <v>1</v>
      </c>
      <c r="B15" s="43" t="s">
        <v>191</v>
      </c>
      <c r="C15" s="43" t="s">
        <v>8</v>
      </c>
      <c r="D15" s="43" t="s">
        <v>190</v>
      </c>
      <c r="E15" s="19"/>
      <c r="F15" s="19"/>
      <c r="G15" s="19"/>
      <c r="H15" s="19"/>
      <c r="I15" s="19"/>
      <c r="J15" s="19"/>
      <c r="K15" s="19"/>
      <c r="L15" s="8"/>
      <c r="M15" s="19" t="str">
        <f>IF(AND(ISBLANK(E15),ISBLANK(F15),ISBLANK(G15),ISBLANK(H15),ISBLANK(I15),ISBLANK(J15)),"","YES")</f>
        <v/>
      </c>
      <c r="N15" s="19" t="str">
        <f>IF(AND(ISBLANK(E15),ISBLANK(F15),ISBLANK(G15),ISBLANK(H15),ISBLANK(I15),ISBLANK(J15),ISBLANK(K15)),"","YES")</f>
        <v/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21" customHeight="1" x14ac:dyDescent="0.25">
      <c r="A16" s="25">
        <v>1</v>
      </c>
      <c r="B16" s="43" t="s">
        <v>187</v>
      </c>
      <c r="C16" s="43" t="s">
        <v>267</v>
      </c>
      <c r="D16" s="43" t="s">
        <v>188</v>
      </c>
      <c r="E16" s="19"/>
      <c r="F16" s="19"/>
      <c r="G16" s="19"/>
      <c r="H16" s="19"/>
      <c r="I16" s="19"/>
      <c r="J16" s="19"/>
      <c r="K16" s="19"/>
      <c r="L16" s="8"/>
      <c r="M16" s="19" t="str">
        <f>IF(AND(ISBLANK(E16),ISBLANK(F16),ISBLANK(G16),ISBLANK(H16),ISBLANK(I16),ISBLANK(J16)),"","YES")</f>
        <v/>
      </c>
      <c r="N16" s="19" t="str">
        <f>IF(AND(ISBLANK(E16),ISBLANK(F16),ISBLANK(G16),ISBLANK(H16),ISBLANK(I16),ISBLANK(J16),ISBLANK(K16)),"","YES")</f>
        <v/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5" ht="21" customHeight="1" x14ac:dyDescent="0.25">
      <c r="A17" s="25">
        <v>1</v>
      </c>
      <c r="B17" s="43" t="s">
        <v>187</v>
      </c>
      <c r="C17" s="43" t="s">
        <v>8</v>
      </c>
      <c r="D17" s="43" t="s">
        <v>186</v>
      </c>
      <c r="E17" s="19"/>
      <c r="F17" s="19"/>
      <c r="G17" s="19"/>
      <c r="H17" s="19"/>
      <c r="I17" s="19"/>
      <c r="J17" s="19"/>
      <c r="K17" s="19"/>
      <c r="L17" s="8"/>
      <c r="M17" s="19" t="str">
        <f>IF(AND(ISBLANK(E17),ISBLANK(F17),ISBLANK(G17),ISBLANK(H17),ISBLANK(I17),ISBLANK(J17)),"","YES")</f>
        <v/>
      </c>
      <c r="N17" s="19" t="str">
        <f>IF(AND(ISBLANK(E17),ISBLANK(F17),ISBLANK(G17),ISBLANK(H17),ISBLANK(I17),ISBLANK(J17),ISBLANK(K17)),"","YES")</f>
        <v/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5" ht="21" customHeight="1" x14ac:dyDescent="0.25">
      <c r="A18" s="25">
        <v>1</v>
      </c>
      <c r="B18" s="43" t="s">
        <v>185</v>
      </c>
      <c r="C18" s="43" t="s">
        <v>8</v>
      </c>
      <c r="D18" s="43" t="s">
        <v>184</v>
      </c>
      <c r="E18" s="19"/>
      <c r="F18" s="19"/>
      <c r="G18" s="19"/>
      <c r="H18" s="19"/>
      <c r="I18" s="19"/>
      <c r="J18" s="19"/>
      <c r="K18" s="19"/>
      <c r="L18" s="8"/>
      <c r="M18" s="19" t="str">
        <f>IF(AND(ISBLANK(E18),ISBLANK(F18),ISBLANK(G18),ISBLANK(H18),ISBLANK(I18),ISBLANK(J18)),"","YES")</f>
        <v/>
      </c>
      <c r="N18" s="19" t="str">
        <f>IF(AND(ISBLANK(E18),ISBLANK(F18),ISBLANK(G18),ISBLANK(H18),ISBLANK(I18),ISBLANK(J18),ISBLANK(K18)),"","YES")</f>
        <v/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5" ht="21" customHeight="1" x14ac:dyDescent="0.25">
      <c r="A19" s="25">
        <v>1</v>
      </c>
      <c r="B19" s="43" t="s">
        <v>183</v>
      </c>
      <c r="C19" s="43" t="s">
        <v>8</v>
      </c>
      <c r="D19" s="43" t="s">
        <v>182</v>
      </c>
      <c r="E19" s="19"/>
      <c r="F19" s="19"/>
      <c r="G19" s="19"/>
      <c r="H19" s="19"/>
      <c r="I19" s="19"/>
      <c r="J19" s="19"/>
      <c r="K19" s="19"/>
      <c r="L19" s="8"/>
      <c r="M19" s="19" t="str">
        <f>IF(AND(ISBLANK(E19),ISBLANK(F19),ISBLANK(G19),ISBLANK(H19),ISBLANK(I19),ISBLANK(J19)),"","YES")</f>
        <v/>
      </c>
      <c r="N19" s="19" t="str">
        <f>IF(AND(ISBLANK(E19),ISBLANK(F19),ISBLANK(G19),ISBLANK(H19),ISBLANK(I19),ISBLANK(J19),ISBLANK(K19)),"","YES")</f>
        <v/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5" ht="21" customHeight="1" x14ac:dyDescent="0.25">
      <c r="A20" s="25">
        <v>1</v>
      </c>
      <c r="B20" s="43" t="s">
        <v>178</v>
      </c>
      <c r="C20" s="43" t="s">
        <v>266</v>
      </c>
      <c r="D20" s="43" t="s">
        <v>180</v>
      </c>
      <c r="E20" s="19"/>
      <c r="F20" s="19"/>
      <c r="G20" s="19"/>
      <c r="H20" s="19"/>
      <c r="I20" s="19"/>
      <c r="J20" s="19"/>
      <c r="K20" s="19"/>
      <c r="L20" s="8"/>
      <c r="M20" s="19" t="str">
        <f>IF(AND(ISBLANK(E20),ISBLANK(F20),ISBLANK(G20),ISBLANK(H20),ISBLANK(I20),ISBLANK(J20)),"","YES")</f>
        <v/>
      </c>
      <c r="N20" s="19" t="str">
        <f>IF(AND(ISBLANK(E20),ISBLANK(F20),ISBLANK(G20),ISBLANK(H20),ISBLANK(I20),ISBLANK(J20),ISBLANK(K20)),"","YES")</f>
        <v/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5" ht="21" customHeight="1" x14ac:dyDescent="0.25">
      <c r="A21" s="25">
        <v>1</v>
      </c>
      <c r="B21" s="43" t="s">
        <v>178</v>
      </c>
      <c r="C21" s="43" t="s">
        <v>8</v>
      </c>
      <c r="D21" s="43" t="s">
        <v>179</v>
      </c>
      <c r="E21" s="19"/>
      <c r="F21" s="19"/>
      <c r="G21" s="19"/>
      <c r="H21" s="19"/>
      <c r="I21" s="19"/>
      <c r="J21" s="19"/>
      <c r="K21" s="19"/>
      <c r="L21" s="8"/>
      <c r="M21" s="19" t="str">
        <f>IF(AND(ISBLANK(E21),ISBLANK(F21),ISBLANK(G21),ISBLANK(H21),ISBLANK(I21),ISBLANK(J21)),"","YES")</f>
        <v/>
      </c>
      <c r="N21" s="19" t="str">
        <f>IF(AND(ISBLANK(E21),ISBLANK(F21),ISBLANK(G21),ISBLANK(H21),ISBLANK(I21),ISBLANK(J21),ISBLANK(K21)),"","YES")</f>
        <v/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5" ht="21" customHeight="1" x14ac:dyDescent="0.25">
      <c r="A22" s="25">
        <v>1</v>
      </c>
      <c r="B22" s="43" t="s">
        <v>178</v>
      </c>
      <c r="C22" s="43" t="s">
        <v>8</v>
      </c>
      <c r="D22" s="43" t="s">
        <v>177</v>
      </c>
      <c r="E22" s="19"/>
      <c r="F22" s="19"/>
      <c r="G22" s="19"/>
      <c r="H22" s="19"/>
      <c r="I22" s="19"/>
      <c r="J22" s="19"/>
      <c r="K22" s="19"/>
      <c r="L22" s="8"/>
      <c r="M22" s="19" t="str">
        <f>IF(AND(ISBLANK(E22),ISBLANK(F22),ISBLANK(G22),ISBLANK(H22),ISBLANK(I22),ISBLANK(J22)),"","YES")</f>
        <v/>
      </c>
      <c r="N22" s="19" t="str">
        <f>IF(AND(ISBLANK(E22),ISBLANK(F22),ISBLANK(G22),ISBLANK(H22),ISBLANK(I22),ISBLANK(J22),ISBLANK(K22)),"","YES")</f>
        <v/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5" ht="21" customHeight="1" x14ac:dyDescent="0.25">
      <c r="A23" s="25">
        <v>1</v>
      </c>
      <c r="B23" s="43" t="s">
        <v>176</v>
      </c>
      <c r="C23" s="43" t="s">
        <v>8</v>
      </c>
      <c r="D23" s="43" t="s">
        <v>175</v>
      </c>
      <c r="E23" s="19"/>
      <c r="F23" s="19"/>
      <c r="G23" s="19"/>
      <c r="H23" s="19"/>
      <c r="I23" s="19"/>
      <c r="J23" s="19"/>
      <c r="K23" s="19"/>
      <c r="L23" s="8"/>
      <c r="M23" s="19" t="str">
        <f>IF(AND(ISBLANK(E23),ISBLANK(F23),ISBLANK(G23),ISBLANK(H23),ISBLANK(I23),ISBLANK(J23)),"","YES")</f>
        <v/>
      </c>
      <c r="N23" s="19" t="str">
        <f>IF(AND(ISBLANK(E23),ISBLANK(F23),ISBLANK(G23),ISBLANK(H23),ISBLANK(I23),ISBLANK(J23),ISBLANK(K23)),"","YES")</f>
        <v/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5" ht="21" customHeight="1" x14ac:dyDescent="0.25">
      <c r="A24" s="25">
        <v>1</v>
      </c>
      <c r="B24" s="43" t="s">
        <v>174</v>
      </c>
      <c r="C24" s="43" t="s">
        <v>8</v>
      </c>
      <c r="D24" s="43" t="s">
        <v>173</v>
      </c>
      <c r="E24" s="19"/>
      <c r="F24" s="19"/>
      <c r="G24" s="19"/>
      <c r="H24" s="19"/>
      <c r="I24" s="19"/>
      <c r="J24" s="19"/>
      <c r="K24" s="19"/>
      <c r="L24" s="8"/>
      <c r="M24" s="19" t="str">
        <f>IF(AND(ISBLANK(E24),ISBLANK(F24),ISBLANK(G24),ISBLANK(H24),ISBLANK(I24),ISBLANK(J24)),"","YES")</f>
        <v/>
      </c>
      <c r="N24" s="19" t="str">
        <f>IF(AND(ISBLANK(E24),ISBLANK(F24),ISBLANK(G24),ISBLANK(H24),ISBLANK(I24),ISBLANK(J24),ISBLANK(K24)),"","YES")</f>
        <v/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5" ht="21" customHeight="1" x14ac:dyDescent="0.25">
      <c r="A25" s="25">
        <v>1</v>
      </c>
      <c r="B25" s="43" t="s">
        <v>172</v>
      </c>
      <c r="C25" s="43" t="s">
        <v>8</v>
      </c>
      <c r="D25" s="43" t="s">
        <v>171</v>
      </c>
      <c r="E25" s="19"/>
      <c r="F25" s="19"/>
      <c r="G25" s="19"/>
      <c r="H25" s="19"/>
      <c r="I25" s="19"/>
      <c r="J25" s="19"/>
      <c r="K25" s="19"/>
      <c r="L25" s="8"/>
      <c r="M25" s="19" t="str">
        <f>IF(AND(ISBLANK(E25),ISBLANK(F25),ISBLANK(G25),ISBLANK(H25),ISBLANK(I25),ISBLANK(J25)),"","YES")</f>
        <v/>
      </c>
      <c r="N25" s="19" t="str">
        <f>IF(AND(ISBLANK(E25),ISBLANK(F25),ISBLANK(G25),ISBLANK(H25),ISBLANK(I25),ISBLANK(J25),ISBLANK(K25)),"","YES")</f>
        <v/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5" ht="21" customHeight="1" x14ac:dyDescent="0.25">
      <c r="A26" s="25">
        <v>1</v>
      </c>
      <c r="B26" s="43" t="s">
        <v>167</v>
      </c>
      <c r="C26" s="43" t="s">
        <v>8</v>
      </c>
      <c r="D26" s="43" t="s">
        <v>170</v>
      </c>
      <c r="E26" s="19"/>
      <c r="F26" s="19"/>
      <c r="G26" s="19"/>
      <c r="H26" s="19"/>
      <c r="I26" s="19"/>
      <c r="J26" s="19"/>
      <c r="K26" s="19"/>
      <c r="L26" s="8"/>
      <c r="M26" s="19" t="str">
        <f>IF(AND(ISBLANK(E26),ISBLANK(F26),ISBLANK(G26),ISBLANK(H26),ISBLANK(I26),ISBLANK(J26)),"","YES")</f>
        <v/>
      </c>
      <c r="N26" s="19" t="str">
        <f>IF(AND(ISBLANK(E26),ISBLANK(F26),ISBLANK(G26),ISBLANK(H26),ISBLANK(I26),ISBLANK(J26),ISBLANK(K26)),"","YES")</f>
        <v/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5" ht="21" customHeight="1" x14ac:dyDescent="0.25">
      <c r="A27" s="25">
        <v>1</v>
      </c>
      <c r="B27" s="43" t="s">
        <v>167</v>
      </c>
      <c r="C27" s="43" t="s">
        <v>265</v>
      </c>
      <c r="D27" s="43" t="s">
        <v>168</v>
      </c>
      <c r="E27" s="19"/>
      <c r="F27" s="19"/>
      <c r="G27" s="19"/>
      <c r="H27" s="19"/>
      <c r="I27" s="19"/>
      <c r="J27" s="19" t="s">
        <v>6</v>
      </c>
      <c r="K27" s="19"/>
      <c r="L27" s="8"/>
      <c r="M27" s="19" t="str">
        <f>IF(AND(ISBLANK(E27),ISBLANK(F27),ISBLANK(G27),ISBLANK(H27),ISBLANK(I27),ISBLANK(J27)),"","YES")</f>
        <v>YES</v>
      </c>
      <c r="N27" s="19" t="str">
        <f>IF(AND(ISBLANK(E27),ISBLANK(F27),ISBLANK(G27),ISBLANK(H27),ISBLANK(I27),ISBLANK(J27),ISBLANK(K27)),"","YES")</f>
        <v>YES</v>
      </c>
      <c r="O27" s="6"/>
      <c r="P27" s="6"/>
      <c r="Q27" s="6"/>
      <c r="R27" s="6"/>
      <c r="S27" s="6"/>
      <c r="T27" s="6"/>
      <c r="U27" s="6"/>
      <c r="V27" s="6"/>
      <c r="W27" s="6">
        <v>1</v>
      </c>
      <c r="X27" s="6"/>
      <c r="Y27" s="6"/>
    </row>
    <row r="28" spans="1:255" ht="21" customHeight="1" x14ac:dyDescent="0.25">
      <c r="A28" s="25">
        <v>1</v>
      </c>
      <c r="B28" s="43" t="s">
        <v>167</v>
      </c>
      <c r="C28" s="43" t="s">
        <v>8</v>
      </c>
      <c r="D28" s="43" t="s">
        <v>166</v>
      </c>
      <c r="E28" s="19"/>
      <c r="F28" s="19"/>
      <c r="G28" s="19"/>
      <c r="H28" s="19"/>
      <c r="I28" s="19"/>
      <c r="J28" s="19"/>
      <c r="K28" s="19"/>
      <c r="L28" s="8"/>
      <c r="M28" s="19" t="str">
        <f>IF(AND(ISBLANK(E28),ISBLANK(F28),ISBLANK(G28),ISBLANK(H28),ISBLANK(I28),ISBLANK(J28)),"","YES")</f>
        <v/>
      </c>
      <c r="N28" s="19" t="str">
        <f>IF(AND(ISBLANK(E28),ISBLANK(F28),ISBLANK(G28),ISBLANK(H28),ISBLANK(I28),ISBLANK(J28),ISBLANK(K28)),"","YES")</f>
        <v/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5" s="45" customFormat="1" ht="21" customHeight="1" x14ac:dyDescent="0.25">
      <c r="A29" s="25">
        <v>1</v>
      </c>
      <c r="B29" s="43" t="s">
        <v>165</v>
      </c>
      <c r="C29" s="43" t="s">
        <v>8</v>
      </c>
      <c r="D29" s="43" t="s">
        <v>164</v>
      </c>
      <c r="E29" s="19"/>
      <c r="F29" s="19"/>
      <c r="G29" s="19"/>
      <c r="H29" s="19"/>
      <c r="I29" s="19"/>
      <c r="J29" s="19"/>
      <c r="K29" s="19"/>
      <c r="L29" s="8"/>
      <c r="M29" s="19" t="str">
        <f>IF(AND(ISBLANK(E29),ISBLANK(F29),ISBLANK(G29),ISBLANK(H29),ISBLANK(I29),ISBLANK(J29)),"","YES")</f>
        <v/>
      </c>
      <c r="N29" s="19" t="str">
        <f>IF(AND(ISBLANK(E29),ISBLANK(F29),ISBLANK(G29),ISBLANK(H29),ISBLANK(I29),ISBLANK(J29),ISBLANK(K29)),"","YES")</f>
        <v/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</row>
    <row r="30" spans="1:255" ht="21" customHeight="1" x14ac:dyDescent="0.25">
      <c r="A30" s="25">
        <v>1</v>
      </c>
      <c r="B30" s="43" t="s">
        <v>163</v>
      </c>
      <c r="C30" s="43" t="s">
        <v>8</v>
      </c>
      <c r="D30" s="43" t="s">
        <v>162</v>
      </c>
      <c r="E30" s="19"/>
      <c r="F30" s="19"/>
      <c r="G30" s="19"/>
      <c r="H30" s="19"/>
      <c r="I30" s="19"/>
      <c r="J30" s="19"/>
      <c r="K30" s="19"/>
      <c r="L30" s="8"/>
      <c r="M30" s="19" t="str">
        <f>IF(AND(ISBLANK(E30),ISBLANK(F30),ISBLANK(G30),ISBLANK(H30),ISBLANK(I30),ISBLANK(J30)),"","YES")</f>
        <v/>
      </c>
      <c r="N30" s="19" t="str">
        <f>IF(AND(ISBLANK(E30),ISBLANK(F30),ISBLANK(G30),ISBLANK(H30),ISBLANK(I30),ISBLANK(J30),ISBLANK(K30)),"","YES")</f>
        <v/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5" s="45" customFormat="1" ht="21" customHeight="1" x14ac:dyDescent="0.25">
      <c r="A31" s="25">
        <v>1</v>
      </c>
      <c r="B31" s="43" t="s">
        <v>161</v>
      </c>
      <c r="C31" s="43" t="s">
        <v>8</v>
      </c>
      <c r="D31" s="43" t="s">
        <v>160</v>
      </c>
      <c r="E31" s="19"/>
      <c r="F31" s="19"/>
      <c r="G31" s="19"/>
      <c r="H31" s="19"/>
      <c r="I31" s="19"/>
      <c r="J31" s="19"/>
      <c r="K31" s="19"/>
      <c r="L31" s="8"/>
      <c r="M31" s="19" t="str">
        <f>IF(AND(ISBLANK(E31),ISBLANK(F31),ISBLANK(G31),ISBLANK(H31),ISBLANK(I31),ISBLANK(J31)),"","YES")</f>
        <v/>
      </c>
      <c r="N31" s="19" t="str">
        <f>IF(AND(ISBLANK(E31),ISBLANK(F31),ISBLANK(G31),ISBLANK(H31),ISBLANK(I31),ISBLANK(J31),ISBLANK(K31)),"","YES")</f>
        <v/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</row>
    <row r="32" spans="1:255" ht="21" customHeight="1" x14ac:dyDescent="0.25">
      <c r="A32" s="25">
        <v>1</v>
      </c>
      <c r="B32" s="43" t="s">
        <v>158</v>
      </c>
      <c r="C32" s="43" t="s">
        <v>8</v>
      </c>
      <c r="D32" s="43" t="s">
        <v>159</v>
      </c>
      <c r="E32" s="19"/>
      <c r="F32" s="19"/>
      <c r="G32" s="19"/>
      <c r="H32" s="19"/>
      <c r="I32" s="19"/>
      <c r="J32" s="19"/>
      <c r="K32" s="19"/>
      <c r="L32" s="8"/>
      <c r="M32" s="19" t="str">
        <f>IF(AND(ISBLANK(E32),ISBLANK(F32),ISBLANK(G32),ISBLANK(H32),ISBLANK(I32),ISBLANK(J32)),"","YES")</f>
        <v/>
      </c>
      <c r="N32" s="19" t="str">
        <f>IF(AND(ISBLANK(E32),ISBLANK(F32),ISBLANK(G32),ISBLANK(H32),ISBLANK(I32),ISBLANK(J32),ISBLANK(K32)),"","YES")</f>
        <v/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21" customHeight="1" x14ac:dyDescent="0.25">
      <c r="A33" s="25">
        <v>1</v>
      </c>
      <c r="B33" s="43" t="s">
        <v>158</v>
      </c>
      <c r="C33" s="43" t="s">
        <v>264</v>
      </c>
      <c r="D33" s="43" t="s">
        <v>156</v>
      </c>
      <c r="E33" s="19"/>
      <c r="F33" s="19"/>
      <c r="G33" s="19"/>
      <c r="H33" s="19"/>
      <c r="I33" s="19"/>
      <c r="J33" s="19"/>
      <c r="K33" s="19"/>
      <c r="L33" s="8"/>
      <c r="M33" s="19" t="str">
        <f>IF(AND(ISBLANK(E33),ISBLANK(F33),ISBLANK(G33),ISBLANK(H33),ISBLANK(I33),ISBLANK(J33)),"","YES")</f>
        <v/>
      </c>
      <c r="N33" s="19" t="str">
        <f>IF(AND(ISBLANK(E33),ISBLANK(F33),ISBLANK(G33),ISBLANK(H33),ISBLANK(I33),ISBLANK(J33),ISBLANK(K33)),"","YES")</f>
        <v/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28.5" customHeight="1" x14ac:dyDescent="0.25">
      <c r="A34" s="25">
        <v>2</v>
      </c>
      <c r="B34" s="43" t="s">
        <v>263</v>
      </c>
      <c r="C34" s="43"/>
      <c r="D34" s="43"/>
      <c r="E34" s="19"/>
      <c r="F34" s="19"/>
      <c r="G34" s="19"/>
      <c r="H34" s="19"/>
      <c r="I34" s="19"/>
      <c r="J34" s="19"/>
      <c r="K34" s="19"/>
      <c r="L34" s="8"/>
      <c r="M34" s="19" t="str">
        <f>IF(AND(ISBLANK(E34),ISBLANK(F34),ISBLANK(G34),ISBLANK(H34),ISBLANK(I34),ISBLANK(J34)),"","YES")</f>
        <v/>
      </c>
      <c r="N34" s="19" t="str">
        <f>IF(AND(ISBLANK(E34),ISBLANK(F34),ISBLANK(G34),ISBLANK(H34),ISBLANK(I34),ISBLANK(J34),ISBLANK(K34)),"","YES")</f>
        <v/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21" customHeight="1" x14ac:dyDescent="0.25">
      <c r="A35" s="25">
        <v>2</v>
      </c>
      <c r="B35" s="43" t="s">
        <v>147</v>
      </c>
      <c r="C35" s="43" t="s">
        <v>8</v>
      </c>
      <c r="D35" s="43" t="s">
        <v>148</v>
      </c>
      <c r="E35" s="19"/>
      <c r="F35" s="19"/>
      <c r="G35" s="19"/>
      <c r="H35" s="19"/>
      <c r="I35" s="19"/>
      <c r="J35" s="19"/>
      <c r="K35" s="19"/>
      <c r="L35" s="8"/>
      <c r="M35" s="19" t="str">
        <f>IF(AND(ISBLANK(E35),ISBLANK(F35),ISBLANK(G35),ISBLANK(H35),ISBLANK(I35),ISBLANK(J35)),"","YES")</f>
        <v/>
      </c>
      <c r="N35" s="19" t="str">
        <f>IF(AND(ISBLANK(E35),ISBLANK(F35),ISBLANK(G35),ISBLANK(H35),ISBLANK(I35),ISBLANK(J35),ISBLANK(K35)),"","YES")</f>
        <v/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21" customHeight="1" x14ac:dyDescent="0.25">
      <c r="A36" s="25">
        <v>2</v>
      </c>
      <c r="B36" s="43" t="s">
        <v>147</v>
      </c>
      <c r="C36" s="43" t="s">
        <v>262</v>
      </c>
      <c r="D36" s="43" t="s">
        <v>146</v>
      </c>
      <c r="E36" s="19"/>
      <c r="F36" s="19"/>
      <c r="G36" s="19"/>
      <c r="H36" s="19"/>
      <c r="I36" s="19"/>
      <c r="J36" s="19"/>
      <c r="K36" s="19"/>
      <c r="L36" s="8"/>
      <c r="M36" s="19" t="str">
        <f>IF(AND(ISBLANK(E36),ISBLANK(F36),ISBLANK(G36),ISBLANK(H36),ISBLANK(I36),ISBLANK(J36)),"","YES")</f>
        <v/>
      </c>
      <c r="N36" s="19" t="str">
        <f>IF(AND(ISBLANK(E36),ISBLANK(F36),ISBLANK(G36),ISBLANK(H36),ISBLANK(I36),ISBLANK(J36),ISBLANK(K36)),"","YES")</f>
        <v/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21" customHeight="1" x14ac:dyDescent="0.25">
      <c r="A37" s="25">
        <v>2</v>
      </c>
      <c r="B37" s="43" t="s">
        <v>145</v>
      </c>
      <c r="C37" s="43" t="s">
        <v>8</v>
      </c>
      <c r="D37" s="43" t="s">
        <v>144</v>
      </c>
      <c r="E37" s="19"/>
      <c r="F37" s="19"/>
      <c r="G37" s="19"/>
      <c r="H37" s="19"/>
      <c r="I37" s="19"/>
      <c r="J37" s="19"/>
      <c r="K37" s="19"/>
      <c r="L37" s="8"/>
      <c r="M37" s="19" t="str">
        <f>IF(AND(ISBLANK(E37),ISBLANK(F37),ISBLANK(G37),ISBLANK(H37),ISBLANK(I37),ISBLANK(J37)),"","YES")</f>
        <v/>
      </c>
      <c r="N37" s="19" t="str">
        <f>IF(AND(ISBLANK(E37),ISBLANK(F37),ISBLANK(G37),ISBLANK(H37),ISBLANK(I37),ISBLANK(J37),ISBLANK(K37)),"","YES")</f>
        <v/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21" customHeight="1" x14ac:dyDescent="0.25">
      <c r="A38" s="25">
        <v>2</v>
      </c>
      <c r="B38" s="43" t="s">
        <v>143</v>
      </c>
      <c r="C38" s="43" t="s">
        <v>8</v>
      </c>
      <c r="D38" s="43" t="s">
        <v>142</v>
      </c>
      <c r="E38" s="19"/>
      <c r="F38" s="19"/>
      <c r="G38" s="19"/>
      <c r="H38" s="19"/>
      <c r="I38" s="19"/>
      <c r="J38" s="19"/>
      <c r="K38" s="19"/>
      <c r="L38" s="8"/>
      <c r="M38" s="19" t="str">
        <f>IF(AND(ISBLANK(E38),ISBLANK(F38),ISBLANK(G38),ISBLANK(H38),ISBLANK(I38),ISBLANK(J38)),"","YES")</f>
        <v/>
      </c>
      <c r="N38" s="19" t="str">
        <f>IF(AND(ISBLANK(E38),ISBLANK(F38),ISBLANK(G38),ISBLANK(H38),ISBLANK(I38),ISBLANK(J38),ISBLANK(K38)),"","YES")</f>
        <v/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21" customHeight="1" x14ac:dyDescent="0.25">
      <c r="A39" s="25">
        <v>2</v>
      </c>
      <c r="B39" s="43" t="s">
        <v>139</v>
      </c>
      <c r="C39" s="43" t="s">
        <v>8</v>
      </c>
      <c r="D39" s="43" t="s">
        <v>141</v>
      </c>
      <c r="E39" s="19"/>
      <c r="F39" s="19"/>
      <c r="G39" s="19"/>
      <c r="H39" s="19"/>
      <c r="I39" s="19"/>
      <c r="J39" s="19"/>
      <c r="K39" s="19"/>
      <c r="L39" s="8"/>
      <c r="M39" s="19" t="str">
        <f>IF(AND(ISBLANK(E39),ISBLANK(F39),ISBLANK(G39),ISBLANK(H39),ISBLANK(I39),ISBLANK(J39)),"","YES")</f>
        <v/>
      </c>
      <c r="N39" s="19" t="str">
        <f>IF(AND(ISBLANK(E39),ISBLANK(F39),ISBLANK(G39),ISBLANK(H39),ISBLANK(I39),ISBLANK(J39),ISBLANK(K39)),"","YES")</f>
        <v/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21" customHeight="1" x14ac:dyDescent="0.25">
      <c r="A40" s="25">
        <v>2</v>
      </c>
      <c r="B40" s="43" t="s">
        <v>139</v>
      </c>
      <c r="C40" s="43" t="s">
        <v>8</v>
      </c>
      <c r="D40" s="43" t="s">
        <v>140</v>
      </c>
      <c r="E40" s="19"/>
      <c r="F40" s="19"/>
      <c r="G40" s="19"/>
      <c r="H40" s="19"/>
      <c r="I40" s="19"/>
      <c r="J40" s="19"/>
      <c r="K40" s="19"/>
      <c r="L40" s="8"/>
      <c r="M40" s="19" t="str">
        <f>IF(AND(ISBLANK(E40),ISBLANK(F40),ISBLANK(G40),ISBLANK(H40),ISBLANK(I40),ISBLANK(J40)),"","YES")</f>
        <v/>
      </c>
      <c r="N40" s="19" t="str">
        <f>IF(AND(ISBLANK(E40),ISBLANK(F40),ISBLANK(G40),ISBLANK(H40),ISBLANK(I40),ISBLANK(J40),ISBLANK(K40)),"","YES")</f>
        <v/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21" customHeight="1" x14ac:dyDescent="0.25">
      <c r="A41" s="25">
        <v>2</v>
      </c>
      <c r="B41" s="43" t="s">
        <v>139</v>
      </c>
      <c r="C41" s="43" t="s">
        <v>261</v>
      </c>
      <c r="D41" s="43" t="s">
        <v>138</v>
      </c>
      <c r="E41" s="19"/>
      <c r="F41" s="19"/>
      <c r="G41" s="19"/>
      <c r="H41" s="19"/>
      <c r="I41" s="19"/>
      <c r="J41" s="19"/>
      <c r="K41" s="19"/>
      <c r="L41" s="8"/>
      <c r="M41" s="19" t="str">
        <f>IF(AND(ISBLANK(E41),ISBLANK(F41),ISBLANK(G41),ISBLANK(H41),ISBLANK(I41),ISBLANK(J41)),"","YES")</f>
        <v/>
      </c>
      <c r="N41" s="19" t="str">
        <f>IF(AND(ISBLANK(E41),ISBLANK(F41),ISBLANK(G41),ISBLANK(H41),ISBLANK(I41),ISBLANK(J41),ISBLANK(K41)),"","YES")</f>
        <v/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21" customHeight="1" x14ac:dyDescent="0.25">
      <c r="A42" s="25">
        <v>2</v>
      </c>
      <c r="B42" s="43" t="s">
        <v>137</v>
      </c>
      <c r="C42" s="43" t="s">
        <v>8</v>
      </c>
      <c r="D42" s="43" t="s">
        <v>136</v>
      </c>
      <c r="E42" s="19"/>
      <c r="F42" s="19"/>
      <c r="G42" s="19"/>
      <c r="H42" s="19"/>
      <c r="I42" s="19"/>
      <c r="J42" s="19"/>
      <c r="K42" s="19"/>
      <c r="L42" s="8"/>
      <c r="M42" s="19" t="str">
        <f>IF(AND(ISBLANK(E42),ISBLANK(F42),ISBLANK(G42),ISBLANK(H42),ISBLANK(I42),ISBLANK(J42)),"","YES")</f>
        <v/>
      </c>
      <c r="N42" s="19" t="str">
        <f>IF(AND(ISBLANK(E42),ISBLANK(F42),ISBLANK(G42),ISBLANK(H42),ISBLANK(I42),ISBLANK(J42),ISBLANK(K42)),"","YES")</f>
        <v/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21" customHeight="1" x14ac:dyDescent="0.25">
      <c r="A43" s="25">
        <v>2</v>
      </c>
      <c r="B43" s="43" t="s">
        <v>135</v>
      </c>
      <c r="C43" s="43" t="s">
        <v>8</v>
      </c>
      <c r="D43" s="43" t="s">
        <v>134</v>
      </c>
      <c r="E43" s="19"/>
      <c r="F43" s="19"/>
      <c r="G43" s="19"/>
      <c r="H43" s="19"/>
      <c r="I43" s="19"/>
      <c r="J43" s="19"/>
      <c r="K43" s="19"/>
      <c r="L43" s="8"/>
      <c r="M43" s="19" t="str">
        <f>IF(AND(ISBLANK(E43),ISBLANK(F43),ISBLANK(G43),ISBLANK(H43),ISBLANK(I43),ISBLANK(J43)),"","YES")</f>
        <v/>
      </c>
      <c r="N43" s="19" t="str">
        <f>IF(AND(ISBLANK(E43),ISBLANK(F43),ISBLANK(G43),ISBLANK(H43),ISBLANK(I43),ISBLANK(J43),ISBLANK(K43)),"","YES")</f>
        <v/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21" customHeight="1" x14ac:dyDescent="0.25">
      <c r="A44" s="25">
        <v>2</v>
      </c>
      <c r="B44" s="43" t="s">
        <v>131</v>
      </c>
      <c r="C44" s="43" t="s">
        <v>260</v>
      </c>
      <c r="D44" s="43" t="s">
        <v>133</v>
      </c>
      <c r="E44" s="19"/>
      <c r="F44" s="19"/>
      <c r="G44" s="19"/>
      <c r="H44" s="19"/>
      <c r="I44" s="19"/>
      <c r="J44" s="19"/>
      <c r="K44" s="19"/>
      <c r="L44" s="8"/>
      <c r="M44" s="19" t="str">
        <f>IF(AND(ISBLANK(E44),ISBLANK(F44),ISBLANK(G44),ISBLANK(H44),ISBLANK(I44),ISBLANK(J44)),"","YES")</f>
        <v/>
      </c>
      <c r="N44" s="19" t="str">
        <f>IF(AND(ISBLANK(E44),ISBLANK(F44),ISBLANK(G44),ISBLANK(H44),ISBLANK(I44),ISBLANK(J44),ISBLANK(K44)),"","YES")</f>
        <v/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21" customHeight="1" x14ac:dyDescent="0.25">
      <c r="A45" s="25">
        <v>2</v>
      </c>
      <c r="B45" s="43" t="s">
        <v>131</v>
      </c>
      <c r="C45" s="43" t="s">
        <v>8</v>
      </c>
      <c r="D45" s="43" t="s">
        <v>132</v>
      </c>
      <c r="E45" s="19"/>
      <c r="F45" s="19"/>
      <c r="G45" s="19"/>
      <c r="H45" s="19"/>
      <c r="I45" s="19"/>
      <c r="J45" s="19"/>
      <c r="K45" s="19"/>
      <c r="L45" s="8"/>
      <c r="M45" s="19" t="str">
        <f>IF(AND(ISBLANK(E45),ISBLANK(F45),ISBLANK(G45),ISBLANK(H45),ISBLANK(I45),ISBLANK(J45)),"","YES")</f>
        <v/>
      </c>
      <c r="N45" s="19" t="str">
        <f>IF(AND(ISBLANK(E45),ISBLANK(F45),ISBLANK(G45),ISBLANK(H45),ISBLANK(I45),ISBLANK(J45),ISBLANK(K45)),"","YES")</f>
        <v/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21" customHeight="1" x14ac:dyDescent="0.25">
      <c r="A46" s="25">
        <v>2</v>
      </c>
      <c r="B46" s="43" t="s">
        <v>131</v>
      </c>
      <c r="C46" s="43" t="s">
        <v>8</v>
      </c>
      <c r="D46" s="43" t="s">
        <v>130</v>
      </c>
      <c r="E46" s="19"/>
      <c r="F46" s="19"/>
      <c r="G46" s="19"/>
      <c r="H46" s="19"/>
      <c r="I46" s="19"/>
      <c r="J46" s="19"/>
      <c r="K46" s="19"/>
      <c r="L46" s="8"/>
      <c r="M46" s="19" t="str">
        <f>IF(AND(ISBLANK(E46),ISBLANK(F46),ISBLANK(G46),ISBLANK(H46),ISBLANK(I46),ISBLANK(J46)),"","YES")</f>
        <v/>
      </c>
      <c r="N46" s="19" t="str">
        <f>IF(AND(ISBLANK(E46),ISBLANK(F46),ISBLANK(G46),ISBLANK(H46),ISBLANK(I46),ISBLANK(J46),ISBLANK(K46)),"","YES")</f>
        <v/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21" customHeight="1" x14ac:dyDescent="0.25">
      <c r="A47" s="25">
        <v>2</v>
      </c>
      <c r="B47" s="43" t="s">
        <v>129</v>
      </c>
      <c r="C47" s="43" t="s">
        <v>8</v>
      </c>
      <c r="D47" s="43" t="s">
        <v>128</v>
      </c>
      <c r="E47" s="19"/>
      <c r="F47" s="19"/>
      <c r="G47" s="19"/>
      <c r="H47" s="19"/>
      <c r="I47" s="19"/>
      <c r="J47" s="19"/>
      <c r="K47" s="19"/>
      <c r="L47" s="8"/>
      <c r="M47" s="19" t="str">
        <f>IF(AND(ISBLANK(E47),ISBLANK(F47),ISBLANK(G47),ISBLANK(H47),ISBLANK(I47),ISBLANK(J47)),"","YES")</f>
        <v/>
      </c>
      <c r="N47" s="19" t="str">
        <f>IF(AND(ISBLANK(E47),ISBLANK(F47),ISBLANK(G47),ISBLANK(H47),ISBLANK(I47),ISBLANK(J47),ISBLANK(K47)),"","YES")</f>
        <v/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21" customHeight="1" x14ac:dyDescent="0.25">
      <c r="A48" s="25">
        <v>2</v>
      </c>
      <c r="B48" s="43" t="s">
        <v>127</v>
      </c>
      <c r="C48" s="43" t="s">
        <v>8</v>
      </c>
      <c r="D48" s="43" t="s">
        <v>126</v>
      </c>
      <c r="E48" s="19"/>
      <c r="F48" s="19"/>
      <c r="G48" s="19"/>
      <c r="H48" s="19"/>
      <c r="I48" s="19"/>
      <c r="J48" s="19"/>
      <c r="K48" s="19"/>
      <c r="L48" s="8"/>
      <c r="M48" s="19" t="str">
        <f>IF(AND(ISBLANK(E48),ISBLANK(F48),ISBLANK(G48),ISBLANK(H48),ISBLANK(I48),ISBLANK(J48)),"","YES")</f>
        <v/>
      </c>
      <c r="N48" s="19" t="str">
        <f>IF(AND(ISBLANK(E48),ISBLANK(F48),ISBLANK(G48),ISBLANK(H48),ISBLANK(I48),ISBLANK(J48),ISBLANK(K48)),"","YES")</f>
        <v/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21" customHeight="1" x14ac:dyDescent="0.25">
      <c r="A49" s="25">
        <v>2</v>
      </c>
      <c r="B49" s="43" t="s">
        <v>123</v>
      </c>
      <c r="C49" s="43" t="s">
        <v>259</v>
      </c>
      <c r="D49" s="43" t="s">
        <v>124</v>
      </c>
      <c r="E49" s="19"/>
      <c r="F49" s="19"/>
      <c r="G49" s="19"/>
      <c r="H49" s="19"/>
      <c r="I49" s="19"/>
      <c r="J49" s="19"/>
      <c r="K49" s="19"/>
      <c r="L49" s="8"/>
      <c r="M49" s="19" t="str">
        <f>IF(AND(ISBLANK(E49),ISBLANK(F49),ISBLANK(G49),ISBLANK(H49),ISBLANK(I49),ISBLANK(J49)),"","YES")</f>
        <v/>
      </c>
      <c r="N49" s="19" t="str">
        <f>IF(AND(ISBLANK(E49),ISBLANK(F49),ISBLANK(G49),ISBLANK(H49),ISBLANK(I49),ISBLANK(J49),ISBLANK(K49)),"","YES")</f>
        <v/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s="1" customFormat="1" ht="21" customHeight="1" x14ac:dyDescent="0.25">
      <c r="A50" s="21">
        <v>2</v>
      </c>
      <c r="B50" s="44" t="s">
        <v>123</v>
      </c>
      <c r="C50" s="44"/>
      <c r="D50" s="44" t="s">
        <v>122</v>
      </c>
      <c r="E50" s="19"/>
      <c r="F50" s="19"/>
      <c r="G50" s="19"/>
      <c r="H50" s="19"/>
      <c r="I50" s="19"/>
      <c r="J50" s="19"/>
      <c r="K50" s="19"/>
      <c r="L50" s="8"/>
      <c r="M50" s="19" t="str">
        <f>IF(AND(ISBLANK(E50),ISBLANK(F50),ISBLANK(G50),ISBLANK(H50),ISBLANK(I50),ISBLANK(J50)),"","YES")</f>
        <v/>
      </c>
      <c r="N50" s="19" t="str">
        <f>IF(AND(ISBLANK(E50),ISBLANK(F50),ISBLANK(G50),ISBLANK(H50),ISBLANK(I50),ISBLANK(J50),ISBLANK(K50)),"","YES")</f>
        <v/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21" customHeight="1" x14ac:dyDescent="0.25">
      <c r="A51" s="25">
        <v>2</v>
      </c>
      <c r="B51" s="43" t="s">
        <v>121</v>
      </c>
      <c r="C51" s="43" t="s">
        <v>8</v>
      </c>
      <c r="D51" s="43" t="s">
        <v>120</v>
      </c>
      <c r="E51" s="19"/>
      <c r="F51" s="19"/>
      <c r="G51" s="19"/>
      <c r="H51" s="19"/>
      <c r="I51" s="19"/>
      <c r="J51" s="19"/>
      <c r="K51" s="19"/>
      <c r="L51" s="8"/>
      <c r="M51" s="19" t="str">
        <f>IF(AND(ISBLANK(E51),ISBLANK(F51),ISBLANK(G51),ISBLANK(H51),ISBLANK(I51),ISBLANK(J51)),"","YES")</f>
        <v/>
      </c>
      <c r="N51" s="19" t="str">
        <f>IF(AND(ISBLANK(E51),ISBLANK(F51),ISBLANK(G51),ISBLANK(H51),ISBLANK(I51),ISBLANK(J51),ISBLANK(K51)),"","YES")</f>
        <v/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21" customHeight="1" x14ac:dyDescent="0.25">
      <c r="A52" s="25">
        <v>2</v>
      </c>
      <c r="B52" s="43" t="s">
        <v>119</v>
      </c>
      <c r="C52" s="43" t="s">
        <v>8</v>
      </c>
      <c r="D52" s="43" t="s">
        <v>118</v>
      </c>
      <c r="E52" s="19"/>
      <c r="F52" s="19"/>
      <c r="G52" s="19"/>
      <c r="H52" s="19"/>
      <c r="I52" s="19"/>
      <c r="J52" s="19"/>
      <c r="K52" s="19"/>
      <c r="L52" s="8"/>
      <c r="M52" s="19" t="str">
        <f>IF(AND(ISBLANK(E52),ISBLANK(F52),ISBLANK(G52),ISBLANK(H52),ISBLANK(I52),ISBLANK(J52)),"","YES")</f>
        <v/>
      </c>
      <c r="N52" s="19" t="str">
        <f>IF(AND(ISBLANK(E52),ISBLANK(F52),ISBLANK(G52),ISBLANK(H52),ISBLANK(I52),ISBLANK(J52),ISBLANK(K52)),"","YES")</f>
        <v/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30" customHeight="1" x14ac:dyDescent="0.25">
      <c r="A53" s="25">
        <v>2</v>
      </c>
      <c r="B53" s="43" t="s">
        <v>258</v>
      </c>
      <c r="C53" s="43"/>
      <c r="D53" s="43"/>
      <c r="E53" s="19"/>
      <c r="F53" s="19"/>
      <c r="G53" s="19"/>
      <c r="H53" s="19"/>
      <c r="I53" s="19"/>
      <c r="J53" s="19"/>
      <c r="K53" s="19"/>
      <c r="L53" s="8"/>
      <c r="M53" s="19" t="str">
        <f>IF(AND(ISBLANK(E53),ISBLANK(F53),ISBLANK(G53),ISBLANK(H53),ISBLANK(I53),ISBLANK(J53)),"","YES")</f>
        <v/>
      </c>
      <c r="N53" s="19" t="str">
        <f>IF(AND(ISBLANK(E53),ISBLANK(F53),ISBLANK(G53),ISBLANK(H53),ISBLANK(I53),ISBLANK(J53),ISBLANK(K53)),"","YES")</f>
        <v/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21" customHeight="1" x14ac:dyDescent="0.25">
      <c r="A54" s="25">
        <v>2</v>
      </c>
      <c r="B54" s="43" t="s">
        <v>115</v>
      </c>
      <c r="C54" s="43" t="s">
        <v>257</v>
      </c>
      <c r="D54" s="43" t="s">
        <v>116</v>
      </c>
      <c r="E54" s="19"/>
      <c r="F54" s="19"/>
      <c r="G54" s="19"/>
      <c r="H54" s="19"/>
      <c r="I54" s="19"/>
      <c r="J54" s="19"/>
      <c r="K54" s="19"/>
      <c r="L54" s="8"/>
      <c r="M54" s="19" t="str">
        <f>IF(AND(ISBLANK(E54),ISBLANK(F54),ISBLANK(G54),ISBLANK(H54),ISBLANK(I54),ISBLANK(J54)),"","YES")</f>
        <v/>
      </c>
      <c r="N54" s="19" t="str">
        <f>IF(AND(ISBLANK(E54),ISBLANK(F54),ISBLANK(G54),ISBLANK(H54),ISBLANK(I54),ISBLANK(J54),ISBLANK(K54)),"","YES")</f>
        <v/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21" customHeight="1" x14ac:dyDescent="0.25">
      <c r="A55" s="25">
        <v>2</v>
      </c>
      <c r="B55" s="43" t="s">
        <v>115</v>
      </c>
      <c r="C55" s="43" t="s">
        <v>8</v>
      </c>
      <c r="D55" s="43" t="s">
        <v>114</v>
      </c>
      <c r="E55" s="19"/>
      <c r="F55" s="19"/>
      <c r="G55" s="19"/>
      <c r="H55" s="19"/>
      <c r="I55" s="19"/>
      <c r="J55" s="19"/>
      <c r="K55" s="19"/>
      <c r="L55" s="8"/>
      <c r="M55" s="19" t="str">
        <f>IF(AND(ISBLANK(E55),ISBLANK(F55),ISBLANK(G55),ISBLANK(H55),ISBLANK(I55),ISBLANK(J55)),"","YES")</f>
        <v/>
      </c>
      <c r="N55" s="19" t="str">
        <f>IF(AND(ISBLANK(E55),ISBLANK(F55),ISBLANK(G55),ISBLANK(H55),ISBLANK(I55),ISBLANK(J55),ISBLANK(K55)),"","YES")</f>
        <v/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21" customHeight="1" x14ac:dyDescent="0.25">
      <c r="A56" s="25">
        <v>2</v>
      </c>
      <c r="B56" s="43" t="s">
        <v>113</v>
      </c>
      <c r="C56" s="43" t="s">
        <v>8</v>
      </c>
      <c r="D56" s="43" t="s">
        <v>110</v>
      </c>
      <c r="E56" s="19"/>
      <c r="F56" s="19"/>
      <c r="G56" s="19"/>
      <c r="H56" s="19"/>
      <c r="I56" s="19"/>
      <c r="J56" s="19"/>
      <c r="K56" s="19"/>
      <c r="L56" s="8"/>
      <c r="M56" s="19" t="str">
        <f>IF(AND(ISBLANK(E56),ISBLANK(F56),ISBLANK(G56),ISBLANK(H56),ISBLANK(I56),ISBLANK(J56)),"","YES")</f>
        <v/>
      </c>
      <c r="N56" s="19" t="str">
        <f>IF(AND(ISBLANK(E56),ISBLANK(F56),ISBLANK(G56),ISBLANK(H56),ISBLANK(I56),ISBLANK(J56),ISBLANK(K56)),"","YES")</f>
        <v/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21" customHeight="1" x14ac:dyDescent="0.25">
      <c r="A57" s="25">
        <v>2</v>
      </c>
      <c r="B57" s="43" t="s">
        <v>111</v>
      </c>
      <c r="C57" s="43" t="s">
        <v>8</v>
      </c>
      <c r="D57" s="43" t="s">
        <v>112</v>
      </c>
      <c r="E57" s="19"/>
      <c r="F57" s="19"/>
      <c r="G57" s="19"/>
      <c r="H57" s="19"/>
      <c r="I57" s="19"/>
      <c r="J57" s="19"/>
      <c r="K57" s="19"/>
      <c r="L57" s="8"/>
      <c r="M57" s="19" t="str">
        <f>IF(AND(ISBLANK(E57),ISBLANK(F57),ISBLANK(G57),ISBLANK(H57),ISBLANK(I57),ISBLANK(J57)),"","YES")</f>
        <v/>
      </c>
      <c r="N57" s="19" t="str">
        <f>IF(AND(ISBLANK(E57),ISBLANK(F57),ISBLANK(G57),ISBLANK(H57),ISBLANK(I57),ISBLANK(J57),ISBLANK(K57)),"","YES")</f>
        <v/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21" customHeight="1" x14ac:dyDescent="0.25">
      <c r="A58" s="25">
        <v>2</v>
      </c>
      <c r="B58" s="43" t="s">
        <v>106</v>
      </c>
      <c r="C58" s="43" t="s">
        <v>8</v>
      </c>
      <c r="D58" s="43" t="s">
        <v>108</v>
      </c>
      <c r="E58" s="19"/>
      <c r="F58" s="19"/>
      <c r="G58" s="19"/>
      <c r="H58" s="19" t="s">
        <v>4</v>
      </c>
      <c r="I58" s="19"/>
      <c r="J58" s="19"/>
      <c r="K58" s="19"/>
      <c r="L58" s="8"/>
      <c r="M58" s="19" t="str">
        <f>IF(AND(ISBLANK(E58),ISBLANK(F58),ISBLANK(G58),ISBLANK(H58),ISBLANK(I58),ISBLANK(J58)),"","YES")</f>
        <v>YES</v>
      </c>
      <c r="N58" s="19" t="str">
        <f>IF(AND(ISBLANK(E58),ISBLANK(F58),ISBLANK(G58),ISBLANK(H58),ISBLANK(I58),ISBLANK(J58),ISBLANK(K58)),"","YES")</f>
        <v>YES</v>
      </c>
      <c r="O58" s="6"/>
      <c r="P58" s="6"/>
      <c r="Q58" s="6"/>
      <c r="R58" s="6"/>
      <c r="S58" s="6"/>
      <c r="T58" s="6"/>
      <c r="U58" s="6">
        <v>1</v>
      </c>
      <c r="V58" s="6"/>
      <c r="W58" s="6"/>
      <c r="X58" s="6"/>
      <c r="Y58" s="6"/>
    </row>
    <row r="59" spans="1:25" ht="21" customHeight="1" x14ac:dyDescent="0.25">
      <c r="A59" s="25">
        <v>2</v>
      </c>
      <c r="B59" s="43" t="s">
        <v>106</v>
      </c>
      <c r="C59" s="43" t="s">
        <v>256</v>
      </c>
      <c r="D59" s="43" t="s">
        <v>107</v>
      </c>
      <c r="E59" s="19"/>
      <c r="F59" s="19"/>
      <c r="G59" s="19"/>
      <c r="H59" s="19"/>
      <c r="I59" s="19"/>
      <c r="J59" s="19"/>
      <c r="K59" s="19"/>
      <c r="L59" s="8"/>
      <c r="M59" s="19" t="str">
        <f>IF(AND(ISBLANK(E59),ISBLANK(F59),ISBLANK(G59),ISBLANK(H59),ISBLANK(I59),ISBLANK(J59)),"","YES")</f>
        <v/>
      </c>
      <c r="N59" s="19" t="str">
        <f>IF(AND(ISBLANK(E59),ISBLANK(F59),ISBLANK(G59),ISBLANK(H59),ISBLANK(I59),ISBLANK(J59),ISBLANK(K59)),"","YES")</f>
        <v/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21" customHeight="1" x14ac:dyDescent="0.25">
      <c r="A60" s="25">
        <v>2</v>
      </c>
      <c r="B60" s="43" t="s">
        <v>106</v>
      </c>
      <c r="C60" s="43" t="s">
        <v>8</v>
      </c>
      <c r="D60" s="43" t="s">
        <v>105</v>
      </c>
      <c r="E60" s="19"/>
      <c r="F60" s="19"/>
      <c r="G60" s="19"/>
      <c r="H60" s="19"/>
      <c r="I60" s="19"/>
      <c r="J60" s="19"/>
      <c r="K60" s="19"/>
      <c r="L60" s="8"/>
      <c r="M60" s="19" t="str">
        <f>IF(AND(ISBLANK(E60),ISBLANK(F60),ISBLANK(G60),ISBLANK(H60),ISBLANK(I60),ISBLANK(J60)),"","YES")</f>
        <v/>
      </c>
      <c r="N60" s="19" t="str">
        <f>IF(AND(ISBLANK(E60),ISBLANK(F60),ISBLANK(G60),ISBLANK(H60),ISBLANK(I60),ISBLANK(J60),ISBLANK(K60)),"","YES")</f>
        <v/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21" customHeight="1" x14ac:dyDescent="0.25">
      <c r="A61" s="25">
        <v>2</v>
      </c>
      <c r="B61" s="43" t="s">
        <v>104</v>
      </c>
      <c r="C61" s="43" t="s">
        <v>8</v>
      </c>
      <c r="D61" s="43" t="s">
        <v>103</v>
      </c>
      <c r="E61" s="19"/>
      <c r="F61" s="19"/>
      <c r="G61" s="19"/>
      <c r="H61" s="19"/>
      <c r="I61" s="19"/>
      <c r="J61" s="19"/>
      <c r="K61" s="19"/>
      <c r="L61" s="8"/>
      <c r="M61" s="19" t="str">
        <f>IF(AND(ISBLANK(E61),ISBLANK(F61),ISBLANK(G61),ISBLANK(H61),ISBLANK(I61),ISBLANK(J61)),"","YES")</f>
        <v/>
      </c>
      <c r="N61" s="19" t="str">
        <f>IF(AND(ISBLANK(E61),ISBLANK(F61),ISBLANK(G61),ISBLANK(H61),ISBLANK(I61),ISBLANK(J61),ISBLANK(K61)),"","YES")</f>
        <v/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21" customHeight="1" x14ac:dyDescent="0.25">
      <c r="A62" s="25">
        <v>2</v>
      </c>
      <c r="B62" s="43" t="s">
        <v>102</v>
      </c>
      <c r="C62" s="43" t="s">
        <v>8</v>
      </c>
      <c r="D62" s="43" t="s">
        <v>101</v>
      </c>
      <c r="E62" s="19"/>
      <c r="F62" s="19"/>
      <c r="G62" s="19"/>
      <c r="H62" s="19"/>
      <c r="I62" s="19"/>
      <c r="J62" s="19"/>
      <c r="K62" s="19"/>
      <c r="L62" s="8"/>
      <c r="M62" s="19" t="str">
        <f>IF(AND(ISBLANK(E62),ISBLANK(F62),ISBLANK(G62),ISBLANK(H62),ISBLANK(I62),ISBLANK(J62)),"","YES")</f>
        <v/>
      </c>
      <c r="N62" s="19" t="str">
        <f>IF(AND(ISBLANK(E62),ISBLANK(F62),ISBLANK(G62),ISBLANK(H62),ISBLANK(I62),ISBLANK(J62),ISBLANK(K62)),"","YES")</f>
        <v/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21" customHeight="1" x14ac:dyDescent="0.25">
      <c r="A63" s="25">
        <v>2</v>
      </c>
      <c r="B63" s="43" t="s">
        <v>100</v>
      </c>
      <c r="C63" s="43" t="s">
        <v>8</v>
      </c>
      <c r="D63" s="43" t="s">
        <v>99</v>
      </c>
      <c r="E63" s="19"/>
      <c r="F63" s="19"/>
      <c r="G63" s="19"/>
      <c r="H63" s="19"/>
      <c r="I63" s="19"/>
      <c r="J63" s="19"/>
      <c r="K63" s="19"/>
      <c r="L63" s="8"/>
      <c r="M63" s="19" t="str">
        <f>IF(AND(ISBLANK(E63),ISBLANK(F63),ISBLANK(G63),ISBLANK(H63),ISBLANK(I63),ISBLANK(J63)),"","YES")</f>
        <v/>
      </c>
      <c r="N63" s="19" t="str">
        <f>IF(AND(ISBLANK(E63),ISBLANK(F63),ISBLANK(G63),ISBLANK(H63),ISBLANK(I63),ISBLANK(J63),ISBLANK(K63)),"","YES")</f>
        <v/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21" customHeight="1" x14ac:dyDescent="0.25">
      <c r="A64" s="25">
        <v>2</v>
      </c>
      <c r="B64" s="43" t="s">
        <v>95</v>
      </c>
      <c r="C64" s="43" t="s">
        <v>8</v>
      </c>
      <c r="D64" s="43" t="s">
        <v>98</v>
      </c>
      <c r="E64" s="19"/>
      <c r="F64" s="19"/>
      <c r="G64" s="19"/>
      <c r="H64" s="19"/>
      <c r="I64" s="19"/>
      <c r="J64" s="19"/>
      <c r="K64" s="19"/>
      <c r="L64" s="8"/>
      <c r="M64" s="19" t="str">
        <f>IF(AND(ISBLANK(E64),ISBLANK(F64),ISBLANK(G64),ISBLANK(H64),ISBLANK(I64),ISBLANK(J64)),"","YES")</f>
        <v/>
      </c>
      <c r="N64" s="19" t="str">
        <f>IF(AND(ISBLANK(E64),ISBLANK(F64),ISBLANK(G64),ISBLANK(H64),ISBLANK(I64),ISBLANK(J64),ISBLANK(K64)),"","YES")</f>
        <v/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21" customHeight="1" x14ac:dyDescent="0.25">
      <c r="A65" s="25">
        <v>2</v>
      </c>
      <c r="B65" s="43" t="s">
        <v>95</v>
      </c>
      <c r="C65" s="43" t="s">
        <v>8</v>
      </c>
      <c r="D65" s="43" t="s">
        <v>96</v>
      </c>
      <c r="E65" s="19"/>
      <c r="F65" s="19"/>
      <c r="G65" s="19"/>
      <c r="H65" s="19"/>
      <c r="I65" s="19"/>
      <c r="J65" s="19"/>
      <c r="K65" s="19"/>
      <c r="L65" s="8"/>
      <c r="M65" s="19" t="str">
        <f>IF(AND(ISBLANK(E65),ISBLANK(F65),ISBLANK(G65),ISBLANK(H65),ISBLANK(I65),ISBLANK(J65)),"","YES")</f>
        <v/>
      </c>
      <c r="N65" s="19" t="str">
        <f>IF(AND(ISBLANK(E65),ISBLANK(F65),ISBLANK(G65),ISBLANK(H65),ISBLANK(I65),ISBLANK(J65),ISBLANK(K65)),"","YES")</f>
        <v/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21" customHeight="1" x14ac:dyDescent="0.25">
      <c r="A66" s="25">
        <v>2</v>
      </c>
      <c r="B66" s="43" t="s">
        <v>95</v>
      </c>
      <c r="C66" s="43" t="s">
        <v>255</v>
      </c>
      <c r="D66" s="43" t="s">
        <v>94</v>
      </c>
      <c r="E66" s="19"/>
      <c r="F66" s="19"/>
      <c r="G66" s="19"/>
      <c r="H66" s="19"/>
      <c r="I66" s="19"/>
      <c r="J66" s="19"/>
      <c r="K66" s="19"/>
      <c r="L66" s="8"/>
      <c r="M66" s="19" t="str">
        <f>IF(AND(ISBLANK(E66),ISBLANK(F66),ISBLANK(G66),ISBLANK(H66),ISBLANK(I66),ISBLANK(J66)),"","YES")</f>
        <v/>
      </c>
      <c r="N66" s="19" t="str">
        <f>IF(AND(ISBLANK(E66),ISBLANK(F66),ISBLANK(G66),ISBLANK(H66),ISBLANK(I66),ISBLANK(J66),ISBLANK(K66)),"","YES")</f>
        <v/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21" customHeight="1" x14ac:dyDescent="0.25">
      <c r="A67" s="25">
        <v>2</v>
      </c>
      <c r="B67" s="43" t="s">
        <v>93</v>
      </c>
      <c r="C67" s="43" t="s">
        <v>8</v>
      </c>
      <c r="D67" s="43" t="s">
        <v>92</v>
      </c>
      <c r="E67" s="19"/>
      <c r="F67" s="19"/>
      <c r="G67" s="19"/>
      <c r="H67" s="19"/>
      <c r="I67" s="19"/>
      <c r="J67" s="19"/>
      <c r="K67" s="19"/>
      <c r="L67" s="8"/>
      <c r="M67" s="19" t="str">
        <f>IF(AND(ISBLANK(E67),ISBLANK(F67),ISBLANK(G67),ISBLANK(H67),ISBLANK(I67),ISBLANK(J67)),"","YES")</f>
        <v/>
      </c>
      <c r="N67" s="19" t="str">
        <f>IF(AND(ISBLANK(E67),ISBLANK(F67),ISBLANK(G67),ISBLANK(H67),ISBLANK(I67),ISBLANK(J67),ISBLANK(K67)),"","YES")</f>
        <v/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21" customHeight="1" x14ac:dyDescent="0.25">
      <c r="A68" s="25">
        <v>2</v>
      </c>
      <c r="B68" s="43" t="s">
        <v>91</v>
      </c>
      <c r="C68" s="43" t="s">
        <v>8</v>
      </c>
      <c r="D68" s="43" t="s">
        <v>90</v>
      </c>
      <c r="E68" s="19"/>
      <c r="F68" s="19"/>
      <c r="G68" s="19"/>
      <c r="H68" s="19"/>
      <c r="I68" s="19"/>
      <c r="J68" s="19"/>
      <c r="K68" s="19"/>
      <c r="L68" s="8"/>
      <c r="M68" s="19" t="str">
        <f>IF(AND(ISBLANK(E68),ISBLANK(F68),ISBLANK(G68),ISBLANK(H68),ISBLANK(I68),ISBLANK(J68)),"","YES")</f>
        <v/>
      </c>
      <c r="N68" s="19" t="str">
        <f>IF(AND(ISBLANK(E68),ISBLANK(F68),ISBLANK(G68),ISBLANK(H68),ISBLANK(I68),ISBLANK(J68),ISBLANK(K68)),"","YES")</f>
        <v/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21" customHeight="1" x14ac:dyDescent="0.25">
      <c r="A69" s="25">
        <v>2</v>
      </c>
      <c r="B69" s="43" t="s">
        <v>89</v>
      </c>
      <c r="C69" s="43" t="s">
        <v>8</v>
      </c>
      <c r="D69" s="43" t="s">
        <v>88</v>
      </c>
      <c r="E69" s="19"/>
      <c r="F69" s="19"/>
      <c r="G69" s="19"/>
      <c r="H69" s="19"/>
      <c r="I69" s="19"/>
      <c r="J69" s="19"/>
      <c r="K69" s="19"/>
      <c r="L69" s="8"/>
      <c r="M69" s="19" t="str">
        <f>IF(AND(ISBLANK(E69),ISBLANK(F69),ISBLANK(G69),ISBLANK(H69),ISBLANK(I69),ISBLANK(J69)),"","YES")</f>
        <v/>
      </c>
      <c r="N69" s="19" t="str">
        <f>IF(AND(ISBLANK(E69),ISBLANK(F69),ISBLANK(G69),ISBLANK(H69),ISBLANK(I69),ISBLANK(J69),ISBLANK(K69)),"","YES")</f>
        <v/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s="1" customFormat="1" ht="21" customHeight="1" x14ac:dyDescent="0.25">
      <c r="A70" s="21">
        <v>2</v>
      </c>
      <c r="B70" s="44" t="s">
        <v>86</v>
      </c>
      <c r="C70" s="44" t="s">
        <v>8</v>
      </c>
      <c r="D70" s="44" t="s">
        <v>87</v>
      </c>
      <c r="E70" s="19"/>
      <c r="F70" s="19"/>
      <c r="G70" s="19"/>
      <c r="H70" s="19"/>
      <c r="I70" s="19"/>
      <c r="J70" s="19"/>
      <c r="K70" s="19"/>
      <c r="L70" s="8"/>
      <c r="M70" s="19" t="str">
        <f>IF(AND(ISBLANK(E70),ISBLANK(F70),ISBLANK(G70),ISBLANK(H70),ISBLANK(I70),ISBLANK(J70)),"","YES")</f>
        <v/>
      </c>
      <c r="N70" s="19" t="str">
        <f>IF(AND(ISBLANK(E70),ISBLANK(F70),ISBLANK(G70),ISBLANK(H70),ISBLANK(I70),ISBLANK(J70),ISBLANK(K70)),"","YES")</f>
        <v/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21" customHeight="1" x14ac:dyDescent="0.25">
      <c r="A71" s="25">
        <v>2</v>
      </c>
      <c r="B71" s="43" t="s">
        <v>86</v>
      </c>
      <c r="C71" s="43" t="s">
        <v>254</v>
      </c>
      <c r="D71" s="43" t="s">
        <v>84</v>
      </c>
      <c r="E71" s="19"/>
      <c r="F71" s="19"/>
      <c r="G71" s="19"/>
      <c r="H71" s="19"/>
      <c r="I71" s="19"/>
      <c r="J71" s="19"/>
      <c r="K71" s="19"/>
      <c r="L71" s="8"/>
      <c r="M71" s="19" t="str">
        <f>IF(AND(ISBLANK(E71),ISBLANK(F71),ISBLANK(G71),ISBLANK(H71),ISBLANK(I71),ISBLANK(J71)),"","YES")</f>
        <v/>
      </c>
      <c r="N71" s="19" t="str">
        <f>IF(AND(ISBLANK(E71),ISBLANK(F71),ISBLANK(G71),ISBLANK(H71),ISBLANK(I71),ISBLANK(J71),ISBLANK(K71)),"","YES")</f>
        <v/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21" customHeight="1" x14ac:dyDescent="0.25">
      <c r="A72" s="25">
        <v>2</v>
      </c>
      <c r="B72" s="43" t="s">
        <v>83</v>
      </c>
      <c r="C72" s="43" t="s">
        <v>8</v>
      </c>
      <c r="D72" s="43" t="s">
        <v>82</v>
      </c>
      <c r="E72" s="19"/>
      <c r="F72" s="19"/>
      <c r="G72" s="19"/>
      <c r="H72" s="19"/>
      <c r="I72" s="19"/>
      <c r="J72" s="19"/>
      <c r="K72" s="19"/>
      <c r="L72" s="8"/>
      <c r="M72" s="19" t="str">
        <f>IF(AND(ISBLANK(E72),ISBLANK(F72),ISBLANK(G72),ISBLANK(H72),ISBLANK(I72),ISBLANK(J72)),"","YES")</f>
        <v/>
      </c>
      <c r="N72" s="19" t="str">
        <f>IF(AND(ISBLANK(E72),ISBLANK(F72),ISBLANK(G72),ISBLANK(H72),ISBLANK(I72),ISBLANK(J72),ISBLANK(K72)),"","YES")</f>
        <v/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21" customHeight="1" x14ac:dyDescent="0.25">
      <c r="A73" s="25">
        <v>2</v>
      </c>
      <c r="B73" s="43" t="s">
        <v>81</v>
      </c>
      <c r="C73" s="43" t="s">
        <v>8</v>
      </c>
      <c r="D73" s="43" t="s">
        <v>80</v>
      </c>
      <c r="E73" s="19"/>
      <c r="F73" s="19"/>
      <c r="G73" s="19"/>
      <c r="H73" s="19"/>
      <c r="I73" s="19"/>
      <c r="J73" s="19"/>
      <c r="K73" s="19"/>
      <c r="L73" s="8"/>
      <c r="M73" s="19" t="str">
        <f>IF(AND(ISBLANK(E73),ISBLANK(F73),ISBLANK(G73),ISBLANK(H73),ISBLANK(I73),ISBLANK(J73)),"","YES")</f>
        <v/>
      </c>
      <c r="N73" s="19" t="str">
        <f>IF(AND(ISBLANK(E73),ISBLANK(F73),ISBLANK(G73),ISBLANK(H73),ISBLANK(I73),ISBLANK(J73),ISBLANK(K73)),"","YES")</f>
        <v/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21" customHeight="1" x14ac:dyDescent="0.25">
      <c r="A74" s="25">
        <v>2</v>
      </c>
      <c r="B74" s="43" t="s">
        <v>78</v>
      </c>
      <c r="C74" s="43" t="s">
        <v>253</v>
      </c>
      <c r="D74" s="43" t="s">
        <v>79</v>
      </c>
      <c r="E74" s="19"/>
      <c r="F74" s="19"/>
      <c r="G74" s="19"/>
      <c r="H74" s="19"/>
      <c r="I74" s="19"/>
      <c r="J74" s="19"/>
      <c r="K74" s="19"/>
      <c r="L74" s="8"/>
      <c r="M74" s="19" t="str">
        <f>IF(AND(ISBLANK(E74),ISBLANK(F74),ISBLANK(G74),ISBLANK(H74),ISBLANK(I74),ISBLANK(J74)),"","YES")</f>
        <v/>
      </c>
      <c r="N74" s="19" t="str">
        <f>IF(AND(ISBLANK(E74),ISBLANK(F74),ISBLANK(G74),ISBLANK(H74),ISBLANK(I74),ISBLANK(J74),ISBLANK(K74)),"","YES")</f>
        <v/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21" customHeight="1" x14ac:dyDescent="0.25">
      <c r="A75" s="25">
        <v>2</v>
      </c>
      <c r="B75" s="43" t="s">
        <v>78</v>
      </c>
      <c r="C75" s="43" t="s">
        <v>252</v>
      </c>
      <c r="D75" s="43" t="s">
        <v>77</v>
      </c>
      <c r="E75" s="19"/>
      <c r="F75" s="19"/>
      <c r="G75" s="19"/>
      <c r="H75" s="19"/>
      <c r="I75" s="19"/>
      <c r="J75" s="19"/>
      <c r="K75" s="19"/>
      <c r="L75" s="8"/>
      <c r="M75" s="19" t="str">
        <f>IF(AND(ISBLANK(E75),ISBLANK(F75),ISBLANK(G75),ISBLANK(H75),ISBLANK(I75),ISBLANK(J75)),"","YES")</f>
        <v/>
      </c>
      <c r="N75" s="19" t="str">
        <f>IF(AND(ISBLANK(E75),ISBLANK(F75),ISBLANK(G75),ISBLANK(H75),ISBLANK(I75),ISBLANK(J75),ISBLANK(K75)),"","YES")</f>
        <v/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21" customHeight="1" x14ac:dyDescent="0.25">
      <c r="A76" s="25">
        <v>3</v>
      </c>
      <c r="B76" s="43" t="s">
        <v>75</v>
      </c>
      <c r="C76" s="43" t="s">
        <v>8</v>
      </c>
      <c r="D76" s="43" t="s">
        <v>76</v>
      </c>
      <c r="E76" s="19"/>
      <c r="F76" s="19"/>
      <c r="G76" s="19"/>
      <c r="H76" s="19"/>
      <c r="I76" s="19"/>
      <c r="J76" s="19"/>
      <c r="K76" s="19"/>
      <c r="L76" s="8"/>
      <c r="M76" s="19" t="str">
        <f>IF(AND(ISBLANK(E76),ISBLANK(F76),ISBLANK(G76),ISBLANK(H76),ISBLANK(I76),ISBLANK(J76)),"","YES")</f>
        <v/>
      </c>
      <c r="N76" s="19" t="str">
        <f>IF(AND(ISBLANK(E76),ISBLANK(F76),ISBLANK(G76),ISBLANK(H76),ISBLANK(I76),ISBLANK(J76),ISBLANK(K76)),"","YES")</f>
        <v/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21" customHeight="1" x14ac:dyDescent="0.25">
      <c r="A77" s="25">
        <v>3</v>
      </c>
      <c r="B77" s="43" t="s">
        <v>75</v>
      </c>
      <c r="C77" s="43" t="s">
        <v>251</v>
      </c>
      <c r="D77" s="43" t="s">
        <v>73</v>
      </c>
      <c r="E77" s="19"/>
      <c r="F77" s="19"/>
      <c r="G77" s="19"/>
      <c r="H77" s="19"/>
      <c r="I77" s="19"/>
      <c r="J77" s="19"/>
      <c r="K77" s="19"/>
      <c r="L77" s="8"/>
      <c r="M77" s="19" t="str">
        <f>IF(AND(ISBLANK(E77),ISBLANK(F77),ISBLANK(G77),ISBLANK(H77),ISBLANK(I77),ISBLANK(J77)),"","YES")</f>
        <v/>
      </c>
      <c r="N77" s="19" t="str">
        <f>IF(AND(ISBLANK(E77),ISBLANK(F77),ISBLANK(G77),ISBLANK(H77),ISBLANK(I77),ISBLANK(J77),ISBLANK(K77)),"","YES")</f>
        <v/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21" customHeight="1" x14ac:dyDescent="0.25">
      <c r="A78" s="25">
        <v>3</v>
      </c>
      <c r="B78" s="43" t="s">
        <v>72</v>
      </c>
      <c r="C78" s="43" t="s">
        <v>8</v>
      </c>
      <c r="D78" s="43" t="s">
        <v>71</v>
      </c>
      <c r="E78" s="19"/>
      <c r="F78" s="19"/>
      <c r="G78" s="19"/>
      <c r="H78" s="19"/>
      <c r="I78" s="19"/>
      <c r="J78" s="19"/>
      <c r="K78" s="19"/>
      <c r="L78" s="8"/>
      <c r="M78" s="19" t="str">
        <f>IF(AND(ISBLANK(E78),ISBLANK(F78),ISBLANK(G78),ISBLANK(H78),ISBLANK(I78),ISBLANK(J78)),"","YES")</f>
        <v/>
      </c>
      <c r="N78" s="19" t="str">
        <f>IF(AND(ISBLANK(E78),ISBLANK(F78),ISBLANK(G78),ISBLANK(H78),ISBLANK(I78),ISBLANK(J78),ISBLANK(K78)),"","YES")</f>
        <v/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21" customHeight="1" x14ac:dyDescent="0.25">
      <c r="A79" s="25">
        <v>3</v>
      </c>
      <c r="B79" s="43" t="s">
        <v>70</v>
      </c>
      <c r="C79" s="43" t="s">
        <v>8</v>
      </c>
      <c r="D79" s="43" t="s">
        <v>69</v>
      </c>
      <c r="E79" s="19"/>
      <c r="F79" s="19"/>
      <c r="G79" s="19"/>
      <c r="H79" s="19"/>
      <c r="I79" s="19"/>
      <c r="J79" s="19"/>
      <c r="K79" s="19"/>
      <c r="L79" s="8"/>
      <c r="M79" s="19" t="str">
        <f>IF(AND(ISBLANK(E79),ISBLANK(F79),ISBLANK(G79),ISBLANK(H79),ISBLANK(I79),ISBLANK(J79)),"","YES")</f>
        <v/>
      </c>
      <c r="N79" s="19" t="str">
        <f>IF(AND(ISBLANK(E79),ISBLANK(F79),ISBLANK(G79),ISBLANK(H79),ISBLANK(I79),ISBLANK(J79),ISBLANK(K79)),"","YES")</f>
        <v/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21" customHeight="1" x14ac:dyDescent="0.25">
      <c r="A80" s="25">
        <v>3</v>
      </c>
      <c r="B80" s="43" t="s">
        <v>65</v>
      </c>
      <c r="C80" s="43" t="s">
        <v>250</v>
      </c>
      <c r="D80" s="43" t="s">
        <v>68</v>
      </c>
      <c r="E80" s="19"/>
      <c r="F80" s="19"/>
      <c r="G80" s="19"/>
      <c r="H80" s="19"/>
      <c r="I80" s="19"/>
      <c r="J80" s="19"/>
      <c r="K80" s="19"/>
      <c r="L80" s="8"/>
      <c r="M80" s="19" t="str">
        <f>IF(AND(ISBLANK(E80),ISBLANK(F80),ISBLANK(G80),ISBLANK(H80),ISBLANK(I80),ISBLANK(J80)),"","YES")</f>
        <v/>
      </c>
      <c r="N80" s="19" t="str">
        <f>IF(AND(ISBLANK(E80),ISBLANK(F80),ISBLANK(G80),ISBLANK(H80),ISBLANK(I80),ISBLANK(J80),ISBLANK(K80)),"","YES")</f>
        <v/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21" customHeight="1" x14ac:dyDescent="0.25">
      <c r="A81" s="25">
        <v>3</v>
      </c>
      <c r="B81" s="43" t="s">
        <v>65</v>
      </c>
      <c r="C81" s="43" t="s">
        <v>8</v>
      </c>
      <c r="D81" s="43" t="s">
        <v>66</v>
      </c>
      <c r="E81" s="19"/>
      <c r="F81" s="19"/>
      <c r="G81" s="19"/>
      <c r="H81" s="19"/>
      <c r="I81" s="19"/>
      <c r="J81" s="19"/>
      <c r="K81" s="19"/>
      <c r="L81" s="8"/>
      <c r="M81" s="19" t="str">
        <f>IF(AND(ISBLANK(E81),ISBLANK(F81),ISBLANK(G81),ISBLANK(H81),ISBLANK(I81),ISBLANK(J81)),"","YES")</f>
        <v/>
      </c>
      <c r="N81" s="19" t="str">
        <f>IF(AND(ISBLANK(E81),ISBLANK(F81),ISBLANK(G81),ISBLANK(H81),ISBLANK(I81),ISBLANK(J81),ISBLANK(K81)),"","YES")</f>
        <v/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21" customHeight="1" x14ac:dyDescent="0.25">
      <c r="A82" s="25">
        <v>3</v>
      </c>
      <c r="B82" s="43" t="s">
        <v>65</v>
      </c>
      <c r="C82" s="43" t="s">
        <v>8</v>
      </c>
      <c r="D82" s="43" t="s">
        <v>64</v>
      </c>
      <c r="E82" s="19"/>
      <c r="F82" s="19"/>
      <c r="G82" s="19"/>
      <c r="H82" s="19" t="s">
        <v>4</v>
      </c>
      <c r="I82" s="19"/>
      <c r="J82" s="19"/>
      <c r="K82" s="19"/>
      <c r="L82" s="8"/>
      <c r="M82" s="19" t="str">
        <f>IF(AND(ISBLANK(E82),ISBLANK(F82),ISBLANK(G82),ISBLANK(H82),ISBLANK(I82),ISBLANK(J82)),"","YES")</f>
        <v>YES</v>
      </c>
      <c r="N82" s="19" t="str">
        <f>IF(AND(ISBLANK(E82),ISBLANK(F82),ISBLANK(G82),ISBLANK(H82),ISBLANK(I82),ISBLANK(J82),ISBLANK(K82)),"","YES")</f>
        <v>YES</v>
      </c>
      <c r="O82" s="6"/>
      <c r="P82" s="30"/>
      <c r="Q82" s="6"/>
      <c r="R82" s="6"/>
      <c r="S82" s="6"/>
      <c r="T82" s="6"/>
      <c r="U82" s="6"/>
      <c r="V82" s="6"/>
      <c r="W82" s="6"/>
      <c r="X82" s="6"/>
      <c r="Y82" s="6"/>
    </row>
    <row r="83" spans="1:25" ht="21" customHeight="1" x14ac:dyDescent="0.25">
      <c r="A83" s="25">
        <v>3</v>
      </c>
      <c r="B83" s="43" t="s">
        <v>63</v>
      </c>
      <c r="C83" s="43" t="s">
        <v>8</v>
      </c>
      <c r="D83" s="43" t="s">
        <v>62</v>
      </c>
      <c r="E83" s="19"/>
      <c r="F83" s="19"/>
      <c r="G83" s="19"/>
      <c r="H83" s="19"/>
      <c r="I83" s="19"/>
      <c r="J83" s="19"/>
      <c r="K83" s="19"/>
      <c r="L83" s="8"/>
      <c r="M83" s="19" t="str">
        <f>IF(AND(ISBLANK(E83),ISBLANK(F83),ISBLANK(G83),ISBLANK(H83),ISBLANK(I83),ISBLANK(J83)),"","YES")</f>
        <v/>
      </c>
      <c r="N83" s="19" t="str">
        <f>IF(AND(ISBLANK(E83),ISBLANK(F83),ISBLANK(G83),ISBLANK(H83),ISBLANK(I83),ISBLANK(J83),ISBLANK(K83)),"","YES")</f>
        <v/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s="1" customFormat="1" ht="21" customHeight="1" x14ac:dyDescent="0.25">
      <c r="A84" s="21">
        <v>3</v>
      </c>
      <c r="B84" s="44" t="s">
        <v>61</v>
      </c>
      <c r="C84" s="44" t="s">
        <v>8</v>
      </c>
      <c r="D84" s="44" t="s">
        <v>60</v>
      </c>
      <c r="E84" s="19"/>
      <c r="F84" s="19"/>
      <c r="G84" s="19"/>
      <c r="H84" s="19"/>
      <c r="I84" s="19"/>
      <c r="J84" s="19"/>
      <c r="K84" s="19"/>
      <c r="L84" s="8"/>
      <c r="M84" s="19" t="str">
        <f>IF(AND(ISBLANK(E84),ISBLANK(F84),ISBLANK(G84),ISBLANK(H84),ISBLANK(I84),ISBLANK(J84)),"","YES")</f>
        <v/>
      </c>
      <c r="N84" s="19" t="str">
        <f>IF(AND(ISBLANK(E84),ISBLANK(F84),ISBLANK(G84),ISBLANK(H84),ISBLANK(I84),ISBLANK(J84),ISBLANK(K84)),"","YES")</f>
        <v/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21" customHeight="1" x14ac:dyDescent="0.25">
      <c r="A85" s="25">
        <v>3</v>
      </c>
      <c r="B85" s="43" t="s">
        <v>56</v>
      </c>
      <c r="C85" s="43" t="s">
        <v>8</v>
      </c>
      <c r="D85" s="43" t="s">
        <v>58</v>
      </c>
      <c r="E85" s="19"/>
      <c r="F85" s="19"/>
      <c r="G85" s="19"/>
      <c r="H85" s="19"/>
      <c r="I85" s="19"/>
      <c r="J85" s="19"/>
      <c r="K85" s="19"/>
      <c r="L85" s="8"/>
      <c r="M85" s="19" t="str">
        <f>IF(AND(ISBLANK(E85),ISBLANK(F85),ISBLANK(G85),ISBLANK(H85),ISBLANK(I85),ISBLANK(J85)),"","YES")</f>
        <v/>
      </c>
      <c r="N85" s="19" t="str">
        <f>IF(AND(ISBLANK(E85),ISBLANK(F85),ISBLANK(G85),ISBLANK(H85),ISBLANK(I85),ISBLANK(J85),ISBLANK(K85)),"","YES")</f>
        <v/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21" customHeight="1" x14ac:dyDescent="0.25">
      <c r="A86" s="25">
        <v>3</v>
      </c>
      <c r="B86" s="43" t="s">
        <v>56</v>
      </c>
      <c r="C86" s="43" t="s">
        <v>8</v>
      </c>
      <c r="D86" s="43" t="s">
        <v>57</v>
      </c>
      <c r="E86" s="19"/>
      <c r="F86" s="19"/>
      <c r="G86" s="19"/>
      <c r="H86" s="19"/>
      <c r="I86" s="19"/>
      <c r="J86" s="19"/>
      <c r="K86" s="19"/>
      <c r="L86" s="8"/>
      <c r="M86" s="19" t="str">
        <f>IF(AND(ISBLANK(E86),ISBLANK(F86),ISBLANK(G86),ISBLANK(H86),ISBLANK(I86),ISBLANK(J86)),"","YES")</f>
        <v/>
      </c>
      <c r="N86" s="19" t="str">
        <f>IF(AND(ISBLANK(E86),ISBLANK(F86),ISBLANK(G86),ISBLANK(H86),ISBLANK(I86),ISBLANK(J86),ISBLANK(K86)),"","YES")</f>
        <v/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21" customHeight="1" x14ac:dyDescent="0.25">
      <c r="A87" s="25">
        <v>3</v>
      </c>
      <c r="B87" s="43" t="s">
        <v>56</v>
      </c>
      <c r="C87" s="43" t="s">
        <v>249</v>
      </c>
      <c r="D87" s="43" t="s">
        <v>55</v>
      </c>
      <c r="E87" s="19"/>
      <c r="F87" s="19"/>
      <c r="G87" s="19"/>
      <c r="H87" s="19"/>
      <c r="I87" s="19"/>
      <c r="J87" s="19"/>
      <c r="K87" s="19"/>
      <c r="L87" s="8"/>
      <c r="M87" s="19" t="str">
        <f>IF(AND(ISBLANK(E87),ISBLANK(F87),ISBLANK(G87),ISBLANK(H87),ISBLANK(I87),ISBLANK(J87)),"","YES")</f>
        <v/>
      </c>
      <c r="N87" s="19" t="str">
        <f>IF(AND(ISBLANK(E87),ISBLANK(F87),ISBLANK(G87),ISBLANK(H87),ISBLANK(I87),ISBLANK(J87),ISBLANK(K87)),"","YES")</f>
        <v/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21" customHeight="1" x14ac:dyDescent="0.25">
      <c r="A88" s="25">
        <v>3</v>
      </c>
      <c r="B88" s="43" t="s">
        <v>54</v>
      </c>
      <c r="C88" s="43" t="s">
        <v>8</v>
      </c>
      <c r="D88" s="43" t="s">
        <v>53</v>
      </c>
      <c r="E88" s="19"/>
      <c r="F88" s="19"/>
      <c r="G88" s="19"/>
      <c r="H88" s="19"/>
      <c r="I88" s="19"/>
      <c r="J88" s="19"/>
      <c r="K88" s="19"/>
      <c r="L88" s="8"/>
      <c r="M88" s="19" t="str">
        <f>IF(AND(ISBLANK(E88),ISBLANK(F88),ISBLANK(G88),ISBLANK(H88),ISBLANK(I88),ISBLANK(J88)),"","YES")</f>
        <v/>
      </c>
      <c r="N88" s="19" t="str">
        <f>IF(AND(ISBLANK(E88),ISBLANK(F88),ISBLANK(G88),ISBLANK(H88),ISBLANK(I88),ISBLANK(J88),ISBLANK(K88)),"","YES")</f>
        <v/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21" customHeight="1" x14ac:dyDescent="0.25">
      <c r="A89" s="25">
        <v>3</v>
      </c>
      <c r="B89" s="43" t="s">
        <v>52</v>
      </c>
      <c r="C89" s="43" t="s">
        <v>8</v>
      </c>
      <c r="D89" s="43" t="s">
        <v>51</v>
      </c>
      <c r="E89" s="19"/>
      <c r="F89" s="19"/>
      <c r="G89" s="19"/>
      <c r="H89" s="19"/>
      <c r="I89" s="19"/>
      <c r="J89" s="19"/>
      <c r="K89" s="19"/>
      <c r="L89" s="8"/>
      <c r="M89" s="19" t="str">
        <f>IF(AND(ISBLANK(E89),ISBLANK(F89),ISBLANK(G89),ISBLANK(H89),ISBLANK(I89),ISBLANK(J89)),"","YES")</f>
        <v/>
      </c>
      <c r="N89" s="19" t="str">
        <f>IF(AND(ISBLANK(E89),ISBLANK(F89),ISBLANK(G89),ISBLANK(H89),ISBLANK(I89),ISBLANK(J89),ISBLANK(K89)),"","YES")</f>
        <v/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21" customHeight="1" x14ac:dyDescent="0.25">
      <c r="A90" s="25">
        <v>3</v>
      </c>
      <c r="B90" s="43" t="s">
        <v>48</v>
      </c>
      <c r="C90" s="43" t="s">
        <v>248</v>
      </c>
      <c r="D90" s="43" t="s">
        <v>49</v>
      </c>
      <c r="E90" s="19"/>
      <c r="F90" s="19"/>
      <c r="G90" s="19"/>
      <c r="H90" s="19"/>
      <c r="I90" s="19"/>
      <c r="J90" s="19"/>
      <c r="K90" s="19"/>
      <c r="L90" s="8"/>
      <c r="M90" s="19" t="str">
        <f>IF(AND(ISBLANK(E90),ISBLANK(F90),ISBLANK(G90),ISBLANK(H90),ISBLANK(I90),ISBLANK(J90)),"","YES")</f>
        <v/>
      </c>
      <c r="N90" s="19" t="str">
        <f>IF(AND(ISBLANK(E90),ISBLANK(F90),ISBLANK(G90),ISBLANK(H90),ISBLANK(I90),ISBLANK(J90),ISBLANK(K90)),"","YES")</f>
        <v/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21" customHeight="1" x14ac:dyDescent="0.25">
      <c r="A91" s="25">
        <v>3</v>
      </c>
      <c r="B91" s="43" t="s">
        <v>48</v>
      </c>
      <c r="C91" s="43"/>
      <c r="D91" s="43" t="s">
        <v>47</v>
      </c>
      <c r="E91" s="19"/>
      <c r="F91" s="19"/>
      <c r="G91" s="19"/>
      <c r="H91" s="19"/>
      <c r="I91" s="19"/>
      <c r="J91" s="19"/>
      <c r="K91" s="19"/>
      <c r="L91" s="8"/>
      <c r="M91" s="19" t="str">
        <f>IF(AND(ISBLANK(E91),ISBLANK(F91),ISBLANK(G91),ISBLANK(H91),ISBLANK(I91),ISBLANK(J91)),"","YES")</f>
        <v/>
      </c>
      <c r="N91" s="19" t="str">
        <f>IF(AND(ISBLANK(E91),ISBLANK(F91),ISBLANK(G91),ISBLANK(H91),ISBLANK(I91),ISBLANK(J91),ISBLANK(K91)),"","YES")</f>
        <v/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21" customHeight="1" x14ac:dyDescent="0.25">
      <c r="A92" s="25">
        <v>3</v>
      </c>
      <c r="B92" s="43" t="s">
        <v>46</v>
      </c>
      <c r="C92" s="43" t="s">
        <v>8</v>
      </c>
      <c r="D92" s="43" t="s">
        <v>45</v>
      </c>
      <c r="E92" s="19"/>
      <c r="F92" s="19"/>
      <c r="G92" s="19"/>
      <c r="H92" s="19"/>
      <c r="I92" s="19"/>
      <c r="J92" s="19"/>
      <c r="K92" s="19"/>
      <c r="L92" s="8"/>
      <c r="M92" s="19" t="str">
        <f>IF(AND(ISBLANK(E92),ISBLANK(F92),ISBLANK(G92),ISBLANK(H92),ISBLANK(I92),ISBLANK(J92)),"","YES")</f>
        <v/>
      </c>
      <c r="N92" s="19" t="str">
        <f>IF(AND(ISBLANK(E92),ISBLANK(F92),ISBLANK(G92),ISBLANK(H92),ISBLANK(I92),ISBLANK(J92),ISBLANK(K92)),"","YES")</f>
        <v/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21" customHeight="1" x14ac:dyDescent="0.25">
      <c r="A93" s="25">
        <v>3</v>
      </c>
      <c r="B93" s="43" t="s">
        <v>44</v>
      </c>
      <c r="C93" s="43" t="s">
        <v>8</v>
      </c>
      <c r="D93" s="43" t="s">
        <v>43</v>
      </c>
      <c r="E93" s="19"/>
      <c r="F93" s="19"/>
      <c r="G93" s="19"/>
      <c r="H93" s="19"/>
      <c r="I93" s="19"/>
      <c r="J93" s="19"/>
      <c r="K93" s="19"/>
      <c r="L93" s="8"/>
      <c r="M93" s="19" t="str">
        <f>IF(AND(ISBLANK(E93),ISBLANK(F93),ISBLANK(G93),ISBLANK(H93),ISBLANK(I93),ISBLANK(J93)),"","YES")</f>
        <v/>
      </c>
      <c r="N93" s="19" t="str">
        <f>IF(AND(ISBLANK(E93),ISBLANK(F93),ISBLANK(G93),ISBLANK(H93),ISBLANK(I93),ISBLANK(J93),ISBLANK(K93)),"","YES")</f>
        <v/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21" customHeight="1" x14ac:dyDescent="0.25">
      <c r="A94" s="25">
        <v>3</v>
      </c>
      <c r="B94" s="43" t="s">
        <v>40</v>
      </c>
      <c r="C94" s="43" t="s">
        <v>247</v>
      </c>
      <c r="D94" s="43" t="s">
        <v>41</v>
      </c>
      <c r="E94" s="19"/>
      <c r="F94" s="19"/>
      <c r="G94" s="19"/>
      <c r="H94" s="19"/>
      <c r="I94" s="19"/>
      <c r="J94" s="19"/>
      <c r="K94" s="19"/>
      <c r="L94" s="8"/>
      <c r="M94" s="19" t="str">
        <f>IF(AND(ISBLANK(E94),ISBLANK(F94),ISBLANK(G94),ISBLANK(H94),ISBLANK(I94),ISBLANK(J94)),"","YES")</f>
        <v/>
      </c>
      <c r="N94" s="19" t="str">
        <f>IF(AND(ISBLANK(E94),ISBLANK(F94),ISBLANK(G94),ISBLANK(H94),ISBLANK(I94),ISBLANK(J94),ISBLANK(K94)),"","YES")</f>
        <v/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21" customHeight="1" x14ac:dyDescent="0.25">
      <c r="A95" s="25">
        <v>3</v>
      </c>
      <c r="B95" s="43" t="s">
        <v>40</v>
      </c>
      <c r="C95" s="43" t="s">
        <v>8</v>
      </c>
      <c r="D95" s="43" t="s">
        <v>39</v>
      </c>
      <c r="E95" s="19"/>
      <c r="F95" s="19"/>
      <c r="G95" s="19"/>
      <c r="H95" s="19"/>
      <c r="I95" s="19"/>
      <c r="J95" s="19"/>
      <c r="K95" s="19"/>
      <c r="L95" s="8"/>
      <c r="M95" s="19" t="str">
        <f>IF(AND(ISBLANK(E95),ISBLANK(F95),ISBLANK(G95),ISBLANK(H95),ISBLANK(I95),ISBLANK(J95)),"","YES")</f>
        <v/>
      </c>
      <c r="N95" s="19" t="str">
        <f>IF(AND(ISBLANK(E95),ISBLANK(F95),ISBLANK(G95),ISBLANK(H95),ISBLANK(I95),ISBLANK(J95),ISBLANK(K95)),"","YES")</f>
        <v/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21" customHeight="1" x14ac:dyDescent="0.25">
      <c r="A96" s="25">
        <v>3</v>
      </c>
      <c r="B96" s="43" t="s">
        <v>38</v>
      </c>
      <c r="C96" s="43" t="s">
        <v>8</v>
      </c>
      <c r="D96" s="43" t="s">
        <v>37</v>
      </c>
      <c r="E96" s="19"/>
      <c r="F96" s="19"/>
      <c r="G96" s="19"/>
      <c r="H96" s="19"/>
      <c r="I96" s="19"/>
      <c r="J96" s="19"/>
      <c r="K96" s="19"/>
      <c r="L96" s="8"/>
      <c r="M96" s="19" t="str">
        <f>IF(AND(ISBLANK(E96),ISBLANK(F96),ISBLANK(G96),ISBLANK(H96),ISBLANK(I96),ISBLANK(J96)),"","YES")</f>
        <v/>
      </c>
      <c r="N96" s="19" t="str">
        <f>IF(AND(ISBLANK(E96),ISBLANK(F96),ISBLANK(G96),ISBLANK(H96),ISBLANK(I96),ISBLANK(J96),ISBLANK(K96)),"","YES")</f>
        <v/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21" customHeight="1" x14ac:dyDescent="0.25">
      <c r="A97" s="25">
        <v>3</v>
      </c>
      <c r="B97" s="43" t="s">
        <v>36</v>
      </c>
      <c r="C97" s="43" t="s">
        <v>8</v>
      </c>
      <c r="D97" s="43" t="s">
        <v>35</v>
      </c>
      <c r="E97" s="19"/>
      <c r="F97" s="19"/>
      <c r="G97" s="19"/>
      <c r="H97" s="19" t="s">
        <v>4</v>
      </c>
      <c r="I97" s="19"/>
      <c r="J97" s="19"/>
      <c r="K97" s="19"/>
      <c r="L97" s="8"/>
      <c r="M97" s="19" t="str">
        <f>IF(AND(ISBLANK(E97),ISBLANK(F97),ISBLANK(G97),ISBLANK(H97),ISBLANK(I97),ISBLANK(J97)),"","YES")</f>
        <v>YES</v>
      </c>
      <c r="N97" s="19" t="str">
        <f>IF(AND(ISBLANK(E97),ISBLANK(F97),ISBLANK(G97),ISBLANK(H97),ISBLANK(I97),ISBLANK(J97),ISBLANK(K97)),"","YES")</f>
        <v>YES</v>
      </c>
      <c r="O97" s="6"/>
      <c r="P97" s="6"/>
      <c r="Q97" s="6">
        <v>1</v>
      </c>
      <c r="R97" s="6">
        <v>1</v>
      </c>
      <c r="S97" s="6">
        <v>1</v>
      </c>
      <c r="T97" s="6">
        <v>1</v>
      </c>
      <c r="U97" s="6"/>
      <c r="V97" s="6">
        <v>1</v>
      </c>
      <c r="W97" s="6"/>
      <c r="X97" s="6"/>
      <c r="Y97" s="6"/>
    </row>
    <row r="98" spans="1:25" ht="21" customHeight="1" x14ac:dyDescent="0.25">
      <c r="A98" s="25">
        <v>3</v>
      </c>
      <c r="B98" s="43" t="s">
        <v>32</v>
      </c>
      <c r="C98" s="43" t="s">
        <v>8</v>
      </c>
      <c r="D98" s="43" t="s">
        <v>34</v>
      </c>
      <c r="E98" s="19"/>
      <c r="F98" s="19"/>
      <c r="G98" s="19"/>
      <c r="H98" s="19"/>
      <c r="I98" s="19"/>
      <c r="J98" s="19"/>
      <c r="K98" s="19"/>
      <c r="L98" s="8"/>
      <c r="M98" s="19" t="str">
        <f>IF(AND(ISBLANK(E98),ISBLANK(F98),ISBLANK(G98),ISBLANK(H98),ISBLANK(I98),ISBLANK(J98)),"","YES")</f>
        <v/>
      </c>
      <c r="N98" s="19" t="str">
        <f>IF(AND(ISBLANK(E98),ISBLANK(F98),ISBLANK(G98),ISBLANK(H98),ISBLANK(I98),ISBLANK(J98),ISBLANK(K98)),"","YES")</f>
        <v/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21" customHeight="1" x14ac:dyDescent="0.25">
      <c r="A99" s="25">
        <v>3</v>
      </c>
      <c r="B99" s="43" t="s">
        <v>32</v>
      </c>
      <c r="C99" s="43" t="s">
        <v>246</v>
      </c>
      <c r="D99" s="43" t="s">
        <v>33</v>
      </c>
      <c r="E99" s="19"/>
      <c r="F99" s="19"/>
      <c r="G99" s="19"/>
      <c r="H99" s="19"/>
      <c r="I99" s="19"/>
      <c r="J99" s="19"/>
      <c r="K99" s="19"/>
      <c r="L99" s="8"/>
      <c r="M99" s="19" t="str">
        <f>IF(AND(ISBLANK(E99),ISBLANK(F99),ISBLANK(G99),ISBLANK(H99),ISBLANK(I99),ISBLANK(J99)),"","YES")</f>
        <v/>
      </c>
      <c r="N99" s="19" t="str">
        <f>IF(AND(ISBLANK(E99),ISBLANK(F99),ISBLANK(G99),ISBLANK(H99),ISBLANK(I99),ISBLANK(J99),ISBLANK(K99)),"","YES")</f>
        <v/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21" customHeight="1" x14ac:dyDescent="0.25">
      <c r="A100" s="25">
        <v>3</v>
      </c>
      <c r="B100" s="43" t="s">
        <v>32</v>
      </c>
      <c r="C100" s="43" t="s">
        <v>8</v>
      </c>
      <c r="D100" s="43" t="s">
        <v>31</v>
      </c>
      <c r="E100" s="19"/>
      <c r="F100" s="19"/>
      <c r="G100" s="19"/>
      <c r="H100" s="19"/>
      <c r="I100" s="19"/>
      <c r="J100" s="19"/>
      <c r="K100" s="19"/>
      <c r="L100" s="8"/>
      <c r="M100" s="19" t="str">
        <f>IF(AND(ISBLANK(E100),ISBLANK(F100),ISBLANK(G100),ISBLANK(H100),ISBLANK(I100),ISBLANK(J100)),"","YES")</f>
        <v/>
      </c>
      <c r="N100" s="19" t="str">
        <f>IF(AND(ISBLANK(E100),ISBLANK(F100),ISBLANK(G100),ISBLANK(H100),ISBLANK(I100),ISBLANK(J100),ISBLANK(K100)),"","YES")</f>
        <v/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s="1" customFormat="1" ht="21" customHeight="1" x14ac:dyDescent="0.25">
      <c r="A101" s="21">
        <v>3</v>
      </c>
      <c r="B101" s="44" t="s">
        <v>30</v>
      </c>
      <c r="C101" s="44" t="s">
        <v>8</v>
      </c>
      <c r="D101" s="44" t="s">
        <v>29</v>
      </c>
      <c r="E101" s="19"/>
      <c r="F101" s="19"/>
      <c r="G101" s="19"/>
      <c r="H101" s="19"/>
      <c r="I101" s="19"/>
      <c r="J101" s="19"/>
      <c r="K101" s="19"/>
      <c r="L101" s="8"/>
      <c r="M101" s="19" t="str">
        <f>IF(AND(ISBLANK(E101),ISBLANK(F101),ISBLANK(G101),ISBLANK(H101),ISBLANK(I101),ISBLANK(J101)),"","YES")</f>
        <v/>
      </c>
      <c r="N101" s="19" t="str">
        <f>IF(AND(ISBLANK(E101),ISBLANK(F101),ISBLANK(G101),ISBLANK(H101),ISBLANK(I101),ISBLANK(J101),ISBLANK(K101)),"","YES")</f>
        <v/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s="1" customFormat="1" ht="21" customHeight="1" x14ac:dyDescent="0.25">
      <c r="A102" s="21">
        <v>3</v>
      </c>
      <c r="B102" s="44" t="s">
        <v>28</v>
      </c>
      <c r="C102" s="44" t="s">
        <v>8</v>
      </c>
      <c r="D102" s="44" t="s">
        <v>27</v>
      </c>
      <c r="E102" s="19"/>
      <c r="F102" s="19"/>
      <c r="G102" s="19"/>
      <c r="H102" s="19"/>
      <c r="I102" s="19"/>
      <c r="J102" s="19"/>
      <c r="K102" s="19"/>
      <c r="L102" s="8"/>
      <c r="M102" s="19" t="str">
        <f>IF(AND(ISBLANK(E102),ISBLANK(F102),ISBLANK(G102),ISBLANK(H102),ISBLANK(I102),ISBLANK(J102)),"","YES")</f>
        <v/>
      </c>
      <c r="N102" s="19" t="str">
        <f>IF(AND(ISBLANK(E102),ISBLANK(F102),ISBLANK(G102),ISBLANK(H102),ISBLANK(I102),ISBLANK(J102),ISBLANK(K102)),"","YES")</f>
        <v/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21" customHeight="1" x14ac:dyDescent="0.25">
      <c r="A103" s="25">
        <v>3</v>
      </c>
      <c r="B103" s="43" t="s">
        <v>26</v>
      </c>
      <c r="C103" s="43" t="s">
        <v>8</v>
      </c>
      <c r="D103" s="43" t="s">
        <v>25</v>
      </c>
      <c r="E103" s="19"/>
      <c r="F103" s="19"/>
      <c r="G103" s="19"/>
      <c r="H103" s="19"/>
      <c r="I103" s="19"/>
      <c r="J103" s="19"/>
      <c r="K103" s="19"/>
      <c r="L103" s="8"/>
      <c r="M103" s="19" t="str">
        <f>IF(AND(ISBLANK(E103),ISBLANK(F103),ISBLANK(G103),ISBLANK(H103),ISBLANK(I103),ISBLANK(J103)),"","YES")</f>
        <v/>
      </c>
      <c r="N103" s="19" t="str">
        <f>IF(AND(ISBLANK(E103),ISBLANK(F103),ISBLANK(G103),ISBLANK(H103),ISBLANK(I103),ISBLANK(J103),ISBLANK(K103)),"","YES")</f>
        <v/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21" customHeight="1" x14ac:dyDescent="0.25">
      <c r="A104" s="25">
        <v>3</v>
      </c>
      <c r="B104" s="43" t="s">
        <v>22</v>
      </c>
      <c r="C104" s="43" t="s">
        <v>8</v>
      </c>
      <c r="D104" s="43" t="s">
        <v>24</v>
      </c>
      <c r="E104" s="19"/>
      <c r="F104" s="19"/>
      <c r="G104" s="19"/>
      <c r="H104" s="19"/>
      <c r="I104" s="19"/>
      <c r="J104" s="19"/>
      <c r="K104" s="19"/>
      <c r="L104" s="8"/>
      <c r="M104" s="19" t="str">
        <f>IF(AND(ISBLANK(E104),ISBLANK(F104),ISBLANK(G104),ISBLANK(H104),ISBLANK(I104),ISBLANK(J104)),"","YES")</f>
        <v/>
      </c>
      <c r="N104" s="19" t="str">
        <f>IF(AND(ISBLANK(E104),ISBLANK(F104),ISBLANK(G104),ISBLANK(H104),ISBLANK(I104),ISBLANK(J104),ISBLANK(K104)),"","YES")</f>
        <v/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21" customHeight="1" x14ac:dyDescent="0.25">
      <c r="A105" s="25">
        <v>3</v>
      </c>
      <c r="B105" s="43" t="s">
        <v>22</v>
      </c>
      <c r="C105" s="43" t="s">
        <v>245</v>
      </c>
      <c r="D105" s="43" t="s">
        <v>23</v>
      </c>
      <c r="E105" s="19"/>
      <c r="F105" s="19"/>
      <c r="G105" s="19"/>
      <c r="H105" s="19"/>
      <c r="I105" s="19"/>
      <c r="J105" s="19"/>
      <c r="K105" s="19"/>
      <c r="L105" s="8"/>
      <c r="M105" s="19" t="str">
        <f>IF(AND(ISBLANK(E105),ISBLANK(F105),ISBLANK(G105),ISBLANK(H105),ISBLANK(I105),ISBLANK(J105)),"","YES")</f>
        <v/>
      </c>
      <c r="N105" s="19" t="str">
        <f>IF(AND(ISBLANK(E105),ISBLANK(F105),ISBLANK(G105),ISBLANK(H105),ISBLANK(I105),ISBLANK(J105),ISBLANK(K105)),"","YES")</f>
        <v/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21" customHeight="1" x14ac:dyDescent="0.25">
      <c r="A106" s="25">
        <v>3</v>
      </c>
      <c r="B106" s="43" t="s">
        <v>22</v>
      </c>
      <c r="C106" s="43" t="s">
        <v>8</v>
      </c>
      <c r="D106" s="43" t="s">
        <v>21</v>
      </c>
      <c r="E106" s="19"/>
      <c r="F106" s="19"/>
      <c r="G106" s="19"/>
      <c r="H106" s="19"/>
      <c r="I106" s="19"/>
      <c r="J106" s="19"/>
      <c r="K106" s="19"/>
      <c r="L106" s="8"/>
      <c r="M106" s="19" t="str">
        <f>IF(AND(ISBLANK(E106),ISBLANK(F106),ISBLANK(G106),ISBLANK(H106),ISBLANK(I106),ISBLANK(J106)),"","YES")</f>
        <v/>
      </c>
      <c r="N106" s="19" t="str">
        <f>IF(AND(ISBLANK(E106),ISBLANK(F106),ISBLANK(G106),ISBLANK(H106),ISBLANK(I106),ISBLANK(J106),ISBLANK(K106)),"","YES")</f>
        <v/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21" customHeight="1" x14ac:dyDescent="0.25">
      <c r="A107" s="25">
        <v>3</v>
      </c>
      <c r="B107" s="43" t="s">
        <v>20</v>
      </c>
      <c r="C107" s="43" t="s">
        <v>8</v>
      </c>
      <c r="D107" s="43" t="s">
        <v>19</v>
      </c>
      <c r="E107" s="19"/>
      <c r="F107" s="19"/>
      <c r="G107" s="19"/>
      <c r="H107" s="19"/>
      <c r="I107" s="19"/>
      <c r="J107" s="19"/>
      <c r="K107" s="19"/>
      <c r="L107" s="8"/>
      <c r="M107" s="19" t="str">
        <f>IF(AND(ISBLANK(E107),ISBLANK(F107),ISBLANK(G107),ISBLANK(H107),ISBLANK(I107),ISBLANK(J107)),"","YES")</f>
        <v/>
      </c>
      <c r="N107" s="19" t="str">
        <f>IF(AND(ISBLANK(E107),ISBLANK(F107),ISBLANK(G107),ISBLANK(H107),ISBLANK(I107),ISBLANK(J107),ISBLANK(K107)),"","YES")</f>
        <v/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21" customHeight="1" x14ac:dyDescent="0.25">
      <c r="A108" s="25">
        <v>3</v>
      </c>
      <c r="B108" s="43" t="s">
        <v>18</v>
      </c>
      <c r="C108" s="43" t="s">
        <v>8</v>
      </c>
      <c r="D108" s="43" t="s">
        <v>17</v>
      </c>
      <c r="E108" s="19"/>
      <c r="F108" s="19"/>
      <c r="G108" s="19"/>
      <c r="H108" s="19"/>
      <c r="I108" s="19"/>
      <c r="J108" s="19"/>
      <c r="K108" s="19"/>
      <c r="L108" s="8"/>
      <c r="M108" s="19" t="str">
        <f>IF(AND(ISBLANK(E108),ISBLANK(F108),ISBLANK(G108),ISBLANK(H108),ISBLANK(I108),ISBLANK(J108)),"","YES")</f>
        <v/>
      </c>
      <c r="N108" s="19" t="str">
        <f>IF(AND(ISBLANK(E108),ISBLANK(F108),ISBLANK(G108),ISBLANK(H108),ISBLANK(I108),ISBLANK(J108),ISBLANK(K108)),"","YES")</f>
        <v/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21" customHeight="1" x14ac:dyDescent="0.25">
      <c r="A109" s="25">
        <v>3</v>
      </c>
      <c r="B109" s="43" t="s">
        <v>16</v>
      </c>
      <c r="C109" s="43" t="s">
        <v>8</v>
      </c>
      <c r="D109" s="43" t="s">
        <v>15</v>
      </c>
      <c r="E109" s="19"/>
      <c r="F109" s="19"/>
      <c r="G109" s="19"/>
      <c r="H109" s="19"/>
      <c r="I109" s="19"/>
      <c r="J109" s="19"/>
      <c r="K109" s="19"/>
      <c r="L109" s="8"/>
      <c r="M109" s="19" t="str">
        <f>IF(AND(ISBLANK(E109),ISBLANK(F109),ISBLANK(G109),ISBLANK(H109),ISBLANK(I109),ISBLANK(J109)),"","YES")</f>
        <v/>
      </c>
      <c r="N109" s="19" t="str">
        <f>IF(AND(ISBLANK(E109),ISBLANK(F109),ISBLANK(G109),ISBLANK(H109),ISBLANK(I109),ISBLANK(J109),ISBLANK(K109)),"","YES")</f>
        <v/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21" customHeight="1" x14ac:dyDescent="0.25">
      <c r="A110" s="25">
        <v>3</v>
      </c>
      <c r="B110" s="43" t="s">
        <v>13</v>
      </c>
      <c r="C110" s="43" t="s">
        <v>8</v>
      </c>
      <c r="D110" s="43" t="s">
        <v>14</v>
      </c>
      <c r="E110" s="19"/>
      <c r="F110" s="19"/>
      <c r="G110" s="19"/>
      <c r="H110" s="19"/>
      <c r="I110" s="19"/>
      <c r="J110" s="19"/>
      <c r="K110" s="19"/>
      <c r="L110" s="8"/>
      <c r="M110" s="19" t="str">
        <f>IF(AND(ISBLANK(E110),ISBLANK(F110),ISBLANK(G110),ISBLANK(H110),ISBLANK(I110),ISBLANK(J110)),"","YES")</f>
        <v/>
      </c>
      <c r="N110" s="19" t="str">
        <f>IF(AND(ISBLANK(E110),ISBLANK(F110),ISBLANK(G110),ISBLANK(H110),ISBLANK(I110),ISBLANK(J110),ISBLANK(K110)),"","YES")</f>
        <v/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21" customHeight="1" x14ac:dyDescent="0.25">
      <c r="A111" s="25">
        <v>3</v>
      </c>
      <c r="B111" s="43" t="s">
        <v>13</v>
      </c>
      <c r="C111" s="43" t="s">
        <v>244</v>
      </c>
      <c r="D111" s="43" t="s">
        <v>12</v>
      </c>
      <c r="E111" s="19"/>
      <c r="F111" s="19"/>
      <c r="G111" s="19"/>
      <c r="H111" s="19"/>
      <c r="I111" s="19"/>
      <c r="J111" s="19"/>
      <c r="K111" s="19"/>
      <c r="L111" s="8"/>
      <c r="M111" s="19" t="str">
        <f>IF(AND(ISBLANK(E111),ISBLANK(F111),ISBLANK(G111),ISBLANK(H111),ISBLANK(I111),ISBLANK(J111)),"","YES")</f>
        <v/>
      </c>
      <c r="N111" s="19" t="str">
        <f>IF(AND(ISBLANK(E111),ISBLANK(F111),ISBLANK(G111),ISBLANK(H111),ISBLANK(I111),ISBLANK(J111),ISBLANK(K111)),"","YES")</f>
        <v/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21" customHeight="1" x14ac:dyDescent="0.25">
      <c r="A112" s="25">
        <v>3</v>
      </c>
      <c r="B112" s="43" t="s">
        <v>11</v>
      </c>
      <c r="C112" s="43" t="s">
        <v>8</v>
      </c>
      <c r="D112" s="43" t="s">
        <v>10</v>
      </c>
      <c r="E112" s="19"/>
      <c r="F112" s="19"/>
      <c r="G112" s="19"/>
      <c r="H112" s="19"/>
      <c r="I112" s="19"/>
      <c r="J112" s="19"/>
      <c r="K112" s="19"/>
      <c r="L112" s="8"/>
      <c r="M112" s="19" t="str">
        <f>IF(AND(ISBLANK(E112),ISBLANK(F112),ISBLANK(G112),ISBLANK(H112),ISBLANK(I112),ISBLANK(J112)),"","YES")</f>
        <v/>
      </c>
      <c r="N112" s="19" t="str">
        <f>IF(AND(ISBLANK(E112),ISBLANK(F112),ISBLANK(G112),ISBLANK(H112),ISBLANK(I112),ISBLANK(J112),ISBLANK(K112)),"","YES")</f>
        <v/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21" customHeight="1" x14ac:dyDescent="0.25">
      <c r="A113" s="25">
        <v>3</v>
      </c>
      <c r="B113" s="43" t="s">
        <v>9</v>
      </c>
      <c r="C113" s="43" t="s">
        <v>8</v>
      </c>
      <c r="D113" s="43" t="s">
        <v>7</v>
      </c>
      <c r="E113" s="19"/>
      <c r="F113" s="19"/>
      <c r="G113" s="19"/>
      <c r="H113" s="19"/>
      <c r="I113" s="19"/>
      <c r="J113" s="19"/>
      <c r="K113" s="19"/>
      <c r="L113" s="8"/>
      <c r="M113" s="19" t="str">
        <f>IF(AND(ISBLANK(E113),ISBLANK(F113),ISBLANK(G113),ISBLANK(H113),ISBLANK(I113),ISBLANK(J113)),"","YES")</f>
        <v/>
      </c>
      <c r="N113" s="19" t="str">
        <f>IF(AND(ISBLANK(E113),ISBLANK(F113),ISBLANK(G113),ISBLANK(H113),ISBLANK(I113),ISBLANK(J113),ISBLANK(K113)),"","YES")</f>
        <v/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6.5" customHeight="1" x14ac:dyDescent="0.25">
      <c r="B114" s="42">
        <f>SUBTOTAL(103,A2:A113)</f>
        <v>112</v>
      </c>
      <c r="C114" s="42"/>
      <c r="D114" s="42"/>
      <c r="E114" s="15">
        <f>COUNTA(E2:E113)</f>
        <v>0</v>
      </c>
      <c r="F114" s="15">
        <f>COUNTA(F2:F113)</f>
        <v>0</v>
      </c>
      <c r="G114" s="15">
        <f>COUNTA(G2:G113)</f>
        <v>0</v>
      </c>
      <c r="H114" s="15">
        <f>COUNTA(H2:H113)</f>
        <v>4</v>
      </c>
      <c r="I114" s="15">
        <f>COUNTA(I2:I113)</f>
        <v>0</v>
      </c>
      <c r="J114" s="15">
        <f>COUNTA(J2:J113)</f>
        <v>1</v>
      </c>
      <c r="K114" s="15">
        <f>COUNTA(K2:K113)</f>
        <v>0</v>
      </c>
      <c r="L114" s="42"/>
      <c r="M114" s="9">
        <f>COUNTIF(M30:M113,"YES")</f>
        <v>3</v>
      </c>
      <c r="N114" s="9">
        <f>COUNTIF(N30:N113,"YES")</f>
        <v>3</v>
      </c>
      <c r="O114" s="15">
        <f>COUNTA(O2:O113)</f>
        <v>0</v>
      </c>
      <c r="P114" s="15">
        <f>COUNTA(P2:P113)</f>
        <v>0</v>
      </c>
      <c r="Q114" s="15">
        <f>COUNTA(Q2:Q113)</f>
        <v>1</v>
      </c>
      <c r="R114" s="15">
        <f>COUNTA(R2:R113)</f>
        <v>1</v>
      </c>
      <c r="S114" s="15">
        <f>COUNTA(S2:S113)</f>
        <v>1</v>
      </c>
      <c r="T114" s="15">
        <f>COUNTA(T2:T113)</f>
        <v>1</v>
      </c>
      <c r="U114" s="15">
        <f>COUNTA(U2:U113)</f>
        <v>2</v>
      </c>
      <c r="V114" s="15">
        <f>COUNTA(V2:V113)</f>
        <v>1</v>
      </c>
      <c r="W114" s="15">
        <f>COUNTA(W2:W113)</f>
        <v>1</v>
      </c>
      <c r="X114" s="15">
        <f>COUNTA(X2:X113)</f>
        <v>0</v>
      </c>
      <c r="Y114" s="15">
        <f>COUNTA(Y2:Y113)</f>
        <v>0</v>
      </c>
    </row>
    <row r="115" spans="1:25" ht="24.75" customHeight="1" x14ac:dyDescent="0.3">
      <c r="A115" s="13"/>
      <c r="B115" s="11"/>
      <c r="C115" s="12"/>
      <c r="D115" s="11" t="s">
        <v>6</v>
      </c>
      <c r="E115" s="10"/>
      <c r="F115" s="14"/>
      <c r="G115" s="10"/>
      <c r="H115" s="9">
        <f>COUNTIF(H1:H113,"No Cxn")</f>
        <v>0</v>
      </c>
      <c r="I115" s="9">
        <f>COUNTIF(I1:I113,"No Cxn")</f>
        <v>0</v>
      </c>
      <c r="J115" s="9">
        <f>COUNTIF(J1:J113,"No Cxn")</f>
        <v>1</v>
      </c>
      <c r="K115" s="10"/>
    </row>
    <row r="116" spans="1:25" ht="24.75" customHeight="1" x14ac:dyDescent="0.3">
      <c r="A116" s="13"/>
      <c r="B116" s="11"/>
      <c r="C116" s="12"/>
      <c r="D116" s="11" t="s">
        <v>5</v>
      </c>
      <c r="E116" s="10"/>
      <c r="F116" s="14"/>
      <c r="G116" s="10"/>
      <c r="H116" s="9">
        <f>COUNTIF(H1:H113,"Stuck")</f>
        <v>0</v>
      </c>
      <c r="I116" s="9">
        <f>COUNTIF(I1:I113,"Stuck")</f>
        <v>0</v>
      </c>
      <c r="J116" s="9">
        <f>COUNTIF(J1:J113,"Stuck")</f>
        <v>0</v>
      </c>
      <c r="K116" s="10"/>
    </row>
    <row r="117" spans="1:25" ht="21" customHeight="1" x14ac:dyDescent="0.3">
      <c r="A117" s="13"/>
      <c r="B117" s="11"/>
      <c r="C117" s="12"/>
      <c r="D117" s="11" t="s">
        <v>4</v>
      </c>
      <c r="E117" s="9">
        <f>COUNTIF(E1:E113,"In")</f>
        <v>0</v>
      </c>
      <c r="F117" s="10"/>
      <c r="G117" s="10"/>
      <c r="H117" s="9">
        <f>COUNTIF(H1:H113,"In")</f>
        <v>4</v>
      </c>
      <c r="I117" s="9">
        <f>COUNTIF(J1:J114,"In")</f>
        <v>0</v>
      </c>
      <c r="J117" s="9">
        <f>COUNTIF(J1:J113,"In")</f>
        <v>0</v>
      </c>
      <c r="K117" s="10"/>
    </row>
    <row r="118" spans="1:25" ht="21" customHeight="1" x14ac:dyDescent="0.3">
      <c r="A118" s="13"/>
      <c r="B118" s="11"/>
      <c r="C118" s="12"/>
      <c r="D118" s="11" t="s">
        <v>3</v>
      </c>
      <c r="E118" s="9">
        <f>COUNTIF(E1:E114,"Out")</f>
        <v>0</v>
      </c>
      <c r="F118" s="14"/>
      <c r="G118" s="10"/>
      <c r="H118" s="9">
        <f>COUNTIF(H31:H114,"Out")</f>
        <v>0</v>
      </c>
      <c r="I118" s="9">
        <f>COUNTIF(I1:I114,"Out")</f>
        <v>0</v>
      </c>
      <c r="J118" s="9">
        <f>COUNTIF(J1:J114,"Out")</f>
        <v>0</v>
      </c>
      <c r="K118" s="10"/>
    </row>
    <row r="119" spans="1:25" ht="21" customHeight="1" x14ac:dyDescent="0.3">
      <c r="A119" s="13"/>
      <c r="B119" s="11"/>
      <c r="C119" s="12"/>
      <c r="D119" s="11" t="s">
        <v>2</v>
      </c>
      <c r="E119" s="9">
        <f>COUNTIF(E1:E113,"Loose")</f>
        <v>0</v>
      </c>
      <c r="F119" s="9">
        <f>COUNTIF(F1:F113,"Loose")</f>
        <v>0</v>
      </c>
      <c r="G119" s="9">
        <f>COUNTIF(G1:G113,"Loose")</f>
        <v>0</v>
      </c>
      <c r="H119" s="10"/>
      <c r="I119" s="10"/>
      <c r="J119" s="10"/>
      <c r="K119" s="10"/>
    </row>
    <row r="120" spans="1:25" ht="21" customHeight="1" x14ac:dyDescent="0.3">
      <c r="A120" s="13"/>
      <c r="B120" s="11"/>
      <c r="C120" s="12"/>
      <c r="D120" s="11" t="s">
        <v>1</v>
      </c>
      <c r="E120" s="10"/>
      <c r="F120" s="9">
        <f>COUNTIF(F1:F113,"Missing")</f>
        <v>0</v>
      </c>
      <c r="G120" s="9">
        <f>COUNTIF(G1:G113,"Missing")</f>
        <v>0</v>
      </c>
      <c r="H120" s="10"/>
      <c r="I120" s="10"/>
      <c r="J120" s="10"/>
      <c r="K120" s="9">
        <f>COUNTIF(K1:K113,"Missing")</f>
        <v>0</v>
      </c>
    </row>
    <row r="121" spans="1:25" ht="21" customHeight="1" x14ac:dyDescent="0.3">
      <c r="A121" s="13"/>
      <c r="B121" s="11"/>
      <c r="C121" s="12"/>
      <c r="D121" s="11" t="s">
        <v>0</v>
      </c>
      <c r="E121" s="10"/>
      <c r="F121" s="9">
        <f>COUNTIF(F1:F113,"Broken")</f>
        <v>0</v>
      </c>
      <c r="G121" s="10"/>
      <c r="H121" s="10"/>
      <c r="I121" s="10"/>
      <c r="J121" s="10"/>
      <c r="K121" s="9">
        <f>COUNTIF(K1:K113,"Broken")</f>
        <v>0</v>
      </c>
    </row>
    <row r="132" ht="15.75" x14ac:dyDescent="0.25"/>
  </sheetData>
  <autoFilter ref="B1:M121"/>
  <dataValidations count="16">
    <dataValidation type="list" allowBlank="1" showInputMessage="1" showErrorMessage="1" sqref="H2:J113">
      <formula1>"In,Out,No Cxn,Stuck"</formula1>
    </dataValidation>
    <dataValidation type="list" allowBlank="1" showInputMessage="1" showErrorMessage="1" sqref="K2:K113">
      <formula1>"Missing,Broken,Replaced"</formula1>
    </dataValidation>
    <dataValidation type="list" allowBlank="1" showInputMessage="1" showErrorMessage="1" sqref="G2:G113">
      <formula1>"Loose,Missing"</formula1>
    </dataValidation>
    <dataValidation type="list" allowBlank="1" showInputMessage="1" showErrorMessage="1" sqref="F2:F113">
      <formula1>"Loose,Missing,Broken"</formula1>
    </dataValidation>
    <dataValidation type="list" showInputMessage="1" showErrorMessage="1" sqref="E2:E113">
      <formula1>"In,Out,Loose, ,"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orientation="landscape" r:id="rId1"/>
  <headerFooter alignWithMargins="0">
    <oddHeader>&amp;CColonial - Delancey (CB)&amp;RDorm Jack Repairs Assessment 2017</oddHeader>
    <oddFooter>&amp;LCODES:&amp;C&amp;"Book Antiqua,Bold"Loose;  Missing;  Pushed IN;  Pulled OUT;  B=Broken; No Cxn = No Connection; Stuck = Item is stuck in jack
Page &amp;P of &amp;N&amp;RDelancy Hall</oddFooter>
  </headerFooter>
  <rowBreaks count="2" manualBreakCount="2">
    <brk id="33" max="11" man="1"/>
    <brk id="75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Y235"/>
  <sheetViews>
    <sheetView topLeftCell="D1" zoomScaleNormal="100" zoomScaleSheetLayoutView="100" workbookViewId="0">
      <pane ySplit="1" topLeftCell="A2" activePane="bottomLeft" state="frozen"/>
      <selection activeCell="U3" sqref="U3"/>
      <selection pane="bottomLeft" activeCell="O195" sqref="O195"/>
    </sheetView>
  </sheetViews>
  <sheetFormatPr defaultRowHeight="21" customHeight="1" x14ac:dyDescent="0.25"/>
  <cols>
    <col min="1" max="1" width="5.75" style="48" bestFit="1" customWidth="1"/>
    <col min="2" max="2" width="6.375" style="48" bestFit="1" customWidth="1"/>
    <col min="3" max="3" width="5.25" style="48" bestFit="1" customWidth="1"/>
    <col min="4" max="4" width="7.75" style="48" customWidth="1"/>
    <col min="5" max="11" width="8.125" style="48" customWidth="1"/>
    <col min="12" max="12" width="39.625" style="47" customWidth="1"/>
    <col min="13" max="13" width="9.625" style="2" customWidth="1"/>
    <col min="14" max="14" width="12.375" style="2" customWidth="1"/>
    <col min="15" max="15" width="5.875" style="46" customWidth="1"/>
    <col min="16" max="16" width="3.875" style="46" customWidth="1"/>
    <col min="17" max="17" width="3.625" style="46" bestFit="1" customWidth="1"/>
    <col min="18" max="18" width="4.125" style="46" bestFit="1" customWidth="1"/>
    <col min="19" max="19" width="4" style="46" bestFit="1" customWidth="1"/>
    <col min="20" max="20" width="3.75" style="46" customWidth="1"/>
    <col min="21" max="21" width="2.25" style="46" customWidth="1"/>
    <col min="22" max="23" width="3.75" style="46" customWidth="1"/>
    <col min="24" max="24" width="5.625" style="46" customWidth="1"/>
    <col min="25" max="25" width="3.75" style="46" customWidth="1"/>
    <col min="26" max="16384" width="9" style="46"/>
  </cols>
  <sheetData>
    <row r="1" spans="1:25" s="35" customFormat="1" ht="31.5" x14ac:dyDescent="0.25">
      <c r="A1" s="40" t="s">
        <v>242</v>
      </c>
      <c r="B1" s="40" t="s">
        <v>241</v>
      </c>
      <c r="C1" s="39" t="s">
        <v>240</v>
      </c>
      <c r="D1" s="39" t="s">
        <v>239</v>
      </c>
      <c r="E1" s="38" t="s">
        <v>238</v>
      </c>
      <c r="F1" s="38" t="s">
        <v>237</v>
      </c>
      <c r="G1" s="38" t="s">
        <v>236</v>
      </c>
      <c r="H1" s="38" t="s">
        <v>235</v>
      </c>
      <c r="I1" s="38" t="s">
        <v>234</v>
      </c>
      <c r="J1" s="38" t="s">
        <v>233</v>
      </c>
      <c r="K1" s="38" t="s">
        <v>232</v>
      </c>
      <c r="L1" s="38" t="s">
        <v>231</v>
      </c>
      <c r="M1" s="38" t="s">
        <v>230</v>
      </c>
      <c r="N1" s="38" t="s">
        <v>229</v>
      </c>
      <c r="O1" s="36" t="s">
        <v>228</v>
      </c>
      <c r="P1" s="36" t="s">
        <v>227</v>
      </c>
      <c r="Q1" s="37" t="s">
        <v>226</v>
      </c>
      <c r="R1" s="36" t="s">
        <v>225</v>
      </c>
      <c r="S1" s="36" t="s">
        <v>224</v>
      </c>
      <c r="T1" s="36" t="s">
        <v>223</v>
      </c>
      <c r="U1" s="36" t="s">
        <v>222</v>
      </c>
      <c r="V1" s="37" t="s">
        <v>221</v>
      </c>
      <c r="W1" s="36" t="s">
        <v>220</v>
      </c>
      <c r="X1" s="37" t="s">
        <v>219</v>
      </c>
      <c r="Y1" s="36" t="s">
        <v>218</v>
      </c>
    </row>
    <row r="2" spans="1:25" s="51" customFormat="1" ht="21" hidden="1" customHeight="1" x14ac:dyDescent="0.25">
      <c r="A2" s="50">
        <v>1</v>
      </c>
      <c r="B2" s="50" t="s">
        <v>167</v>
      </c>
      <c r="C2" s="49"/>
      <c r="D2" s="77" t="s">
        <v>539</v>
      </c>
      <c r="E2" s="19"/>
      <c r="F2" s="19"/>
      <c r="G2" s="19"/>
      <c r="H2" s="19"/>
      <c r="I2" s="19"/>
      <c r="J2" s="19"/>
      <c r="K2" s="19"/>
      <c r="L2" s="8" t="s">
        <v>529</v>
      </c>
      <c r="M2" s="19" t="str">
        <f>IF(AND(ISBLANK(E2),ISBLANK(F2),ISBLANK(G2),ISBLANK(H2),ISBLANK(I2),ISBLANK(J2)),"","YES")</f>
        <v/>
      </c>
      <c r="N2" s="19" t="str">
        <f>IF(AND(ISBLANK(E2),ISBLANK(F2),ISBLANK(G2),ISBLANK(H2),ISBLANK(I2),ISBLANK(J2),ISBLANK(K2)),"","YES")</f>
        <v/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s="51" customFormat="1" ht="21" hidden="1" customHeight="1" x14ac:dyDescent="0.25">
      <c r="A3" s="50">
        <v>1</v>
      </c>
      <c r="B3" s="50" t="s">
        <v>167</v>
      </c>
      <c r="C3" s="49"/>
      <c r="D3" s="77" t="s">
        <v>538</v>
      </c>
      <c r="E3" s="19"/>
      <c r="F3" s="19"/>
      <c r="G3" s="19"/>
      <c r="H3" s="19"/>
      <c r="I3" s="19"/>
      <c r="J3" s="19"/>
      <c r="K3" s="19"/>
      <c r="L3" s="8"/>
      <c r="M3" s="19" t="str">
        <f>IF(AND(ISBLANK(E3),ISBLANK(F3),ISBLANK(G3),ISBLANK(H3),ISBLANK(I3),ISBLANK(J3)),"","YES")</f>
        <v/>
      </c>
      <c r="N3" s="19" t="str">
        <f>IF(AND(ISBLANK(E3),ISBLANK(F3),ISBLANK(G3),ISBLANK(H3),ISBLANK(I3),ISBLANK(J3),ISBLANK(K3)),"","YES")</f>
        <v/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1" customFormat="1" ht="21" hidden="1" customHeight="1" x14ac:dyDescent="0.25">
      <c r="A4" s="50">
        <v>1</v>
      </c>
      <c r="B4" s="50" t="s">
        <v>167</v>
      </c>
      <c r="C4" s="49">
        <v>12263</v>
      </c>
      <c r="D4" s="77" t="s">
        <v>537</v>
      </c>
      <c r="E4" s="19"/>
      <c r="F4" s="19"/>
      <c r="G4" s="19"/>
      <c r="H4" s="19"/>
      <c r="I4" s="19"/>
      <c r="J4" s="19"/>
      <c r="K4" s="19"/>
      <c r="L4" s="8"/>
      <c r="M4" s="19" t="str">
        <f>IF(AND(ISBLANK(E4),ISBLANK(F4),ISBLANK(G4),ISBLANK(H4),ISBLANK(I4),ISBLANK(J4)),"","YES")</f>
        <v/>
      </c>
      <c r="N4" s="19" t="str">
        <f>IF(AND(ISBLANK(E4),ISBLANK(F4),ISBLANK(G4),ISBLANK(H4),ISBLANK(I4),ISBLANK(J4),ISBLANK(K4)),"","YES")</f>
        <v/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1" customFormat="1" ht="21" hidden="1" customHeight="1" x14ac:dyDescent="0.25">
      <c r="A5" s="50">
        <v>1</v>
      </c>
      <c r="B5" s="51" t="s">
        <v>165</v>
      </c>
      <c r="C5" s="52"/>
      <c r="D5" s="79" t="s">
        <v>536</v>
      </c>
      <c r="E5" s="19"/>
      <c r="F5" s="19"/>
      <c r="G5" s="19"/>
      <c r="H5" s="19"/>
      <c r="I5" s="19"/>
      <c r="J5" s="19"/>
      <c r="K5" s="19"/>
      <c r="L5" s="8"/>
      <c r="M5" s="19" t="str">
        <f>IF(AND(ISBLANK(E5),ISBLANK(F5),ISBLANK(G5),ISBLANK(H5),ISBLANK(I5),ISBLANK(J5)),"","YES")</f>
        <v/>
      </c>
      <c r="N5" s="19" t="str">
        <f>IF(AND(ISBLANK(E5),ISBLANK(F5),ISBLANK(G5),ISBLANK(H5),ISBLANK(I5),ISBLANK(J5),ISBLANK(K5)),"","YES")</f>
        <v/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1" customFormat="1" ht="21" hidden="1" customHeight="1" x14ac:dyDescent="0.25">
      <c r="A6" s="50">
        <v>1</v>
      </c>
      <c r="B6" s="51" t="s">
        <v>165</v>
      </c>
      <c r="C6" s="52"/>
      <c r="D6" s="79" t="s">
        <v>535</v>
      </c>
      <c r="E6" s="19"/>
      <c r="F6" s="19"/>
      <c r="G6" s="19"/>
      <c r="H6" s="19"/>
      <c r="I6" s="19"/>
      <c r="J6" s="19"/>
      <c r="K6" s="19"/>
      <c r="L6" s="8"/>
      <c r="M6" s="19" t="str">
        <f>IF(AND(ISBLANK(E6),ISBLANK(F6),ISBLANK(G6),ISBLANK(H6),ISBLANK(I6),ISBLANK(J6)),"","YES")</f>
        <v/>
      </c>
      <c r="N6" s="19" t="str">
        <f>IF(AND(ISBLANK(E6),ISBLANK(F6),ISBLANK(G6),ISBLANK(H6),ISBLANK(I6),ISBLANK(J6),ISBLANK(K6)),"","YES")</f>
        <v/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1" customFormat="1" ht="21" hidden="1" customHeight="1" x14ac:dyDescent="0.25">
      <c r="A7" s="50">
        <v>1</v>
      </c>
      <c r="B7" s="50" t="s">
        <v>163</v>
      </c>
      <c r="C7" s="49"/>
      <c r="D7" s="77" t="s">
        <v>534</v>
      </c>
      <c r="E7" s="19"/>
      <c r="F7" s="19"/>
      <c r="G7" s="19"/>
      <c r="H7" s="19"/>
      <c r="I7" s="19"/>
      <c r="J7" s="19"/>
      <c r="K7" s="19"/>
      <c r="L7" s="8"/>
      <c r="M7" s="19" t="str">
        <f>IF(AND(ISBLANK(E7),ISBLANK(F7),ISBLANK(G7),ISBLANK(H7),ISBLANK(I7),ISBLANK(J7)),"","YES")</f>
        <v/>
      </c>
      <c r="N7" s="19" t="str">
        <f>IF(AND(ISBLANK(E7),ISBLANK(F7),ISBLANK(G7),ISBLANK(H7),ISBLANK(I7),ISBLANK(J7),ISBLANK(K7)),"","YES")</f>
        <v/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51" customFormat="1" ht="21" hidden="1" customHeight="1" x14ac:dyDescent="0.25">
      <c r="A8" s="50">
        <v>1</v>
      </c>
      <c r="B8" s="50" t="s">
        <v>161</v>
      </c>
      <c r="C8" s="49"/>
      <c r="D8" s="77" t="s">
        <v>533</v>
      </c>
      <c r="E8" s="19"/>
      <c r="F8" s="19"/>
      <c r="G8" s="19"/>
      <c r="H8" s="19"/>
      <c r="I8" s="19"/>
      <c r="J8" s="19"/>
      <c r="K8" s="19"/>
      <c r="L8" s="8"/>
      <c r="M8" s="19" t="str">
        <f>IF(AND(ISBLANK(E8),ISBLANK(F8),ISBLANK(G8),ISBLANK(H8),ISBLANK(I8),ISBLANK(J8)),"","YES")</f>
        <v/>
      </c>
      <c r="N8" s="19" t="str">
        <f>IF(AND(ISBLANK(E8),ISBLANK(F8),ISBLANK(G8),ISBLANK(H8),ISBLANK(I8),ISBLANK(J8),ISBLANK(K8)),"","YES")</f>
        <v/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s="51" customFormat="1" ht="21" hidden="1" customHeight="1" x14ac:dyDescent="0.25">
      <c r="A9" s="50">
        <v>1</v>
      </c>
      <c r="B9" s="50" t="s">
        <v>161</v>
      </c>
      <c r="C9" s="49"/>
      <c r="D9" s="77" t="s">
        <v>532</v>
      </c>
      <c r="E9" s="19"/>
      <c r="F9" s="19"/>
      <c r="G9" s="19"/>
      <c r="H9" s="19"/>
      <c r="I9" s="19"/>
      <c r="J9" s="19"/>
      <c r="K9" s="19"/>
      <c r="L9" s="8"/>
      <c r="M9" s="19" t="str">
        <f>IF(AND(ISBLANK(E9),ISBLANK(F9),ISBLANK(G9),ISBLANK(H9),ISBLANK(I9),ISBLANK(J9)),"","YES")</f>
        <v/>
      </c>
      <c r="N9" s="19" t="str">
        <f>IF(AND(ISBLANK(E9),ISBLANK(F9),ISBLANK(G9),ISBLANK(H9),ISBLANK(I9),ISBLANK(J9),ISBLANK(K9)),"","YES")</f>
        <v/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s="51" customFormat="1" ht="21" hidden="1" customHeight="1" x14ac:dyDescent="0.25">
      <c r="A10" s="50">
        <v>1</v>
      </c>
      <c r="B10" s="50" t="s">
        <v>161</v>
      </c>
      <c r="C10" s="49"/>
      <c r="D10" s="77" t="s">
        <v>531</v>
      </c>
      <c r="E10" s="19"/>
      <c r="F10" s="19"/>
      <c r="G10" s="19"/>
      <c r="H10" s="19"/>
      <c r="I10" s="19"/>
      <c r="J10" s="19"/>
      <c r="K10" s="19"/>
      <c r="L10" s="8"/>
      <c r="M10" s="19" t="str">
        <f>IF(AND(ISBLANK(E10),ISBLANK(F10),ISBLANK(G10),ISBLANK(H10),ISBLANK(I10),ISBLANK(J10)),"","YES")</f>
        <v/>
      </c>
      <c r="N10" s="19" t="str">
        <f>IF(AND(ISBLANK(E10),ISBLANK(F10),ISBLANK(G10),ISBLANK(H10),ISBLANK(I10),ISBLANK(J10),ISBLANK(K10)),"","YES")</f>
        <v/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s="51" customFormat="1" ht="21" hidden="1" customHeight="1" x14ac:dyDescent="0.25">
      <c r="A11" s="50">
        <v>1</v>
      </c>
      <c r="B11" s="50" t="s">
        <v>527</v>
      </c>
      <c r="C11" s="49"/>
      <c r="D11" s="77" t="s">
        <v>530</v>
      </c>
      <c r="E11" s="19"/>
      <c r="F11" s="19"/>
      <c r="G11" s="19"/>
      <c r="H11" s="19"/>
      <c r="I11" s="19"/>
      <c r="J11" s="19"/>
      <c r="K11" s="19"/>
      <c r="L11" s="8" t="s">
        <v>529</v>
      </c>
      <c r="M11" s="19" t="str">
        <f>IF(AND(ISBLANK(E11),ISBLANK(F11),ISBLANK(G11),ISBLANK(H11),ISBLANK(I11),ISBLANK(J11)),"","YES")</f>
        <v/>
      </c>
      <c r="N11" s="19" t="str">
        <f>IF(AND(ISBLANK(E11),ISBLANK(F11),ISBLANK(G11),ISBLANK(H11),ISBLANK(I11),ISBLANK(J11),ISBLANK(K11)),"","YES")</f>
        <v/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s="51" customFormat="1" ht="21" hidden="1" customHeight="1" x14ac:dyDescent="0.25">
      <c r="A12" s="50">
        <v>1</v>
      </c>
      <c r="B12" s="50" t="s">
        <v>527</v>
      </c>
      <c r="C12" s="49"/>
      <c r="D12" s="77" t="s">
        <v>528</v>
      </c>
      <c r="E12" s="19"/>
      <c r="F12" s="19"/>
      <c r="G12" s="19"/>
      <c r="H12" s="19"/>
      <c r="I12" s="19"/>
      <c r="J12" s="19"/>
      <c r="K12" s="19"/>
      <c r="L12" s="8"/>
      <c r="M12" s="19" t="str">
        <f>IF(AND(ISBLANK(E12),ISBLANK(F12),ISBLANK(G12),ISBLANK(H12),ISBLANK(I12),ISBLANK(J12)),"","YES")</f>
        <v/>
      </c>
      <c r="N12" s="19" t="str">
        <f>IF(AND(ISBLANK(E12),ISBLANK(F12),ISBLANK(G12),ISBLANK(H12),ISBLANK(I12),ISBLANK(J12),ISBLANK(K12)),"","YES")</f>
        <v/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s="51" customFormat="1" ht="21" hidden="1" customHeight="1" x14ac:dyDescent="0.25">
      <c r="A13" s="50">
        <v>1</v>
      </c>
      <c r="B13" s="50" t="s">
        <v>527</v>
      </c>
      <c r="C13" s="49">
        <v>12045</v>
      </c>
      <c r="D13" s="77" t="s">
        <v>526</v>
      </c>
      <c r="E13" s="19"/>
      <c r="F13" s="19"/>
      <c r="G13" s="19"/>
      <c r="H13" s="19"/>
      <c r="I13" s="19"/>
      <c r="J13" s="19"/>
      <c r="K13" s="19"/>
      <c r="L13" s="8"/>
      <c r="M13" s="19" t="str">
        <f>IF(AND(ISBLANK(E13),ISBLANK(F13),ISBLANK(G13),ISBLANK(H13),ISBLANK(I13),ISBLANK(J13)),"","YES")</f>
        <v/>
      </c>
      <c r="N13" s="19" t="str">
        <f>IF(AND(ISBLANK(E13),ISBLANK(F13),ISBLANK(G13),ISBLANK(H13),ISBLANK(I13),ISBLANK(J13),ISBLANK(K13)),"","YES")</f>
        <v/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s="51" customFormat="1" ht="21" hidden="1" customHeight="1" x14ac:dyDescent="0.25">
      <c r="A14" s="50">
        <v>1</v>
      </c>
      <c r="B14" s="50" t="s">
        <v>158</v>
      </c>
      <c r="C14" s="49"/>
      <c r="D14" s="77" t="s">
        <v>525</v>
      </c>
      <c r="E14" s="19"/>
      <c r="F14" s="19"/>
      <c r="G14" s="19"/>
      <c r="H14" s="19"/>
      <c r="I14" s="19"/>
      <c r="J14" s="19"/>
      <c r="K14" s="19"/>
      <c r="L14" s="8"/>
      <c r="M14" s="19" t="str">
        <f>IF(AND(ISBLANK(E14),ISBLANK(F14),ISBLANK(G14),ISBLANK(H14),ISBLANK(I14),ISBLANK(J14)),"","YES")</f>
        <v/>
      </c>
      <c r="N14" s="19" t="str">
        <f>IF(AND(ISBLANK(E14),ISBLANK(F14),ISBLANK(G14),ISBLANK(H14),ISBLANK(I14),ISBLANK(J14),ISBLANK(K14)),"","YES")</f>
        <v/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s="51" customFormat="1" ht="21" hidden="1" customHeight="1" x14ac:dyDescent="0.25">
      <c r="A15" s="50">
        <v>1</v>
      </c>
      <c r="B15" s="50" t="s">
        <v>158</v>
      </c>
      <c r="C15" s="49"/>
      <c r="D15" s="77" t="s">
        <v>524</v>
      </c>
      <c r="E15" s="19"/>
      <c r="F15" s="19"/>
      <c r="G15" s="19"/>
      <c r="H15" s="19"/>
      <c r="I15" s="19"/>
      <c r="J15" s="19"/>
      <c r="K15" s="19"/>
      <c r="L15" s="8"/>
      <c r="M15" s="19" t="str">
        <f>IF(AND(ISBLANK(E15),ISBLANK(F15),ISBLANK(G15),ISBLANK(H15),ISBLANK(I15),ISBLANK(J15)),"","YES")</f>
        <v/>
      </c>
      <c r="N15" s="19" t="str">
        <f>IF(AND(ISBLANK(E15),ISBLANK(F15),ISBLANK(G15),ISBLANK(H15),ISBLANK(I15),ISBLANK(J15),ISBLANK(K15)),"","YES")</f>
        <v/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s="51" customFormat="1" ht="21" hidden="1" customHeight="1" x14ac:dyDescent="0.25">
      <c r="A16" s="50">
        <v>1</v>
      </c>
      <c r="B16" s="50" t="s">
        <v>158</v>
      </c>
      <c r="C16" s="49"/>
      <c r="D16" s="77" t="s">
        <v>523</v>
      </c>
      <c r="E16" s="19"/>
      <c r="F16" s="19"/>
      <c r="G16" s="19"/>
      <c r="H16" s="19"/>
      <c r="I16" s="19"/>
      <c r="J16" s="19"/>
      <c r="K16" s="19"/>
      <c r="L16" s="8"/>
      <c r="M16" s="19" t="str">
        <f>IF(AND(ISBLANK(E16),ISBLANK(F16),ISBLANK(G16),ISBLANK(H16),ISBLANK(I16),ISBLANK(J16)),"","YES")</f>
        <v/>
      </c>
      <c r="N16" s="19" t="str">
        <f>IF(AND(ISBLANK(E16),ISBLANK(F16),ISBLANK(G16),ISBLANK(H16),ISBLANK(I16),ISBLANK(J16),ISBLANK(K16)),"","YES")</f>
        <v/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s="51" customFormat="1" ht="21" hidden="1" customHeight="1" x14ac:dyDescent="0.25">
      <c r="A17" s="50">
        <v>1</v>
      </c>
      <c r="B17" s="50" t="s">
        <v>522</v>
      </c>
      <c r="C17" s="49"/>
      <c r="D17" s="77" t="s">
        <v>521</v>
      </c>
      <c r="E17" s="19"/>
      <c r="F17" s="19"/>
      <c r="G17" s="19"/>
      <c r="H17" s="19"/>
      <c r="I17" s="19"/>
      <c r="J17" s="19"/>
      <c r="K17" s="19"/>
      <c r="L17" s="8"/>
      <c r="M17" s="19" t="str">
        <f>IF(AND(ISBLANK(E17),ISBLANK(F17),ISBLANK(G17),ISBLANK(H17),ISBLANK(I17),ISBLANK(J17)),"","YES")</f>
        <v/>
      </c>
      <c r="N17" s="19" t="str">
        <f>IF(AND(ISBLANK(E17),ISBLANK(F17),ISBLANK(G17),ISBLANK(H17),ISBLANK(I17),ISBLANK(J17),ISBLANK(K17)),"","YES")</f>
        <v/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s="51" customFormat="1" ht="21" hidden="1" customHeight="1" x14ac:dyDescent="0.25">
      <c r="A18" s="50">
        <v>1</v>
      </c>
      <c r="B18" s="50" t="s">
        <v>520</v>
      </c>
      <c r="C18" s="49"/>
      <c r="D18" s="77" t="s">
        <v>519</v>
      </c>
      <c r="E18" s="19"/>
      <c r="F18" s="19"/>
      <c r="G18" s="19"/>
      <c r="H18" s="19"/>
      <c r="I18" s="19"/>
      <c r="J18" s="19"/>
      <c r="K18" s="19"/>
      <c r="L18" s="8"/>
      <c r="M18" s="19" t="str">
        <f>IF(AND(ISBLANK(E18),ISBLANK(F18),ISBLANK(G18),ISBLANK(H18),ISBLANK(I18),ISBLANK(J18)),"","YES")</f>
        <v/>
      </c>
      <c r="N18" s="19" t="str">
        <f>IF(AND(ISBLANK(E18),ISBLANK(F18),ISBLANK(G18),ISBLANK(H18),ISBLANK(I18),ISBLANK(J18),ISBLANK(K18)),"","YES")</f>
        <v/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s="51" customFormat="1" ht="21" hidden="1" customHeight="1" x14ac:dyDescent="0.25">
      <c r="A19" s="50">
        <v>1</v>
      </c>
      <c r="B19" s="78" t="s">
        <v>518</v>
      </c>
      <c r="C19" s="49"/>
      <c r="D19" s="77" t="s">
        <v>517</v>
      </c>
      <c r="E19" s="19"/>
      <c r="F19" s="19"/>
      <c r="G19" s="19"/>
      <c r="H19" s="19"/>
      <c r="I19" s="19"/>
      <c r="J19" s="19"/>
      <c r="K19" s="19"/>
      <c r="L19" s="8"/>
      <c r="M19" s="19" t="str">
        <f>IF(AND(ISBLANK(E19),ISBLANK(F19),ISBLANK(G19),ISBLANK(H19),ISBLANK(I19),ISBLANK(J19)),"","YES")</f>
        <v/>
      </c>
      <c r="N19" s="19" t="str">
        <f>IF(AND(ISBLANK(E19),ISBLANK(F19),ISBLANK(G19),ISBLANK(H19),ISBLANK(I19),ISBLANK(J19),ISBLANK(K19)),"","YES")</f>
        <v/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s="51" customFormat="1" ht="21" hidden="1" customHeight="1" x14ac:dyDescent="0.25">
      <c r="A20" s="50">
        <v>1</v>
      </c>
      <c r="B20" s="50" t="s">
        <v>178</v>
      </c>
      <c r="C20" s="49"/>
      <c r="D20" s="77" t="s">
        <v>516</v>
      </c>
      <c r="E20" s="19"/>
      <c r="F20" s="19"/>
      <c r="G20" s="19"/>
      <c r="H20" s="19"/>
      <c r="I20" s="19"/>
      <c r="J20" s="19"/>
      <c r="K20" s="19"/>
      <c r="L20" s="8"/>
      <c r="M20" s="19" t="str">
        <f>IF(AND(ISBLANK(E20),ISBLANK(F20),ISBLANK(G20),ISBLANK(H20),ISBLANK(I20),ISBLANK(J20)),"","YES")</f>
        <v/>
      </c>
      <c r="N20" s="19" t="str">
        <f>IF(AND(ISBLANK(E20),ISBLANK(F20),ISBLANK(G20),ISBLANK(H20),ISBLANK(I20),ISBLANK(J20),ISBLANK(K20)),"","YES")</f>
        <v/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s="51" customFormat="1" ht="21" hidden="1" customHeight="1" x14ac:dyDescent="0.25">
      <c r="A21" s="50">
        <v>1</v>
      </c>
      <c r="B21" s="50" t="s">
        <v>178</v>
      </c>
      <c r="C21" s="49"/>
      <c r="D21" s="77" t="s">
        <v>515</v>
      </c>
      <c r="E21" s="19"/>
      <c r="F21" s="19"/>
      <c r="G21" s="19"/>
      <c r="H21" s="19"/>
      <c r="I21" s="19"/>
      <c r="J21" s="19"/>
      <c r="K21" s="19"/>
      <c r="L21" s="8"/>
      <c r="M21" s="19" t="str">
        <f>IF(AND(ISBLANK(E21),ISBLANK(F21),ISBLANK(G21),ISBLANK(H21),ISBLANK(I21),ISBLANK(J21)),"","YES")</f>
        <v/>
      </c>
      <c r="N21" s="19" t="str">
        <f>IF(AND(ISBLANK(E21),ISBLANK(F21),ISBLANK(G21),ISBLANK(H21),ISBLANK(I21),ISBLANK(J21),ISBLANK(K21)),"","YES")</f>
        <v/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s="51" customFormat="1" ht="21" hidden="1" customHeight="1" x14ac:dyDescent="0.25">
      <c r="A22" s="50">
        <v>1</v>
      </c>
      <c r="B22" s="50" t="s">
        <v>178</v>
      </c>
      <c r="C22" s="49">
        <v>12048</v>
      </c>
      <c r="D22" s="77" t="s">
        <v>514</v>
      </c>
      <c r="E22" s="19"/>
      <c r="F22" s="19"/>
      <c r="G22" s="19"/>
      <c r="H22" s="19"/>
      <c r="I22" s="19"/>
      <c r="J22" s="19"/>
      <c r="K22" s="19"/>
      <c r="L22" s="8"/>
      <c r="M22" s="19" t="str">
        <f>IF(AND(ISBLANK(E22),ISBLANK(F22),ISBLANK(G22),ISBLANK(H22),ISBLANK(I22),ISBLANK(J22)),"","YES")</f>
        <v/>
      </c>
      <c r="N22" s="19" t="str">
        <f>IF(AND(ISBLANK(E22),ISBLANK(F22),ISBLANK(G22),ISBLANK(H22),ISBLANK(I22),ISBLANK(J22),ISBLANK(K22)),"","YES")</f>
        <v/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s="51" customFormat="1" ht="21" hidden="1" customHeight="1" x14ac:dyDescent="0.25">
      <c r="A23" s="50">
        <v>1</v>
      </c>
      <c r="B23" s="50" t="s">
        <v>176</v>
      </c>
      <c r="C23" s="49"/>
      <c r="D23" s="77" t="s">
        <v>513</v>
      </c>
      <c r="E23" s="19"/>
      <c r="F23" s="19"/>
      <c r="G23" s="19"/>
      <c r="H23" s="19"/>
      <c r="I23" s="19"/>
      <c r="J23" s="19"/>
      <c r="K23" s="19"/>
      <c r="L23" s="8"/>
      <c r="M23" s="19" t="str">
        <f>IF(AND(ISBLANK(E23),ISBLANK(F23),ISBLANK(G23),ISBLANK(H23),ISBLANK(I23),ISBLANK(J23)),"","YES")</f>
        <v/>
      </c>
      <c r="N23" s="19" t="str">
        <f>IF(AND(ISBLANK(E23),ISBLANK(F23),ISBLANK(G23),ISBLANK(H23),ISBLANK(I23),ISBLANK(J23),ISBLANK(K23)),"","YES")</f>
        <v/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s="51" customFormat="1" ht="21" customHeight="1" x14ac:dyDescent="0.25">
      <c r="A24" s="50">
        <v>1</v>
      </c>
      <c r="B24" s="50" t="s">
        <v>176</v>
      </c>
      <c r="C24" s="49"/>
      <c r="D24" s="77" t="s">
        <v>512</v>
      </c>
      <c r="E24" s="19"/>
      <c r="F24" s="19"/>
      <c r="G24" s="19"/>
      <c r="H24" s="19" t="s">
        <v>4</v>
      </c>
      <c r="I24" s="19"/>
      <c r="J24" s="19"/>
      <c r="K24" s="19"/>
      <c r="L24" s="8"/>
      <c r="M24" s="19" t="str">
        <f>IF(AND(ISBLANK(E24),ISBLANK(F24),ISBLANK(G24),ISBLANK(H24),ISBLANK(I24),ISBLANK(J24)),"","YES")</f>
        <v>YES</v>
      </c>
      <c r="N24" s="19" t="str">
        <f>IF(AND(ISBLANK(E24),ISBLANK(F24),ISBLANK(G24),ISBLANK(H24),ISBLANK(I24),ISBLANK(J24),ISBLANK(K24)),"","YES")</f>
        <v>YES</v>
      </c>
      <c r="O24" s="6"/>
      <c r="P24" s="6"/>
      <c r="Q24" s="6"/>
      <c r="R24" s="6"/>
      <c r="S24" s="6"/>
      <c r="T24" s="6"/>
      <c r="U24" s="6">
        <v>1</v>
      </c>
      <c r="V24" s="6"/>
      <c r="W24" s="6"/>
      <c r="X24" s="6"/>
      <c r="Y24" s="6"/>
    </row>
    <row r="25" spans="1:25" s="51" customFormat="1" ht="21" hidden="1" customHeight="1" x14ac:dyDescent="0.25">
      <c r="A25" s="50">
        <v>1</v>
      </c>
      <c r="B25" s="50" t="s">
        <v>174</v>
      </c>
      <c r="C25" s="49"/>
      <c r="D25" s="77" t="s">
        <v>511</v>
      </c>
      <c r="E25" s="19"/>
      <c r="F25" s="19"/>
      <c r="G25" s="19"/>
      <c r="H25" s="19"/>
      <c r="I25" s="19"/>
      <c r="J25" s="19"/>
      <c r="K25" s="19"/>
      <c r="L25" s="8"/>
      <c r="M25" s="19" t="str">
        <f>IF(AND(ISBLANK(E25),ISBLANK(F25),ISBLANK(G25),ISBLANK(H25),ISBLANK(I25),ISBLANK(J25)),"","YES")</f>
        <v/>
      </c>
      <c r="N25" s="19" t="str">
        <f>IF(AND(ISBLANK(E25),ISBLANK(F25),ISBLANK(G25),ISBLANK(H25),ISBLANK(I25),ISBLANK(J25),ISBLANK(K25)),"","YES")</f>
        <v/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s="51" customFormat="1" ht="21" hidden="1" customHeight="1" x14ac:dyDescent="0.25">
      <c r="A26" s="50">
        <v>1</v>
      </c>
      <c r="B26" s="50" t="s">
        <v>174</v>
      </c>
      <c r="C26" s="49"/>
      <c r="D26" s="77" t="s">
        <v>510</v>
      </c>
      <c r="E26" s="19"/>
      <c r="F26" s="19"/>
      <c r="G26" s="19"/>
      <c r="H26" s="19"/>
      <c r="I26" s="19"/>
      <c r="J26" s="19"/>
      <c r="K26" s="19"/>
      <c r="L26" s="8"/>
      <c r="M26" s="19" t="str">
        <f>IF(AND(ISBLANK(E26),ISBLANK(F26),ISBLANK(G26),ISBLANK(H26),ISBLANK(I26),ISBLANK(J26)),"","YES")</f>
        <v/>
      </c>
      <c r="N26" s="19" t="str">
        <f>IF(AND(ISBLANK(E26),ISBLANK(F26),ISBLANK(G26),ISBLANK(H26),ISBLANK(I26),ISBLANK(J26),ISBLANK(K26)),"","YES")</f>
        <v/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s="51" customFormat="1" ht="21" hidden="1" customHeight="1" x14ac:dyDescent="0.25">
      <c r="A27" s="50">
        <v>1</v>
      </c>
      <c r="B27" s="50" t="s">
        <v>195</v>
      </c>
      <c r="C27" s="49"/>
      <c r="D27" s="77" t="s">
        <v>509</v>
      </c>
      <c r="E27" s="19"/>
      <c r="F27" s="19"/>
      <c r="G27" s="19"/>
      <c r="H27" s="19"/>
      <c r="I27" s="19"/>
      <c r="J27" s="19"/>
      <c r="K27" s="19"/>
      <c r="L27" s="8"/>
      <c r="M27" s="19" t="str">
        <f>IF(AND(ISBLANK(E27),ISBLANK(F27),ISBLANK(G27),ISBLANK(H27),ISBLANK(I27),ISBLANK(J27)),"","YES")</f>
        <v/>
      </c>
      <c r="N27" s="19" t="str">
        <f>IF(AND(ISBLANK(E27),ISBLANK(F27),ISBLANK(G27),ISBLANK(H27),ISBLANK(I27),ISBLANK(J27),ISBLANK(K27)),"","YES")</f>
        <v/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s="51" customFormat="1" ht="21" hidden="1" customHeight="1" x14ac:dyDescent="0.25">
      <c r="A28" s="50">
        <v>1</v>
      </c>
      <c r="B28" s="50" t="s">
        <v>195</v>
      </c>
      <c r="C28" s="49"/>
      <c r="D28" s="77" t="s">
        <v>508</v>
      </c>
      <c r="E28" s="19"/>
      <c r="F28" s="19"/>
      <c r="G28" s="19"/>
      <c r="H28" s="19"/>
      <c r="I28" s="19"/>
      <c r="J28" s="19"/>
      <c r="K28" s="19"/>
      <c r="L28" s="8"/>
      <c r="M28" s="19" t="str">
        <f>IF(AND(ISBLANK(E28),ISBLANK(F28),ISBLANK(G28),ISBLANK(H28),ISBLANK(I28),ISBLANK(J28)),"","YES")</f>
        <v/>
      </c>
      <c r="N28" s="19" t="str">
        <f>IF(AND(ISBLANK(E28),ISBLANK(F28),ISBLANK(G28),ISBLANK(H28),ISBLANK(I28),ISBLANK(J28),ISBLANK(K28)),"","YES")</f>
        <v/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s="51" customFormat="1" ht="21" hidden="1" customHeight="1" x14ac:dyDescent="0.25">
      <c r="A29" s="50">
        <v>1</v>
      </c>
      <c r="B29" s="50" t="s">
        <v>195</v>
      </c>
      <c r="C29" s="49">
        <v>12302</v>
      </c>
      <c r="D29" s="77" t="s">
        <v>507</v>
      </c>
      <c r="E29" s="19"/>
      <c r="F29" s="19"/>
      <c r="G29" s="19"/>
      <c r="H29" s="19"/>
      <c r="I29" s="19"/>
      <c r="J29" s="19"/>
      <c r="K29" s="19"/>
      <c r="L29" s="8"/>
      <c r="M29" s="19" t="str">
        <f>IF(AND(ISBLANK(E29),ISBLANK(F29),ISBLANK(G29),ISBLANK(H29),ISBLANK(I29),ISBLANK(J29)),"","YES")</f>
        <v/>
      </c>
      <c r="N29" s="19" t="str">
        <f>IF(AND(ISBLANK(E29),ISBLANK(F29),ISBLANK(G29),ISBLANK(H29),ISBLANK(I29),ISBLANK(J29),ISBLANK(K29)),"","YES")</f>
        <v/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s="51" customFormat="1" ht="21" hidden="1" customHeight="1" x14ac:dyDescent="0.25">
      <c r="A30" s="50">
        <v>1</v>
      </c>
      <c r="B30" s="50" t="s">
        <v>193</v>
      </c>
      <c r="C30" s="49"/>
      <c r="D30" s="77" t="s">
        <v>506</v>
      </c>
      <c r="E30" s="19"/>
      <c r="F30" s="19"/>
      <c r="G30" s="19"/>
      <c r="H30" s="19"/>
      <c r="I30" s="19"/>
      <c r="J30" s="19"/>
      <c r="K30" s="19"/>
      <c r="L30" s="8"/>
      <c r="M30" s="19" t="str">
        <f>IF(AND(ISBLANK(E30),ISBLANK(F30),ISBLANK(G30),ISBLANK(H30),ISBLANK(I30),ISBLANK(J30)),"","YES")</f>
        <v/>
      </c>
      <c r="N30" s="19" t="str">
        <f>IF(AND(ISBLANK(E30),ISBLANK(F30),ISBLANK(G30),ISBLANK(H30),ISBLANK(I30),ISBLANK(J30),ISBLANK(K30)),"","YES")</f>
        <v/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s="51" customFormat="1" ht="21" hidden="1" customHeight="1" x14ac:dyDescent="0.25">
      <c r="A31" s="50">
        <v>1</v>
      </c>
      <c r="B31" s="50" t="s">
        <v>193</v>
      </c>
      <c r="C31" s="49"/>
      <c r="D31" s="77" t="s">
        <v>505</v>
      </c>
      <c r="E31" s="19"/>
      <c r="F31" s="19"/>
      <c r="G31" s="19"/>
      <c r="H31" s="19"/>
      <c r="I31" s="19"/>
      <c r="J31" s="19"/>
      <c r="K31" s="19"/>
      <c r="L31" s="8"/>
      <c r="M31" s="19" t="str">
        <f>IF(AND(ISBLANK(E31),ISBLANK(F31),ISBLANK(G31),ISBLANK(H31),ISBLANK(I31),ISBLANK(J31)),"","YES")</f>
        <v/>
      </c>
      <c r="N31" s="19" t="str">
        <f>IF(AND(ISBLANK(E31),ISBLANK(F31),ISBLANK(G31),ISBLANK(H31),ISBLANK(I31),ISBLANK(J31),ISBLANK(K31)),"","YES")</f>
        <v/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s="51" customFormat="1" ht="21" hidden="1" customHeight="1" x14ac:dyDescent="0.25">
      <c r="A32" s="50">
        <v>1</v>
      </c>
      <c r="B32" s="50" t="s">
        <v>191</v>
      </c>
      <c r="C32" s="49"/>
      <c r="D32" s="77" t="s">
        <v>504</v>
      </c>
      <c r="E32" s="19"/>
      <c r="F32" s="19"/>
      <c r="G32" s="19"/>
      <c r="H32" s="19"/>
      <c r="I32" s="19"/>
      <c r="J32" s="19"/>
      <c r="K32" s="19"/>
      <c r="L32" s="8"/>
      <c r="M32" s="19" t="str">
        <f>IF(AND(ISBLANK(E32),ISBLANK(F32),ISBLANK(G32),ISBLANK(H32),ISBLANK(I32),ISBLANK(J32)),"","YES")</f>
        <v/>
      </c>
      <c r="N32" s="19" t="str">
        <f>IF(AND(ISBLANK(E32),ISBLANK(F32),ISBLANK(G32),ISBLANK(H32),ISBLANK(I32),ISBLANK(J32),ISBLANK(K32)),"","YES")</f>
        <v/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s="51" customFormat="1" ht="21" hidden="1" customHeight="1" x14ac:dyDescent="0.25">
      <c r="A33" s="50">
        <v>1</v>
      </c>
      <c r="B33" s="50" t="s">
        <v>191</v>
      </c>
      <c r="C33" s="49"/>
      <c r="D33" s="77" t="s">
        <v>503</v>
      </c>
      <c r="E33" s="19"/>
      <c r="F33" s="19"/>
      <c r="G33" s="19"/>
      <c r="H33" s="19"/>
      <c r="I33" s="19"/>
      <c r="J33" s="19"/>
      <c r="K33" s="19"/>
      <c r="L33" s="8"/>
      <c r="M33" s="19" t="str">
        <f>IF(AND(ISBLANK(E33),ISBLANK(F33),ISBLANK(G33),ISBLANK(H33),ISBLANK(I33),ISBLANK(J33)),"","YES")</f>
        <v/>
      </c>
      <c r="N33" s="19" t="str">
        <f>IF(AND(ISBLANK(E33),ISBLANK(F33),ISBLANK(G33),ISBLANK(H33),ISBLANK(I33),ISBLANK(J33),ISBLANK(K33)),"","YES")</f>
        <v/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s="51" customFormat="1" ht="21" hidden="1" customHeight="1" x14ac:dyDescent="0.25">
      <c r="A34" s="50">
        <v>1</v>
      </c>
      <c r="B34" s="50" t="s">
        <v>211</v>
      </c>
      <c r="C34" s="49"/>
      <c r="D34" s="77" t="s">
        <v>502</v>
      </c>
      <c r="E34" s="19"/>
      <c r="F34" s="19"/>
      <c r="G34" s="19"/>
      <c r="H34" s="19"/>
      <c r="I34" s="19"/>
      <c r="J34" s="19"/>
      <c r="K34" s="19"/>
      <c r="L34" s="8"/>
      <c r="M34" s="19" t="str">
        <f>IF(AND(ISBLANK(E34),ISBLANK(F34),ISBLANK(G34),ISBLANK(H34),ISBLANK(I34),ISBLANK(J34)),"","YES")</f>
        <v/>
      </c>
      <c r="N34" s="19" t="str">
        <f>IF(AND(ISBLANK(E34),ISBLANK(F34),ISBLANK(G34),ISBLANK(H34),ISBLANK(I34),ISBLANK(J34),ISBLANK(K34)),"","YES")</f>
        <v/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s="51" customFormat="1" ht="21" hidden="1" customHeight="1" x14ac:dyDescent="0.25">
      <c r="A35" s="50">
        <v>1</v>
      </c>
      <c r="B35" s="50" t="s">
        <v>211</v>
      </c>
      <c r="C35" s="49"/>
      <c r="D35" s="77" t="s">
        <v>501</v>
      </c>
      <c r="E35" s="19"/>
      <c r="F35" s="19"/>
      <c r="G35" s="19"/>
      <c r="H35" s="19"/>
      <c r="I35" s="19"/>
      <c r="J35" s="19"/>
      <c r="K35" s="19"/>
      <c r="L35" s="8"/>
      <c r="M35" s="19" t="str">
        <f>IF(AND(ISBLANK(E35),ISBLANK(F35),ISBLANK(G35),ISBLANK(H35),ISBLANK(I35),ISBLANK(J35)),"","YES")</f>
        <v/>
      </c>
      <c r="N35" s="19" t="str">
        <f>IF(AND(ISBLANK(E35),ISBLANK(F35),ISBLANK(G35),ISBLANK(H35),ISBLANK(I35),ISBLANK(J35),ISBLANK(K35)),"","YES")</f>
        <v/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s="51" customFormat="1" ht="21" hidden="1" customHeight="1" x14ac:dyDescent="0.25">
      <c r="A36" s="50">
        <v>1</v>
      </c>
      <c r="B36" s="50" t="s">
        <v>211</v>
      </c>
      <c r="C36" s="49">
        <v>12104</v>
      </c>
      <c r="D36" s="77" t="s">
        <v>500</v>
      </c>
      <c r="E36" s="19"/>
      <c r="F36" s="19"/>
      <c r="G36" s="19"/>
      <c r="H36" s="19"/>
      <c r="I36" s="19"/>
      <c r="J36" s="19"/>
      <c r="K36" s="19"/>
      <c r="L36" s="8"/>
      <c r="M36" s="19" t="str">
        <f>IF(AND(ISBLANK(E36),ISBLANK(F36),ISBLANK(G36),ISBLANK(H36),ISBLANK(I36),ISBLANK(J36)),"","YES")</f>
        <v/>
      </c>
      <c r="N36" s="19" t="str">
        <f>IF(AND(ISBLANK(E36),ISBLANK(F36),ISBLANK(G36),ISBLANK(H36),ISBLANK(I36),ISBLANK(J36),ISBLANK(K36)),"","YES")</f>
        <v/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s="51" customFormat="1" ht="21" hidden="1" customHeight="1" x14ac:dyDescent="0.25">
      <c r="A37" s="50">
        <v>1</v>
      </c>
      <c r="B37" s="50" t="s">
        <v>209</v>
      </c>
      <c r="C37" s="49"/>
      <c r="D37" s="77" t="s">
        <v>499</v>
      </c>
      <c r="E37" s="19"/>
      <c r="F37" s="19"/>
      <c r="G37" s="19"/>
      <c r="H37" s="19"/>
      <c r="I37" s="19"/>
      <c r="J37" s="19"/>
      <c r="K37" s="19"/>
      <c r="L37" s="8"/>
      <c r="M37" s="19" t="str">
        <f>IF(AND(ISBLANK(E37),ISBLANK(F37),ISBLANK(G37),ISBLANK(H37),ISBLANK(I37),ISBLANK(J37)),"","YES")</f>
        <v/>
      </c>
      <c r="N37" s="19" t="str">
        <f>IF(AND(ISBLANK(E37),ISBLANK(F37),ISBLANK(G37),ISBLANK(H37),ISBLANK(I37),ISBLANK(J37),ISBLANK(K37)),"","YES")</f>
        <v/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s="51" customFormat="1" ht="21" hidden="1" customHeight="1" x14ac:dyDescent="0.25">
      <c r="A38" s="50">
        <v>1</v>
      </c>
      <c r="B38" s="50" t="s">
        <v>209</v>
      </c>
      <c r="C38" s="49"/>
      <c r="D38" s="77" t="s">
        <v>498</v>
      </c>
      <c r="E38" s="19"/>
      <c r="F38" s="19"/>
      <c r="G38" s="19"/>
      <c r="H38" s="19"/>
      <c r="I38" s="19"/>
      <c r="J38" s="19"/>
      <c r="K38" s="19"/>
      <c r="L38" s="8"/>
      <c r="M38" s="19" t="str">
        <f>IF(AND(ISBLANK(E38),ISBLANK(F38),ISBLANK(G38),ISBLANK(H38),ISBLANK(I38),ISBLANK(J38)),"","YES")</f>
        <v/>
      </c>
      <c r="N38" s="19" t="str">
        <f>IF(AND(ISBLANK(E38),ISBLANK(F38),ISBLANK(G38),ISBLANK(H38),ISBLANK(I38),ISBLANK(J38),ISBLANK(K38)),"","YES")</f>
        <v/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s="51" customFormat="1" ht="21" customHeight="1" x14ac:dyDescent="0.25">
      <c r="A39" s="50">
        <v>1</v>
      </c>
      <c r="B39" s="50" t="s">
        <v>207</v>
      </c>
      <c r="C39" s="49"/>
      <c r="D39" s="77" t="s">
        <v>497</v>
      </c>
      <c r="E39" s="19"/>
      <c r="F39" s="19"/>
      <c r="G39" s="19"/>
      <c r="H39" s="19" t="s">
        <v>4</v>
      </c>
      <c r="I39" s="19"/>
      <c r="J39" s="19"/>
      <c r="K39" s="19"/>
      <c r="L39" s="8"/>
      <c r="M39" s="19" t="str">
        <f>IF(AND(ISBLANK(E39),ISBLANK(F39),ISBLANK(G39),ISBLANK(H39),ISBLANK(I39),ISBLANK(J39)),"","YES")</f>
        <v>YES</v>
      </c>
      <c r="N39" s="19" t="str">
        <f>IF(AND(ISBLANK(E39),ISBLANK(F39),ISBLANK(G39),ISBLANK(H39),ISBLANK(I39),ISBLANK(J39),ISBLANK(K39)),"","YES")</f>
        <v>YES</v>
      </c>
      <c r="O39" s="6"/>
      <c r="P39" s="6"/>
      <c r="Q39" s="6"/>
      <c r="R39" s="6"/>
      <c r="S39" s="6"/>
      <c r="T39" s="6"/>
      <c r="U39" s="6">
        <v>1</v>
      </c>
      <c r="V39" s="6"/>
      <c r="W39" s="6"/>
      <c r="X39" s="6"/>
      <c r="Y39" s="6"/>
    </row>
    <row r="40" spans="1:25" s="51" customFormat="1" ht="21" customHeight="1" x14ac:dyDescent="0.25">
      <c r="A40" s="50">
        <v>1</v>
      </c>
      <c r="B40" s="50" t="s">
        <v>493</v>
      </c>
      <c r="C40" s="49"/>
      <c r="D40" s="77" t="s">
        <v>496</v>
      </c>
      <c r="E40" s="19"/>
      <c r="F40" s="19"/>
      <c r="G40" s="19"/>
      <c r="H40" s="19" t="s">
        <v>4</v>
      </c>
      <c r="I40" s="19"/>
      <c r="J40" s="19"/>
      <c r="K40" s="19"/>
      <c r="L40" s="8" t="s">
        <v>495</v>
      </c>
      <c r="M40" s="19" t="str">
        <f>IF(AND(ISBLANK(E40),ISBLANK(F40),ISBLANK(G40),ISBLANK(H40),ISBLANK(I40),ISBLANK(J40)),"","YES")</f>
        <v>YES</v>
      </c>
      <c r="N40" s="19" t="str">
        <f>IF(AND(ISBLANK(E40),ISBLANK(F40),ISBLANK(G40),ISBLANK(H40),ISBLANK(I40),ISBLANK(J40),ISBLANK(K40)),"","YES")</f>
        <v>YES</v>
      </c>
      <c r="O40" s="6"/>
      <c r="P40" s="6"/>
      <c r="Q40" s="6">
        <v>1</v>
      </c>
      <c r="R40" s="6"/>
      <c r="S40" s="6"/>
      <c r="T40" s="6"/>
      <c r="U40" s="6"/>
      <c r="V40" s="6"/>
      <c r="W40" s="6"/>
      <c r="X40" s="6"/>
      <c r="Y40" s="6"/>
    </row>
    <row r="41" spans="1:25" s="51" customFormat="1" ht="23.25" customHeight="1" x14ac:dyDescent="0.25">
      <c r="A41" s="51">
        <v>1</v>
      </c>
      <c r="B41" s="51" t="s">
        <v>493</v>
      </c>
      <c r="C41" s="52"/>
      <c r="D41" s="79" t="s">
        <v>494</v>
      </c>
      <c r="E41" s="19"/>
      <c r="F41" s="19"/>
      <c r="G41" s="19"/>
      <c r="H41" s="19" t="s">
        <v>4</v>
      </c>
      <c r="I41" s="19"/>
      <c r="J41" s="19"/>
      <c r="K41" s="19"/>
      <c r="L41" s="8"/>
      <c r="M41" s="19" t="str">
        <f>IF(AND(ISBLANK(E41),ISBLANK(F41),ISBLANK(G41),ISBLANK(H41),ISBLANK(I41),ISBLANK(J41)),"","YES")</f>
        <v>YES</v>
      </c>
      <c r="N41" s="19" t="str">
        <f>IF(AND(ISBLANK(E41),ISBLANK(F41),ISBLANK(G41),ISBLANK(H41),ISBLANK(I41),ISBLANK(J41),ISBLANK(K41)),"","YES")</f>
        <v>YES</v>
      </c>
      <c r="O41" s="6"/>
      <c r="P41" s="6"/>
      <c r="Q41" s="6"/>
      <c r="R41" s="6"/>
      <c r="S41" s="6"/>
      <c r="T41" s="6"/>
      <c r="U41" s="6">
        <v>1</v>
      </c>
      <c r="V41" s="6"/>
      <c r="W41" s="6"/>
      <c r="X41" s="6"/>
      <c r="Y41" s="6"/>
    </row>
    <row r="42" spans="1:25" s="51" customFormat="1" ht="21" hidden="1" customHeight="1" x14ac:dyDescent="0.25">
      <c r="A42" s="50">
        <v>1</v>
      </c>
      <c r="B42" s="50" t="s">
        <v>493</v>
      </c>
      <c r="C42" s="49"/>
      <c r="D42" s="77" t="s">
        <v>492</v>
      </c>
      <c r="E42" s="19"/>
      <c r="F42" s="19"/>
      <c r="G42" s="19"/>
      <c r="H42" s="19"/>
      <c r="I42" s="19"/>
      <c r="J42" s="19"/>
      <c r="K42" s="19"/>
      <c r="L42" s="8"/>
      <c r="M42" s="19" t="str">
        <f>IF(AND(ISBLANK(E42),ISBLANK(F42),ISBLANK(G42),ISBLANK(H42),ISBLANK(I42),ISBLANK(J42)),"","YES")</f>
        <v/>
      </c>
      <c r="N42" s="19" t="str">
        <f>IF(AND(ISBLANK(E42),ISBLANK(F42),ISBLANK(G42),ISBLANK(H42),ISBLANK(I42),ISBLANK(J42),ISBLANK(K42)),"","YES")</f>
        <v/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s="51" customFormat="1" ht="21" hidden="1" customHeight="1" x14ac:dyDescent="0.25">
      <c r="A43" s="50">
        <v>2</v>
      </c>
      <c r="B43" s="50" t="s">
        <v>147</v>
      </c>
      <c r="C43" s="49"/>
      <c r="D43" s="77" t="s">
        <v>491</v>
      </c>
      <c r="E43" s="19"/>
      <c r="F43" s="19"/>
      <c r="G43" s="19"/>
      <c r="H43" s="19"/>
      <c r="I43" s="19"/>
      <c r="J43" s="19"/>
      <c r="K43" s="19"/>
      <c r="L43" s="8"/>
      <c r="M43" s="19" t="str">
        <f>IF(AND(ISBLANK(E43),ISBLANK(F43),ISBLANK(G43),ISBLANK(H43),ISBLANK(I43),ISBLANK(J43)),"","YES")</f>
        <v/>
      </c>
      <c r="N43" s="19" t="str">
        <f>IF(AND(ISBLANK(E43),ISBLANK(F43),ISBLANK(G43),ISBLANK(H43),ISBLANK(I43),ISBLANK(J43),ISBLANK(K43)),"","YES")</f>
        <v/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s="51" customFormat="1" ht="21" hidden="1" customHeight="1" x14ac:dyDescent="0.25">
      <c r="A44" s="50">
        <v>2</v>
      </c>
      <c r="B44" s="50" t="s">
        <v>147</v>
      </c>
      <c r="C44" s="49"/>
      <c r="D44" s="77" t="s">
        <v>490</v>
      </c>
      <c r="E44" s="19"/>
      <c r="F44" s="19"/>
      <c r="G44" s="19"/>
      <c r="H44" s="19"/>
      <c r="I44" s="19"/>
      <c r="J44" s="19"/>
      <c r="K44" s="19"/>
      <c r="L44" s="8"/>
      <c r="M44" s="19" t="str">
        <f>IF(AND(ISBLANK(E44),ISBLANK(F44),ISBLANK(G44),ISBLANK(H44),ISBLANK(I44),ISBLANK(J44)),"","YES")</f>
        <v/>
      </c>
      <c r="N44" s="19" t="str">
        <f>IF(AND(ISBLANK(E44),ISBLANK(F44),ISBLANK(G44),ISBLANK(H44),ISBLANK(I44),ISBLANK(J44),ISBLANK(K44)),"","YES")</f>
        <v/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s="51" customFormat="1" ht="21" hidden="1" customHeight="1" x14ac:dyDescent="0.25">
      <c r="A45" s="50">
        <v>2</v>
      </c>
      <c r="B45" s="50" t="s">
        <v>147</v>
      </c>
      <c r="C45" s="49">
        <v>12303</v>
      </c>
      <c r="D45" s="77" t="s">
        <v>489</v>
      </c>
      <c r="E45" s="19"/>
      <c r="F45" s="19"/>
      <c r="G45" s="19"/>
      <c r="H45" s="19"/>
      <c r="I45" s="19"/>
      <c r="J45" s="19"/>
      <c r="K45" s="19"/>
      <c r="L45" s="8"/>
      <c r="M45" s="19" t="str">
        <f>IF(AND(ISBLANK(E45),ISBLANK(F45),ISBLANK(G45),ISBLANK(H45),ISBLANK(I45),ISBLANK(J45)),"","YES")</f>
        <v/>
      </c>
      <c r="N45" s="19" t="str">
        <f>IF(AND(ISBLANK(E45),ISBLANK(F45),ISBLANK(G45),ISBLANK(H45),ISBLANK(I45),ISBLANK(J45),ISBLANK(K45)),"","YES")</f>
        <v/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s="51" customFormat="1" ht="21" hidden="1" customHeight="1" x14ac:dyDescent="0.25">
      <c r="A46" s="50">
        <v>2</v>
      </c>
      <c r="B46" s="50" t="s">
        <v>145</v>
      </c>
      <c r="C46" s="49"/>
      <c r="D46" s="77" t="s">
        <v>488</v>
      </c>
      <c r="E46" s="19"/>
      <c r="F46" s="19"/>
      <c r="G46" s="19"/>
      <c r="H46" s="19"/>
      <c r="I46" s="19"/>
      <c r="J46" s="19"/>
      <c r="K46" s="19"/>
      <c r="L46" s="8"/>
      <c r="M46" s="19" t="str">
        <f>IF(AND(ISBLANK(E46),ISBLANK(F46),ISBLANK(G46),ISBLANK(H46),ISBLANK(I46),ISBLANK(J46)),"","YES")</f>
        <v/>
      </c>
      <c r="N46" s="19" t="str">
        <f>IF(AND(ISBLANK(E46),ISBLANK(F46),ISBLANK(G46),ISBLANK(H46),ISBLANK(I46),ISBLANK(J46),ISBLANK(K46)),"","YES")</f>
        <v/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s="51" customFormat="1" ht="21" hidden="1" customHeight="1" x14ac:dyDescent="0.25">
      <c r="A47" s="50">
        <v>2</v>
      </c>
      <c r="B47" s="50" t="s">
        <v>145</v>
      </c>
      <c r="C47" s="49"/>
      <c r="D47" s="77" t="s">
        <v>487</v>
      </c>
      <c r="E47" s="19"/>
      <c r="F47" s="19"/>
      <c r="G47" s="19"/>
      <c r="H47" s="19"/>
      <c r="I47" s="19"/>
      <c r="J47" s="19"/>
      <c r="K47" s="19"/>
      <c r="L47" s="8"/>
      <c r="M47" s="19" t="str">
        <f>IF(AND(ISBLANK(E47),ISBLANK(F47),ISBLANK(G47),ISBLANK(H47),ISBLANK(I47),ISBLANK(J47)),"","YES")</f>
        <v/>
      </c>
      <c r="N47" s="19" t="str">
        <f>IF(AND(ISBLANK(E47),ISBLANK(F47),ISBLANK(G47),ISBLANK(H47),ISBLANK(I47),ISBLANK(J47),ISBLANK(K47)),"","YES")</f>
        <v/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s="51" customFormat="1" ht="21" hidden="1" customHeight="1" x14ac:dyDescent="0.25">
      <c r="A48" s="50">
        <v>2</v>
      </c>
      <c r="B48" s="50" t="s">
        <v>145</v>
      </c>
      <c r="C48" s="49"/>
      <c r="D48" s="77" t="s">
        <v>486</v>
      </c>
      <c r="E48" s="19"/>
      <c r="F48" s="19"/>
      <c r="G48" s="19"/>
      <c r="H48" s="19"/>
      <c r="I48" s="19"/>
      <c r="J48" s="19"/>
      <c r="K48" s="19"/>
      <c r="L48" s="8"/>
      <c r="M48" s="19" t="str">
        <f>IF(AND(ISBLANK(E48),ISBLANK(F48),ISBLANK(G48),ISBLANK(H48),ISBLANK(I48),ISBLANK(J48)),"","YES")</f>
        <v/>
      </c>
      <c r="N48" s="19" t="str">
        <f>IF(AND(ISBLANK(E48),ISBLANK(F48),ISBLANK(G48),ISBLANK(H48),ISBLANK(I48),ISBLANK(J48),ISBLANK(K48)),"","YES")</f>
        <v/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s="51" customFormat="1" ht="21" hidden="1" customHeight="1" x14ac:dyDescent="0.25">
      <c r="A49" s="50">
        <v>2</v>
      </c>
      <c r="B49" s="50" t="s">
        <v>143</v>
      </c>
      <c r="C49" s="49"/>
      <c r="D49" s="77" t="s">
        <v>485</v>
      </c>
      <c r="E49" s="19"/>
      <c r="F49" s="19"/>
      <c r="G49" s="19"/>
      <c r="H49" s="19"/>
      <c r="I49" s="19"/>
      <c r="J49" s="19"/>
      <c r="K49" s="19"/>
      <c r="L49" s="8"/>
      <c r="M49" s="19" t="str">
        <f>IF(AND(ISBLANK(E49),ISBLANK(F49),ISBLANK(G49),ISBLANK(H49),ISBLANK(I49),ISBLANK(J49)),"","YES")</f>
        <v/>
      </c>
      <c r="N49" s="19" t="str">
        <f>IF(AND(ISBLANK(E49),ISBLANK(F49),ISBLANK(G49),ISBLANK(H49),ISBLANK(I49),ISBLANK(J49),ISBLANK(K49)),"","YES")</f>
        <v/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s="51" customFormat="1" ht="21" hidden="1" customHeight="1" x14ac:dyDescent="0.25">
      <c r="A50" s="50">
        <v>2</v>
      </c>
      <c r="B50" s="50" t="s">
        <v>483</v>
      </c>
      <c r="C50" s="49"/>
      <c r="D50" s="77" t="s">
        <v>484</v>
      </c>
      <c r="E50" s="19"/>
      <c r="F50" s="19"/>
      <c r="G50" s="19"/>
      <c r="H50" s="19"/>
      <c r="I50" s="19"/>
      <c r="J50" s="19"/>
      <c r="K50" s="19"/>
      <c r="L50" s="8"/>
      <c r="M50" s="19" t="str">
        <f>IF(AND(ISBLANK(E50),ISBLANK(F50),ISBLANK(G50),ISBLANK(H50),ISBLANK(I50),ISBLANK(J50)),"","YES")</f>
        <v/>
      </c>
      <c r="N50" s="19" t="str">
        <f>IF(AND(ISBLANK(E50),ISBLANK(F50),ISBLANK(G50),ISBLANK(H50),ISBLANK(I50),ISBLANK(J50),ISBLANK(K50)),"","YES")</f>
        <v/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s="51" customFormat="1" ht="21" hidden="1" customHeight="1" x14ac:dyDescent="0.25">
      <c r="A51" s="50">
        <v>2</v>
      </c>
      <c r="B51" s="50" t="s">
        <v>483</v>
      </c>
      <c r="C51" s="49"/>
      <c r="D51" s="77" t="s">
        <v>482</v>
      </c>
      <c r="E51" s="19"/>
      <c r="F51" s="19"/>
      <c r="G51" s="19"/>
      <c r="H51" s="19"/>
      <c r="I51" s="19"/>
      <c r="J51" s="19"/>
      <c r="K51" s="19"/>
      <c r="L51" s="8"/>
      <c r="M51" s="19" t="str">
        <f>IF(AND(ISBLANK(E51),ISBLANK(F51),ISBLANK(G51),ISBLANK(H51),ISBLANK(I51),ISBLANK(J51)),"","YES")</f>
        <v/>
      </c>
      <c r="N51" s="19" t="str">
        <f>IF(AND(ISBLANK(E51),ISBLANK(F51),ISBLANK(G51),ISBLANK(H51),ISBLANK(I51),ISBLANK(J51),ISBLANK(K51)),"","YES")</f>
        <v/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s="51" customFormat="1" ht="21" hidden="1" customHeight="1" x14ac:dyDescent="0.25">
      <c r="A52" s="50">
        <v>2</v>
      </c>
      <c r="B52" s="50" t="s">
        <v>131</v>
      </c>
      <c r="C52" s="49"/>
      <c r="D52" s="77" t="s">
        <v>481</v>
      </c>
      <c r="E52" s="19"/>
      <c r="F52" s="19"/>
      <c r="G52" s="19"/>
      <c r="H52" s="19"/>
      <c r="I52" s="19"/>
      <c r="J52" s="19"/>
      <c r="K52" s="19"/>
      <c r="L52" s="8"/>
      <c r="M52" s="19" t="str">
        <f>IF(AND(ISBLANK(E52),ISBLANK(F52),ISBLANK(G52),ISBLANK(H52),ISBLANK(I52),ISBLANK(J52)),"","YES")</f>
        <v/>
      </c>
      <c r="N52" s="19" t="str">
        <f>IF(AND(ISBLANK(E52),ISBLANK(F52),ISBLANK(G52),ISBLANK(H52),ISBLANK(I52),ISBLANK(J52),ISBLANK(K52)),"","YES")</f>
        <v/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s="51" customFormat="1" ht="21" hidden="1" customHeight="1" x14ac:dyDescent="0.25">
      <c r="A53" s="50">
        <v>2</v>
      </c>
      <c r="B53" s="50" t="s">
        <v>131</v>
      </c>
      <c r="C53" s="49"/>
      <c r="D53" s="77" t="s">
        <v>480</v>
      </c>
      <c r="E53" s="19"/>
      <c r="F53" s="19"/>
      <c r="G53" s="19"/>
      <c r="H53" s="19"/>
      <c r="I53" s="19"/>
      <c r="J53" s="19"/>
      <c r="K53" s="19"/>
      <c r="L53" s="8"/>
      <c r="M53" s="19" t="str">
        <f>IF(AND(ISBLANK(E53),ISBLANK(F53),ISBLANK(G53),ISBLANK(H53),ISBLANK(I53),ISBLANK(J53)),"","YES")</f>
        <v/>
      </c>
      <c r="N53" s="19" t="str">
        <f>IF(AND(ISBLANK(E53),ISBLANK(F53),ISBLANK(G53),ISBLANK(H53),ISBLANK(I53),ISBLANK(J53),ISBLANK(K53)),"","YES")</f>
        <v/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s="51" customFormat="1" ht="21" hidden="1" customHeight="1" x14ac:dyDescent="0.25">
      <c r="A54" s="50">
        <v>2</v>
      </c>
      <c r="B54" s="50" t="s">
        <v>131</v>
      </c>
      <c r="C54" s="49">
        <v>12101</v>
      </c>
      <c r="D54" s="77" t="s">
        <v>479</v>
      </c>
      <c r="E54" s="19"/>
      <c r="F54" s="19"/>
      <c r="G54" s="19"/>
      <c r="H54" s="19"/>
      <c r="I54" s="19"/>
      <c r="J54" s="19"/>
      <c r="K54" s="19"/>
      <c r="L54" s="8"/>
      <c r="M54" s="19" t="str">
        <f>IF(AND(ISBLANK(E54),ISBLANK(F54),ISBLANK(G54),ISBLANK(H54),ISBLANK(I54),ISBLANK(J54)),"","YES")</f>
        <v/>
      </c>
      <c r="N54" s="19" t="str">
        <f>IF(AND(ISBLANK(E54),ISBLANK(F54),ISBLANK(G54),ISBLANK(H54),ISBLANK(I54),ISBLANK(J54),ISBLANK(K54)),"","YES")</f>
        <v/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s="51" customFormat="1" ht="21" hidden="1" customHeight="1" x14ac:dyDescent="0.25">
      <c r="A55" s="50">
        <v>2</v>
      </c>
      <c r="B55" s="50" t="s">
        <v>129</v>
      </c>
      <c r="C55" s="49"/>
      <c r="D55" s="77" t="s">
        <v>478</v>
      </c>
      <c r="E55" s="19"/>
      <c r="F55" s="19"/>
      <c r="G55" s="19"/>
      <c r="H55" s="19"/>
      <c r="I55" s="19"/>
      <c r="J55" s="19"/>
      <c r="K55" s="19"/>
      <c r="L55" s="8"/>
      <c r="M55" s="19" t="str">
        <f>IF(AND(ISBLANK(E55),ISBLANK(F55),ISBLANK(G55),ISBLANK(H55),ISBLANK(I55),ISBLANK(J55)),"","YES")</f>
        <v/>
      </c>
      <c r="N55" s="19" t="str">
        <f>IF(AND(ISBLANK(E55),ISBLANK(F55),ISBLANK(G55),ISBLANK(H55),ISBLANK(I55),ISBLANK(J55),ISBLANK(K55)),"","YES")</f>
        <v/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s="51" customFormat="1" ht="21" hidden="1" customHeight="1" x14ac:dyDescent="0.25">
      <c r="A56" s="50">
        <v>2</v>
      </c>
      <c r="B56" s="50" t="s">
        <v>129</v>
      </c>
      <c r="C56" s="49"/>
      <c r="D56" s="77" t="s">
        <v>477</v>
      </c>
      <c r="E56" s="19"/>
      <c r="F56" s="19"/>
      <c r="G56" s="19"/>
      <c r="H56" s="19"/>
      <c r="I56" s="19"/>
      <c r="J56" s="19"/>
      <c r="K56" s="19"/>
      <c r="L56" s="8"/>
      <c r="M56" s="19" t="str">
        <f>IF(AND(ISBLANK(E56),ISBLANK(F56),ISBLANK(G56),ISBLANK(H56),ISBLANK(I56),ISBLANK(J56)),"","YES")</f>
        <v/>
      </c>
      <c r="N56" s="19" t="str">
        <f>IF(AND(ISBLANK(E56),ISBLANK(F56),ISBLANK(G56),ISBLANK(H56),ISBLANK(I56),ISBLANK(J56),ISBLANK(K56)),"","YES")</f>
        <v/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s="51" customFormat="1" ht="21" hidden="1" customHeight="1" x14ac:dyDescent="0.25">
      <c r="A57" s="50">
        <v>2</v>
      </c>
      <c r="B57" s="50" t="s">
        <v>127</v>
      </c>
      <c r="C57" s="49"/>
      <c r="D57" s="77" t="s">
        <v>476</v>
      </c>
      <c r="E57" s="19"/>
      <c r="F57" s="19"/>
      <c r="G57" s="19"/>
      <c r="H57" s="19"/>
      <c r="I57" s="19"/>
      <c r="J57" s="19"/>
      <c r="K57" s="19"/>
      <c r="L57" s="8"/>
      <c r="M57" s="19" t="str">
        <f>IF(AND(ISBLANK(E57),ISBLANK(F57),ISBLANK(G57),ISBLANK(H57),ISBLANK(I57),ISBLANK(J57)),"","YES")</f>
        <v/>
      </c>
      <c r="N57" s="19" t="str">
        <f>IF(AND(ISBLANK(E57),ISBLANK(F57),ISBLANK(G57),ISBLANK(H57),ISBLANK(I57),ISBLANK(J57),ISBLANK(K57)),"","YES")</f>
        <v/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s="51" customFormat="1" ht="21" hidden="1" customHeight="1" x14ac:dyDescent="0.25">
      <c r="A58" s="50">
        <v>2</v>
      </c>
      <c r="B58" s="78" t="s">
        <v>115</v>
      </c>
      <c r="C58" s="49"/>
      <c r="D58" s="77" t="s">
        <v>475</v>
      </c>
      <c r="E58" s="19"/>
      <c r="F58" s="19"/>
      <c r="G58" s="19"/>
      <c r="H58" s="19"/>
      <c r="I58" s="19"/>
      <c r="J58" s="19"/>
      <c r="K58" s="19"/>
      <c r="L58" s="8"/>
      <c r="M58" s="19" t="str">
        <f>IF(AND(ISBLANK(E58),ISBLANK(F58),ISBLANK(G58),ISBLANK(H58),ISBLANK(I58),ISBLANK(J58)),"","YES")</f>
        <v/>
      </c>
      <c r="N58" s="19" t="str">
        <f>IF(AND(ISBLANK(E58),ISBLANK(F58),ISBLANK(G58),ISBLANK(H58),ISBLANK(I58),ISBLANK(J58),ISBLANK(K58)),"","YES")</f>
        <v/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s="51" customFormat="1" ht="21" hidden="1" customHeight="1" x14ac:dyDescent="0.25">
      <c r="A59" s="50">
        <v>2</v>
      </c>
      <c r="B59" s="78" t="s">
        <v>115</v>
      </c>
      <c r="C59" s="49"/>
      <c r="D59" s="77" t="s">
        <v>474</v>
      </c>
      <c r="E59" s="19"/>
      <c r="F59" s="19"/>
      <c r="G59" s="19"/>
      <c r="H59" s="19"/>
      <c r="I59" s="19"/>
      <c r="J59" s="19"/>
      <c r="K59" s="19"/>
      <c r="L59" s="8"/>
      <c r="M59" s="19" t="str">
        <f>IF(AND(ISBLANK(E59),ISBLANK(F59),ISBLANK(G59),ISBLANK(H59),ISBLANK(I59),ISBLANK(J59)),"","YES")</f>
        <v/>
      </c>
      <c r="N59" s="19" t="str">
        <f>IF(AND(ISBLANK(E59),ISBLANK(F59),ISBLANK(G59),ISBLANK(H59),ISBLANK(I59),ISBLANK(J59),ISBLANK(K59)),"","YES")</f>
        <v/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s="51" customFormat="1" ht="21" hidden="1" customHeight="1" x14ac:dyDescent="0.25">
      <c r="A60" s="50">
        <v>2</v>
      </c>
      <c r="B60" s="50" t="s">
        <v>95</v>
      </c>
      <c r="C60" s="49"/>
      <c r="D60" s="77" t="s">
        <v>473</v>
      </c>
      <c r="E60" s="19"/>
      <c r="F60" s="19"/>
      <c r="G60" s="19"/>
      <c r="H60" s="19"/>
      <c r="I60" s="19"/>
      <c r="J60" s="19"/>
      <c r="K60" s="19"/>
      <c r="L60" s="8"/>
      <c r="M60" s="19" t="str">
        <f>IF(AND(ISBLANK(E60),ISBLANK(F60),ISBLANK(G60),ISBLANK(H60),ISBLANK(I60),ISBLANK(J60)),"","YES")</f>
        <v/>
      </c>
      <c r="N60" s="19" t="str">
        <f>IF(AND(ISBLANK(E60),ISBLANK(F60),ISBLANK(G60),ISBLANK(H60),ISBLANK(I60),ISBLANK(J60),ISBLANK(K60)),"","YES")</f>
        <v/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s="51" customFormat="1" ht="21" hidden="1" customHeight="1" x14ac:dyDescent="0.25">
      <c r="A61" s="50">
        <v>2</v>
      </c>
      <c r="B61" s="50" t="s">
        <v>95</v>
      </c>
      <c r="C61" s="49"/>
      <c r="D61" s="77" t="s">
        <v>472</v>
      </c>
      <c r="E61" s="19"/>
      <c r="F61" s="19"/>
      <c r="G61" s="19"/>
      <c r="H61" s="19"/>
      <c r="I61" s="19"/>
      <c r="J61" s="19"/>
      <c r="K61" s="19"/>
      <c r="L61" s="8"/>
      <c r="M61" s="19" t="str">
        <f>IF(AND(ISBLANK(E61),ISBLANK(F61),ISBLANK(G61),ISBLANK(H61),ISBLANK(I61),ISBLANK(J61)),"","YES")</f>
        <v/>
      </c>
      <c r="N61" s="19" t="str">
        <f>IF(AND(ISBLANK(E61),ISBLANK(F61),ISBLANK(G61),ISBLANK(H61),ISBLANK(I61),ISBLANK(J61),ISBLANK(K61)),"","YES")</f>
        <v/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s="51" customFormat="1" ht="21" hidden="1" customHeight="1" x14ac:dyDescent="0.25">
      <c r="A62" s="50">
        <v>2</v>
      </c>
      <c r="B62" s="50" t="s">
        <v>95</v>
      </c>
      <c r="C62" s="49">
        <v>12300</v>
      </c>
      <c r="D62" s="77" t="s">
        <v>471</v>
      </c>
      <c r="E62" s="19"/>
      <c r="F62" s="19"/>
      <c r="G62" s="19"/>
      <c r="H62" s="19"/>
      <c r="I62" s="19"/>
      <c r="J62" s="19"/>
      <c r="K62" s="19"/>
      <c r="L62" s="8"/>
      <c r="M62" s="19" t="str">
        <f>IF(AND(ISBLANK(E62),ISBLANK(F62),ISBLANK(G62),ISBLANK(H62),ISBLANK(I62),ISBLANK(J62)),"","YES")</f>
        <v/>
      </c>
      <c r="N62" s="19" t="str">
        <f>IF(AND(ISBLANK(E62),ISBLANK(F62),ISBLANK(G62),ISBLANK(H62),ISBLANK(I62),ISBLANK(J62),ISBLANK(K62)),"","YES")</f>
        <v/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s="51" customFormat="1" ht="21" hidden="1" customHeight="1" x14ac:dyDescent="0.25">
      <c r="A63" s="50">
        <v>2</v>
      </c>
      <c r="B63" s="50" t="s">
        <v>93</v>
      </c>
      <c r="C63" s="49"/>
      <c r="D63" s="77" t="s">
        <v>470</v>
      </c>
      <c r="E63" s="19"/>
      <c r="F63" s="19"/>
      <c r="G63" s="19"/>
      <c r="H63" s="19"/>
      <c r="I63" s="19"/>
      <c r="J63" s="19"/>
      <c r="K63" s="19"/>
      <c r="L63" s="8"/>
      <c r="M63" s="19" t="str">
        <f>IF(AND(ISBLANK(E63),ISBLANK(F63),ISBLANK(G63),ISBLANK(H63),ISBLANK(I63),ISBLANK(J63)),"","YES")</f>
        <v/>
      </c>
      <c r="N63" s="19" t="str">
        <f>IF(AND(ISBLANK(E63),ISBLANK(F63),ISBLANK(G63),ISBLANK(H63),ISBLANK(I63),ISBLANK(J63),ISBLANK(K63)),"","YES")</f>
        <v/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s="51" customFormat="1" ht="21" hidden="1" customHeight="1" x14ac:dyDescent="0.25">
      <c r="A64" s="50">
        <v>2</v>
      </c>
      <c r="B64" s="50" t="s">
        <v>91</v>
      </c>
      <c r="C64" s="49"/>
      <c r="D64" s="77" t="s">
        <v>469</v>
      </c>
      <c r="E64" s="19"/>
      <c r="F64" s="19"/>
      <c r="G64" s="19"/>
      <c r="H64" s="19"/>
      <c r="I64" s="19"/>
      <c r="J64" s="19"/>
      <c r="K64" s="19"/>
      <c r="L64" s="8"/>
      <c r="M64" s="19" t="str">
        <f>IF(AND(ISBLANK(E64),ISBLANK(F64),ISBLANK(G64),ISBLANK(H64),ISBLANK(I64),ISBLANK(J64)),"","YES")</f>
        <v/>
      </c>
      <c r="N64" s="19" t="str">
        <f>IF(AND(ISBLANK(E64),ISBLANK(F64),ISBLANK(G64),ISBLANK(H64),ISBLANK(I64),ISBLANK(J64),ISBLANK(K64)),"","YES")</f>
        <v/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s="51" customFormat="1" ht="21" hidden="1" customHeight="1" x14ac:dyDescent="0.25">
      <c r="A65" s="50">
        <v>2</v>
      </c>
      <c r="B65" s="50" t="s">
        <v>91</v>
      </c>
      <c r="C65" s="49"/>
      <c r="D65" s="77" t="s">
        <v>468</v>
      </c>
      <c r="E65" s="19"/>
      <c r="F65" s="19"/>
      <c r="G65" s="19"/>
      <c r="H65" s="19"/>
      <c r="I65" s="19"/>
      <c r="J65" s="19"/>
      <c r="K65" s="19"/>
      <c r="L65" s="8"/>
      <c r="M65" s="19" t="str">
        <f>IF(AND(ISBLANK(E65),ISBLANK(F65),ISBLANK(G65),ISBLANK(H65),ISBLANK(I65),ISBLANK(J65)),"","YES")</f>
        <v/>
      </c>
      <c r="N65" s="19" t="str">
        <f>IF(AND(ISBLANK(E65),ISBLANK(F65),ISBLANK(G65),ISBLANK(H65),ISBLANK(I65),ISBLANK(J65),ISBLANK(K65)),"","YES")</f>
        <v/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s="51" customFormat="1" ht="21" hidden="1" customHeight="1" x14ac:dyDescent="0.25">
      <c r="A66" s="50">
        <v>2</v>
      </c>
      <c r="B66" s="50" t="s">
        <v>465</v>
      </c>
      <c r="C66" s="49"/>
      <c r="D66" s="77" t="s">
        <v>467</v>
      </c>
      <c r="E66" s="19"/>
      <c r="F66" s="19"/>
      <c r="G66" s="19"/>
      <c r="H66" s="19"/>
      <c r="I66" s="19"/>
      <c r="J66" s="19"/>
      <c r="K66" s="19"/>
      <c r="L66" s="8"/>
      <c r="M66" s="19" t="str">
        <f>IF(AND(ISBLANK(E66),ISBLANK(F66),ISBLANK(G66),ISBLANK(H66),ISBLANK(I66),ISBLANK(J66)),"","YES")</f>
        <v/>
      </c>
      <c r="N66" s="19" t="str">
        <f>IF(AND(ISBLANK(E66),ISBLANK(F66),ISBLANK(G66),ISBLANK(H66),ISBLANK(I66),ISBLANK(J66),ISBLANK(K66)),"","YES")</f>
        <v/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s="51" customFormat="1" ht="21" hidden="1" customHeight="1" x14ac:dyDescent="0.25">
      <c r="A67" s="50">
        <v>2</v>
      </c>
      <c r="B67" s="50" t="s">
        <v>465</v>
      </c>
      <c r="C67" s="49"/>
      <c r="D67" s="77" t="s">
        <v>466</v>
      </c>
      <c r="E67" s="19"/>
      <c r="F67" s="19"/>
      <c r="G67" s="19"/>
      <c r="H67" s="19"/>
      <c r="I67" s="19"/>
      <c r="J67" s="19"/>
      <c r="K67" s="19"/>
      <c r="L67" s="8"/>
      <c r="M67" s="19" t="str">
        <f>IF(AND(ISBLANK(E67),ISBLANK(F67),ISBLANK(G67),ISBLANK(H67),ISBLANK(I67),ISBLANK(J67)),"","YES")</f>
        <v/>
      </c>
      <c r="N67" s="19" t="str">
        <f>IF(AND(ISBLANK(E67),ISBLANK(F67),ISBLANK(G67),ISBLANK(H67),ISBLANK(I67),ISBLANK(J67),ISBLANK(K67)),"","YES")</f>
        <v/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s="51" customFormat="1" ht="21" hidden="1" customHeight="1" x14ac:dyDescent="0.25">
      <c r="A68" s="50">
        <v>2</v>
      </c>
      <c r="B68" s="50" t="s">
        <v>465</v>
      </c>
      <c r="C68" s="49">
        <v>12046</v>
      </c>
      <c r="D68" s="77" t="s">
        <v>464</v>
      </c>
      <c r="E68" s="19"/>
      <c r="F68" s="19"/>
      <c r="G68" s="19"/>
      <c r="H68" s="19"/>
      <c r="I68" s="19"/>
      <c r="J68" s="19"/>
      <c r="K68" s="19"/>
      <c r="L68" s="8"/>
      <c r="M68" s="19" t="str">
        <f>IF(AND(ISBLANK(E68),ISBLANK(F68),ISBLANK(G68),ISBLANK(H68),ISBLANK(I68),ISBLANK(J68)),"","YES")</f>
        <v/>
      </c>
      <c r="N68" s="19" t="str">
        <f>IF(AND(ISBLANK(E68),ISBLANK(F68),ISBLANK(G68),ISBLANK(H68),ISBLANK(I68),ISBLANK(J68),ISBLANK(K68)),"","YES")</f>
        <v/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s="51" customFormat="1" ht="21" hidden="1" customHeight="1" x14ac:dyDescent="0.25">
      <c r="A69" s="50">
        <v>2</v>
      </c>
      <c r="B69" s="50" t="s">
        <v>462</v>
      </c>
      <c r="C69" s="49"/>
      <c r="D69" s="77" t="s">
        <v>463</v>
      </c>
      <c r="E69" s="19"/>
      <c r="F69" s="19"/>
      <c r="G69" s="19"/>
      <c r="H69" s="19"/>
      <c r="I69" s="19"/>
      <c r="J69" s="19"/>
      <c r="K69" s="19"/>
      <c r="L69" s="8"/>
      <c r="M69" s="19" t="str">
        <f>IF(AND(ISBLANK(E69),ISBLANK(F69),ISBLANK(G69),ISBLANK(H69),ISBLANK(I69),ISBLANK(J69)),"","YES")</f>
        <v/>
      </c>
      <c r="N69" s="19" t="str">
        <f>IF(AND(ISBLANK(E69),ISBLANK(F69),ISBLANK(G69),ISBLANK(H69),ISBLANK(I69),ISBLANK(J69),ISBLANK(K69)),"","YES")</f>
        <v/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s="51" customFormat="1" ht="21" hidden="1" customHeight="1" x14ac:dyDescent="0.25">
      <c r="A70" s="50">
        <v>2</v>
      </c>
      <c r="B70" s="50" t="s">
        <v>462</v>
      </c>
      <c r="C70" s="49"/>
      <c r="D70" s="77" t="s">
        <v>461</v>
      </c>
      <c r="E70" s="19"/>
      <c r="F70" s="19"/>
      <c r="G70" s="19"/>
      <c r="H70" s="19"/>
      <c r="I70" s="19"/>
      <c r="J70" s="19"/>
      <c r="K70" s="19"/>
      <c r="L70" s="8"/>
      <c r="M70" s="19" t="str">
        <f>IF(AND(ISBLANK(E70),ISBLANK(F70),ISBLANK(G70),ISBLANK(H70),ISBLANK(I70),ISBLANK(J70)),"","YES")</f>
        <v/>
      </c>
      <c r="N70" s="19" t="str">
        <f>IF(AND(ISBLANK(E70),ISBLANK(F70),ISBLANK(G70),ISBLANK(H70),ISBLANK(I70),ISBLANK(J70),ISBLANK(K70)),"","YES")</f>
        <v/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s="51" customFormat="1" ht="21" hidden="1" customHeight="1" x14ac:dyDescent="0.25">
      <c r="A71" s="50">
        <v>2</v>
      </c>
      <c r="B71" s="50" t="s">
        <v>460</v>
      </c>
      <c r="C71" s="49"/>
      <c r="D71" s="77" t="s">
        <v>459</v>
      </c>
      <c r="E71" s="19"/>
      <c r="F71" s="19"/>
      <c r="G71" s="19"/>
      <c r="H71" s="19"/>
      <c r="I71" s="19"/>
      <c r="J71" s="19"/>
      <c r="K71" s="19"/>
      <c r="L71" s="8"/>
      <c r="M71" s="19" t="str">
        <f>IF(AND(ISBLANK(E71),ISBLANK(F71),ISBLANK(G71),ISBLANK(H71),ISBLANK(I71),ISBLANK(J71)),"","YES")</f>
        <v/>
      </c>
      <c r="N71" s="19" t="str">
        <f>IF(AND(ISBLANK(E71),ISBLANK(F71),ISBLANK(G71),ISBLANK(H71),ISBLANK(I71),ISBLANK(J71),ISBLANK(K71)),"","YES")</f>
        <v/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s="51" customFormat="1" ht="21" hidden="1" customHeight="1" x14ac:dyDescent="0.25">
      <c r="A72" s="50">
        <v>2</v>
      </c>
      <c r="B72" s="50" t="s">
        <v>456</v>
      </c>
      <c r="C72" s="49"/>
      <c r="D72" s="77" t="s">
        <v>458</v>
      </c>
      <c r="E72" s="19"/>
      <c r="F72" s="19"/>
      <c r="G72" s="19"/>
      <c r="H72" s="19"/>
      <c r="I72" s="19"/>
      <c r="J72" s="19"/>
      <c r="K72" s="19"/>
      <c r="L72" s="8"/>
      <c r="M72" s="19" t="str">
        <f>IF(AND(ISBLANK(E72),ISBLANK(F72),ISBLANK(G72),ISBLANK(H72),ISBLANK(I72),ISBLANK(J72)),"","YES")</f>
        <v/>
      </c>
      <c r="N72" s="19" t="str">
        <f>IF(AND(ISBLANK(E72),ISBLANK(F72),ISBLANK(G72),ISBLANK(H72),ISBLANK(I72),ISBLANK(J72),ISBLANK(K72)),"","YES")</f>
        <v/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s="51" customFormat="1" ht="21" hidden="1" customHeight="1" x14ac:dyDescent="0.25">
      <c r="A73" s="50">
        <v>2</v>
      </c>
      <c r="B73" s="50" t="s">
        <v>456</v>
      </c>
      <c r="C73" s="49"/>
      <c r="D73" s="77" t="s">
        <v>457</v>
      </c>
      <c r="E73" s="19"/>
      <c r="F73" s="19"/>
      <c r="G73" s="19"/>
      <c r="H73" s="19"/>
      <c r="I73" s="19"/>
      <c r="J73" s="19"/>
      <c r="K73" s="19"/>
      <c r="L73" s="8"/>
      <c r="M73" s="19" t="str">
        <f>IF(AND(ISBLANK(E73),ISBLANK(F73),ISBLANK(G73),ISBLANK(H73),ISBLANK(I73),ISBLANK(J73)),"","YES")</f>
        <v/>
      </c>
      <c r="N73" s="19" t="str">
        <f>IF(AND(ISBLANK(E73),ISBLANK(F73),ISBLANK(G73),ISBLANK(H73),ISBLANK(I73),ISBLANK(J73),ISBLANK(K73)),"","YES")</f>
        <v/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s="51" customFormat="1" ht="21" hidden="1" customHeight="1" x14ac:dyDescent="0.25">
      <c r="A74" s="50">
        <v>2</v>
      </c>
      <c r="B74" s="50" t="s">
        <v>456</v>
      </c>
      <c r="C74" s="49"/>
      <c r="D74" s="77" t="s">
        <v>455</v>
      </c>
      <c r="E74" s="19"/>
      <c r="F74" s="19"/>
      <c r="G74" s="19"/>
      <c r="H74" s="19"/>
      <c r="I74" s="19"/>
      <c r="J74" s="19"/>
      <c r="K74" s="19"/>
      <c r="L74" s="8"/>
      <c r="M74" s="19" t="str">
        <f>IF(AND(ISBLANK(E74),ISBLANK(F74),ISBLANK(G74),ISBLANK(H74),ISBLANK(I74),ISBLANK(J74)),"","YES")</f>
        <v/>
      </c>
      <c r="N74" s="19" t="str">
        <f>IF(AND(ISBLANK(E74),ISBLANK(F74),ISBLANK(G74),ISBLANK(H74),ISBLANK(I74),ISBLANK(J74),ISBLANK(K74)),"","YES")</f>
        <v/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s="51" customFormat="1" ht="21" hidden="1" customHeight="1" x14ac:dyDescent="0.25">
      <c r="A75" s="50">
        <v>2</v>
      </c>
      <c r="B75" s="50" t="s">
        <v>86</v>
      </c>
      <c r="C75" s="49"/>
      <c r="D75" s="77" t="s">
        <v>454</v>
      </c>
      <c r="E75" s="19"/>
      <c r="F75" s="19"/>
      <c r="G75" s="19"/>
      <c r="H75" s="19"/>
      <c r="I75" s="19"/>
      <c r="J75" s="19"/>
      <c r="K75" s="19"/>
      <c r="L75" s="8"/>
      <c r="M75" s="19" t="str">
        <f>IF(AND(ISBLANK(E75),ISBLANK(F75),ISBLANK(G75),ISBLANK(H75),ISBLANK(I75),ISBLANK(J75)),"","YES")</f>
        <v/>
      </c>
      <c r="N75" s="19" t="str">
        <f>IF(AND(ISBLANK(E75),ISBLANK(F75),ISBLANK(G75),ISBLANK(H75),ISBLANK(I75),ISBLANK(J75),ISBLANK(K75)),"","YES")</f>
        <v/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s="51" customFormat="1" ht="21" hidden="1" customHeight="1" x14ac:dyDescent="0.25">
      <c r="A76" s="50">
        <v>2</v>
      </c>
      <c r="B76" s="50" t="s">
        <v>86</v>
      </c>
      <c r="C76" s="49"/>
      <c r="D76" s="77" t="s">
        <v>453</v>
      </c>
      <c r="E76" s="19"/>
      <c r="F76" s="19"/>
      <c r="G76" s="19"/>
      <c r="H76" s="19"/>
      <c r="I76" s="19"/>
      <c r="J76" s="19"/>
      <c r="K76" s="19"/>
      <c r="L76" s="8"/>
      <c r="M76" s="19" t="str">
        <f>IF(AND(ISBLANK(E76),ISBLANK(F76),ISBLANK(G76),ISBLANK(H76),ISBLANK(I76),ISBLANK(J76)),"","YES")</f>
        <v/>
      </c>
      <c r="N76" s="19" t="str">
        <f>IF(AND(ISBLANK(E76),ISBLANK(F76),ISBLANK(G76),ISBLANK(H76),ISBLANK(I76),ISBLANK(J76),ISBLANK(K76)),"","YES")</f>
        <v/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s="51" customFormat="1" ht="21" hidden="1" customHeight="1" x14ac:dyDescent="0.25">
      <c r="A77" s="50">
        <v>2</v>
      </c>
      <c r="B77" s="50" t="s">
        <v>86</v>
      </c>
      <c r="C77" s="49">
        <v>12262</v>
      </c>
      <c r="D77" s="77" t="s">
        <v>452</v>
      </c>
      <c r="E77" s="19"/>
      <c r="F77" s="19"/>
      <c r="G77" s="19"/>
      <c r="H77" s="19"/>
      <c r="I77" s="19"/>
      <c r="J77" s="19"/>
      <c r="K77" s="19"/>
      <c r="L77" s="8"/>
      <c r="M77" s="19" t="str">
        <f>IF(AND(ISBLANK(E77),ISBLANK(F77),ISBLANK(G77),ISBLANK(H77),ISBLANK(I77),ISBLANK(J77)),"","YES")</f>
        <v/>
      </c>
      <c r="N77" s="19" t="str">
        <f>IF(AND(ISBLANK(E77),ISBLANK(F77),ISBLANK(G77),ISBLANK(H77),ISBLANK(I77),ISBLANK(J77),ISBLANK(K77)),"","YES")</f>
        <v/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s="51" customFormat="1" ht="21" hidden="1" customHeight="1" x14ac:dyDescent="0.25">
      <c r="A78" s="50">
        <v>2</v>
      </c>
      <c r="B78" s="50" t="s">
        <v>83</v>
      </c>
      <c r="C78" s="49"/>
      <c r="D78" s="77" t="s">
        <v>451</v>
      </c>
      <c r="E78" s="19"/>
      <c r="F78" s="19"/>
      <c r="G78" s="19"/>
      <c r="H78" s="19"/>
      <c r="I78" s="19"/>
      <c r="J78" s="19"/>
      <c r="K78" s="19"/>
      <c r="L78" s="8"/>
      <c r="M78" s="19" t="str">
        <f>IF(AND(ISBLANK(E78),ISBLANK(F78),ISBLANK(G78),ISBLANK(H78),ISBLANK(I78),ISBLANK(J78)),"","YES")</f>
        <v/>
      </c>
      <c r="N78" s="19" t="str">
        <f>IF(AND(ISBLANK(E78),ISBLANK(F78),ISBLANK(G78),ISBLANK(H78),ISBLANK(I78),ISBLANK(J78),ISBLANK(K78)),"","YES")</f>
        <v/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s="51" customFormat="1" ht="21" hidden="1" customHeight="1" x14ac:dyDescent="0.25">
      <c r="A79" s="50">
        <v>2</v>
      </c>
      <c r="B79" s="50" t="s">
        <v>83</v>
      </c>
      <c r="C79" s="49"/>
      <c r="D79" s="77" t="s">
        <v>450</v>
      </c>
      <c r="E79" s="19"/>
      <c r="F79" s="19"/>
      <c r="G79" s="19"/>
      <c r="H79" s="19"/>
      <c r="I79" s="19"/>
      <c r="J79" s="19"/>
      <c r="K79" s="19"/>
      <c r="L79" s="8"/>
      <c r="M79" s="19" t="str">
        <f>IF(AND(ISBLANK(E79),ISBLANK(F79),ISBLANK(G79),ISBLANK(H79),ISBLANK(I79),ISBLANK(J79)),"","YES")</f>
        <v/>
      </c>
      <c r="N79" s="19" t="str">
        <f>IF(AND(ISBLANK(E79),ISBLANK(F79),ISBLANK(G79),ISBLANK(H79),ISBLANK(I79),ISBLANK(J79),ISBLANK(K79)),"","YES")</f>
        <v/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s="51" customFormat="1" ht="21" hidden="1" customHeight="1" x14ac:dyDescent="0.25">
      <c r="A80" s="50">
        <v>2</v>
      </c>
      <c r="B80" s="50" t="s">
        <v>83</v>
      </c>
      <c r="C80" s="49"/>
      <c r="D80" s="77" t="s">
        <v>449</v>
      </c>
      <c r="E80" s="19"/>
      <c r="F80" s="19"/>
      <c r="G80" s="19"/>
      <c r="H80" s="19"/>
      <c r="I80" s="19"/>
      <c r="J80" s="19"/>
      <c r="K80" s="19"/>
      <c r="L80" s="8"/>
      <c r="M80" s="19" t="str">
        <f>IF(AND(ISBLANK(E80),ISBLANK(F80),ISBLANK(G80),ISBLANK(H80),ISBLANK(I80),ISBLANK(J80)),"","YES")</f>
        <v/>
      </c>
      <c r="N80" s="19" t="str">
        <f>IF(AND(ISBLANK(E80),ISBLANK(F80),ISBLANK(G80),ISBLANK(H80),ISBLANK(I80),ISBLANK(J80),ISBLANK(K80)),"","YES")</f>
        <v/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s="51" customFormat="1" ht="21" hidden="1" customHeight="1" x14ac:dyDescent="0.25">
      <c r="A81" s="50">
        <v>2</v>
      </c>
      <c r="B81" s="50" t="s">
        <v>81</v>
      </c>
      <c r="C81" s="49"/>
      <c r="D81" s="77" t="s">
        <v>448</v>
      </c>
      <c r="E81" s="19"/>
      <c r="F81" s="19"/>
      <c r="G81" s="19"/>
      <c r="H81" s="19"/>
      <c r="I81" s="19"/>
      <c r="J81" s="19"/>
      <c r="K81" s="19"/>
      <c r="L81" s="8"/>
      <c r="M81" s="19" t="str">
        <f>IF(AND(ISBLANK(E81),ISBLANK(F81),ISBLANK(G81),ISBLANK(H81),ISBLANK(I81),ISBLANK(J81)),"","YES")</f>
        <v/>
      </c>
      <c r="N81" s="19" t="str">
        <f>IF(AND(ISBLANK(E81),ISBLANK(F81),ISBLANK(G81),ISBLANK(H81),ISBLANK(I81),ISBLANK(J81),ISBLANK(K81)),"","YES")</f>
        <v/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s="51" customFormat="1" ht="21" hidden="1" customHeight="1" x14ac:dyDescent="0.25">
      <c r="A82" s="50">
        <v>2</v>
      </c>
      <c r="B82" s="50" t="s">
        <v>446</v>
      </c>
      <c r="C82" s="49"/>
      <c r="D82" s="77" t="s">
        <v>447</v>
      </c>
      <c r="E82" s="19"/>
      <c r="F82" s="19"/>
      <c r="G82" s="19"/>
      <c r="H82" s="19"/>
      <c r="I82" s="19"/>
      <c r="J82" s="19"/>
      <c r="K82" s="19"/>
      <c r="L82" s="8"/>
      <c r="M82" s="19" t="str">
        <f>IF(AND(ISBLANK(E82),ISBLANK(F82),ISBLANK(G82),ISBLANK(H82),ISBLANK(I82),ISBLANK(J82)),"","YES")</f>
        <v/>
      </c>
      <c r="N82" s="19" t="str">
        <f>IF(AND(ISBLANK(E82),ISBLANK(F82),ISBLANK(G82),ISBLANK(H82),ISBLANK(I82),ISBLANK(J82),ISBLANK(K82)),"","YES")</f>
        <v/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s="51" customFormat="1" ht="21" hidden="1" customHeight="1" x14ac:dyDescent="0.25">
      <c r="A83" s="50">
        <v>2</v>
      </c>
      <c r="B83" s="50" t="s">
        <v>446</v>
      </c>
      <c r="C83" s="49"/>
      <c r="D83" s="77" t="s">
        <v>445</v>
      </c>
      <c r="E83" s="19"/>
      <c r="F83" s="19"/>
      <c r="G83" s="19"/>
      <c r="H83" s="19"/>
      <c r="I83" s="19"/>
      <c r="J83" s="19"/>
      <c r="K83" s="19"/>
      <c r="L83" s="8"/>
      <c r="M83" s="19" t="str">
        <f>IF(AND(ISBLANK(E83),ISBLANK(F83),ISBLANK(G83),ISBLANK(H83),ISBLANK(I83),ISBLANK(J83)),"","YES")</f>
        <v/>
      </c>
      <c r="N83" s="19" t="str">
        <f>IF(AND(ISBLANK(E83),ISBLANK(F83),ISBLANK(G83),ISBLANK(H83),ISBLANK(I83),ISBLANK(J83),ISBLANK(K83)),"","YES")</f>
        <v/>
      </c>
      <c r="O83" s="6"/>
      <c r="P83" s="30"/>
      <c r="Q83" s="6"/>
      <c r="R83" s="6"/>
      <c r="S83" s="6"/>
      <c r="T83" s="6"/>
      <c r="U83" s="6"/>
      <c r="V83" s="6"/>
      <c r="W83" s="6"/>
      <c r="X83" s="6"/>
      <c r="Y83" s="6"/>
    </row>
    <row r="84" spans="1:25" s="51" customFormat="1" ht="21" hidden="1" customHeight="1" x14ac:dyDescent="0.25">
      <c r="A84" s="50">
        <v>2</v>
      </c>
      <c r="B84" s="50" t="s">
        <v>106</v>
      </c>
      <c r="C84" s="49"/>
      <c r="D84" s="77" t="s">
        <v>444</v>
      </c>
      <c r="E84" s="19"/>
      <c r="F84" s="19"/>
      <c r="G84" s="19"/>
      <c r="H84" s="19"/>
      <c r="I84" s="19"/>
      <c r="J84" s="19"/>
      <c r="K84" s="19"/>
      <c r="L84" s="8"/>
      <c r="M84" s="19" t="str">
        <f>IF(AND(ISBLANK(E84),ISBLANK(F84),ISBLANK(G84),ISBLANK(H84),ISBLANK(I84),ISBLANK(J84)),"","YES")</f>
        <v/>
      </c>
      <c r="N84" s="19" t="str">
        <f>IF(AND(ISBLANK(E84),ISBLANK(F84),ISBLANK(G84),ISBLANK(H84),ISBLANK(I84),ISBLANK(J84),ISBLANK(K84)),"","YES")</f>
        <v/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s="51" customFormat="1" ht="21" hidden="1" customHeight="1" x14ac:dyDescent="0.25">
      <c r="A85" s="50">
        <v>2</v>
      </c>
      <c r="B85" s="50" t="s">
        <v>106</v>
      </c>
      <c r="C85" s="49"/>
      <c r="D85" s="77" t="s">
        <v>443</v>
      </c>
      <c r="E85" s="19"/>
      <c r="F85" s="19"/>
      <c r="G85" s="19"/>
      <c r="H85" s="19"/>
      <c r="I85" s="19"/>
      <c r="J85" s="19"/>
      <c r="K85" s="19"/>
      <c r="L85" s="8"/>
      <c r="M85" s="19" t="str">
        <f>IF(AND(ISBLANK(E85),ISBLANK(F85),ISBLANK(G85),ISBLANK(H85),ISBLANK(I85),ISBLANK(J85)),"","YES")</f>
        <v/>
      </c>
      <c r="N85" s="19" t="str">
        <f>IF(AND(ISBLANK(E85),ISBLANK(F85),ISBLANK(G85),ISBLANK(H85),ISBLANK(I85),ISBLANK(J85),ISBLANK(K85)),"","YES")</f>
        <v/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s="51" customFormat="1" ht="21" hidden="1" customHeight="1" x14ac:dyDescent="0.25">
      <c r="A86" s="50">
        <v>2</v>
      </c>
      <c r="B86" s="50" t="s">
        <v>106</v>
      </c>
      <c r="C86" s="49">
        <v>12050</v>
      </c>
      <c r="D86" s="77" t="s">
        <v>442</v>
      </c>
      <c r="E86" s="19"/>
      <c r="F86" s="19"/>
      <c r="G86" s="19"/>
      <c r="H86" s="19"/>
      <c r="I86" s="19"/>
      <c r="J86" s="19"/>
      <c r="K86" s="19"/>
      <c r="L86" s="8"/>
      <c r="M86" s="19" t="str">
        <f>IF(AND(ISBLANK(E86),ISBLANK(F86),ISBLANK(G86),ISBLANK(H86),ISBLANK(I86),ISBLANK(J86)),"","YES")</f>
        <v/>
      </c>
      <c r="N86" s="19" t="str">
        <f>IF(AND(ISBLANK(E86),ISBLANK(F86),ISBLANK(G86),ISBLANK(H86),ISBLANK(I86),ISBLANK(J86),ISBLANK(K86)),"","YES")</f>
        <v/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s="51" customFormat="1" ht="21" hidden="1" customHeight="1" x14ac:dyDescent="0.25">
      <c r="A87" s="50">
        <v>2</v>
      </c>
      <c r="B87" s="50" t="s">
        <v>104</v>
      </c>
      <c r="C87" s="49"/>
      <c r="D87" s="77" t="s">
        <v>441</v>
      </c>
      <c r="E87" s="19"/>
      <c r="F87" s="19"/>
      <c r="G87" s="19"/>
      <c r="H87" s="19"/>
      <c r="I87" s="19"/>
      <c r="J87" s="19"/>
      <c r="K87" s="19"/>
      <c r="L87" s="8"/>
      <c r="M87" s="19" t="str">
        <f>IF(AND(ISBLANK(E87),ISBLANK(F87),ISBLANK(G87),ISBLANK(H87),ISBLANK(I87),ISBLANK(J87)),"","YES")</f>
        <v/>
      </c>
      <c r="N87" s="19" t="str">
        <f>IF(AND(ISBLANK(E87),ISBLANK(F87),ISBLANK(G87),ISBLANK(H87),ISBLANK(I87),ISBLANK(J87),ISBLANK(K87)),"","YES")</f>
        <v/>
      </c>
    </row>
    <row r="88" spans="1:25" s="51" customFormat="1" ht="21" hidden="1" customHeight="1" x14ac:dyDescent="0.25">
      <c r="A88" s="50">
        <v>2</v>
      </c>
      <c r="B88" s="50" t="s">
        <v>104</v>
      </c>
      <c r="C88" s="49"/>
      <c r="D88" s="77" t="s">
        <v>440</v>
      </c>
      <c r="E88" s="19"/>
      <c r="F88" s="19"/>
      <c r="G88" s="19"/>
      <c r="H88" s="19"/>
      <c r="I88" s="19"/>
      <c r="J88" s="19"/>
      <c r="K88" s="19"/>
      <c r="L88" s="8"/>
      <c r="M88" s="19" t="str">
        <f>IF(AND(ISBLANK(E88),ISBLANK(F88),ISBLANK(G88),ISBLANK(H88),ISBLANK(I88),ISBLANK(J88)),"","YES")</f>
        <v/>
      </c>
      <c r="N88" s="19" t="str">
        <f>IF(AND(ISBLANK(E88),ISBLANK(F88),ISBLANK(G88),ISBLANK(H88),ISBLANK(I88),ISBLANK(J88),ISBLANK(K88)),"","YES")</f>
        <v/>
      </c>
    </row>
    <row r="89" spans="1:25" s="51" customFormat="1" ht="21" hidden="1" customHeight="1" x14ac:dyDescent="0.25">
      <c r="A89" s="50">
        <v>2</v>
      </c>
      <c r="B89" s="50" t="s">
        <v>102</v>
      </c>
      <c r="C89" s="49"/>
      <c r="D89" s="77" t="s">
        <v>439</v>
      </c>
      <c r="E89" s="19"/>
      <c r="F89" s="19"/>
      <c r="G89" s="19"/>
      <c r="H89" s="19"/>
      <c r="I89" s="19"/>
      <c r="J89" s="19"/>
      <c r="K89" s="19"/>
      <c r="L89" s="8"/>
      <c r="M89" s="19" t="str">
        <f>IF(AND(ISBLANK(E89),ISBLANK(F89),ISBLANK(G89),ISBLANK(H89),ISBLANK(I89),ISBLANK(J89)),"","YES")</f>
        <v/>
      </c>
      <c r="N89" s="19" t="str">
        <f>IF(AND(ISBLANK(E89),ISBLANK(F89),ISBLANK(G89),ISBLANK(H89),ISBLANK(I89),ISBLANK(J89),ISBLANK(K89)),"","YES")</f>
        <v/>
      </c>
    </row>
    <row r="90" spans="1:25" s="51" customFormat="1" ht="21" hidden="1" customHeight="1" x14ac:dyDescent="0.25">
      <c r="A90" s="50">
        <v>2</v>
      </c>
      <c r="B90" s="50" t="s">
        <v>100</v>
      </c>
      <c r="C90" s="49"/>
      <c r="D90" s="77" t="s">
        <v>438</v>
      </c>
      <c r="E90" s="19"/>
      <c r="F90" s="19"/>
      <c r="G90" s="19"/>
      <c r="H90" s="19"/>
      <c r="I90" s="19"/>
      <c r="J90" s="19"/>
      <c r="K90" s="19"/>
      <c r="L90" s="8"/>
      <c r="M90" s="19" t="str">
        <f>IF(AND(ISBLANK(E90),ISBLANK(F90),ISBLANK(G90),ISBLANK(H90),ISBLANK(I90),ISBLANK(J90)),"","YES")</f>
        <v/>
      </c>
      <c r="N90" s="19" t="str">
        <f>IF(AND(ISBLANK(E90),ISBLANK(F90),ISBLANK(G90),ISBLANK(H90),ISBLANK(I90),ISBLANK(J90),ISBLANK(K90)),"","YES")</f>
        <v/>
      </c>
    </row>
    <row r="91" spans="1:25" s="51" customFormat="1" ht="21" hidden="1" customHeight="1" x14ac:dyDescent="0.25">
      <c r="A91" s="50">
        <v>2</v>
      </c>
      <c r="B91" s="50" t="s">
        <v>100</v>
      </c>
      <c r="C91" s="49"/>
      <c r="D91" s="77" t="s">
        <v>437</v>
      </c>
      <c r="E91" s="19"/>
      <c r="F91" s="19"/>
      <c r="G91" s="19"/>
      <c r="H91" s="19"/>
      <c r="I91" s="19"/>
      <c r="J91" s="19"/>
      <c r="K91" s="19"/>
      <c r="L91" s="8"/>
      <c r="M91" s="19" t="str">
        <f>IF(AND(ISBLANK(E91),ISBLANK(F91),ISBLANK(G91),ISBLANK(H91),ISBLANK(I91),ISBLANK(J91)),"","YES")</f>
        <v/>
      </c>
      <c r="N91" s="19" t="str">
        <f>IF(AND(ISBLANK(E91),ISBLANK(F91),ISBLANK(G91),ISBLANK(H91),ISBLANK(I91),ISBLANK(J91),ISBLANK(K91)),"","YES")</f>
        <v/>
      </c>
    </row>
    <row r="92" spans="1:25" s="51" customFormat="1" ht="21" hidden="1" customHeight="1" x14ac:dyDescent="0.25">
      <c r="A92" s="50">
        <v>2</v>
      </c>
      <c r="B92" s="50" t="s">
        <v>123</v>
      </c>
      <c r="C92" s="49"/>
      <c r="D92" s="77" t="s">
        <v>436</v>
      </c>
      <c r="E92" s="19"/>
      <c r="F92" s="19"/>
      <c r="G92" s="19"/>
      <c r="H92" s="19"/>
      <c r="I92" s="19"/>
      <c r="J92" s="19"/>
      <c r="K92" s="19"/>
      <c r="L92" s="8"/>
      <c r="M92" s="19" t="str">
        <f>IF(AND(ISBLANK(E92),ISBLANK(F92),ISBLANK(G92),ISBLANK(H92),ISBLANK(I92),ISBLANK(J92)),"","YES")</f>
        <v/>
      </c>
      <c r="N92" s="19" t="str">
        <f>IF(AND(ISBLANK(E92),ISBLANK(F92),ISBLANK(G92),ISBLANK(H92),ISBLANK(I92),ISBLANK(J92),ISBLANK(K92)),"","YES")</f>
        <v/>
      </c>
    </row>
    <row r="93" spans="1:25" s="51" customFormat="1" ht="21" hidden="1" customHeight="1" x14ac:dyDescent="0.25">
      <c r="A93" s="50">
        <v>2</v>
      </c>
      <c r="B93" s="50" t="s">
        <v>123</v>
      </c>
      <c r="C93" s="49"/>
      <c r="D93" s="77" t="s">
        <v>435</v>
      </c>
      <c r="E93" s="19"/>
      <c r="F93" s="19"/>
      <c r="G93" s="19"/>
      <c r="H93" s="19"/>
      <c r="I93" s="19"/>
      <c r="J93" s="19"/>
      <c r="K93" s="19"/>
      <c r="L93" s="8"/>
      <c r="M93" s="19" t="str">
        <f>IF(AND(ISBLANK(E93),ISBLANK(F93),ISBLANK(G93),ISBLANK(H93),ISBLANK(I93),ISBLANK(J93)),"","YES")</f>
        <v/>
      </c>
      <c r="N93" s="19" t="str">
        <f>IF(AND(ISBLANK(E93),ISBLANK(F93),ISBLANK(G93),ISBLANK(H93),ISBLANK(I93),ISBLANK(J93),ISBLANK(K93)),"","YES")</f>
        <v/>
      </c>
    </row>
    <row r="94" spans="1:25" s="51" customFormat="1" ht="21" hidden="1" customHeight="1" x14ac:dyDescent="0.25">
      <c r="A94" s="50">
        <v>2</v>
      </c>
      <c r="B94" s="50" t="s">
        <v>123</v>
      </c>
      <c r="C94" s="49">
        <v>12100</v>
      </c>
      <c r="D94" s="77" t="s">
        <v>434</v>
      </c>
      <c r="E94" s="19"/>
      <c r="F94" s="19"/>
      <c r="G94" s="19"/>
      <c r="H94" s="19"/>
      <c r="I94" s="19"/>
      <c r="J94" s="19"/>
      <c r="K94" s="19"/>
      <c r="L94" s="8"/>
      <c r="M94" s="19" t="str">
        <f>IF(AND(ISBLANK(E94),ISBLANK(F94),ISBLANK(G94),ISBLANK(H94),ISBLANK(I94),ISBLANK(J94)),"","YES")</f>
        <v/>
      </c>
      <c r="N94" s="19" t="str">
        <f>IF(AND(ISBLANK(E94),ISBLANK(F94),ISBLANK(G94),ISBLANK(H94),ISBLANK(I94),ISBLANK(J94),ISBLANK(K94)),"","YES")</f>
        <v/>
      </c>
    </row>
    <row r="95" spans="1:25" s="51" customFormat="1" ht="21" hidden="1" customHeight="1" x14ac:dyDescent="0.25">
      <c r="A95" s="50">
        <v>2</v>
      </c>
      <c r="B95" s="50" t="s">
        <v>121</v>
      </c>
      <c r="C95" s="49"/>
      <c r="D95" s="77" t="s">
        <v>433</v>
      </c>
      <c r="E95" s="19"/>
      <c r="F95" s="19"/>
      <c r="G95" s="19"/>
      <c r="H95" s="19"/>
      <c r="I95" s="19"/>
      <c r="J95" s="19"/>
      <c r="K95" s="19"/>
      <c r="L95" s="8"/>
      <c r="M95" s="19" t="str">
        <f>IF(AND(ISBLANK(E95),ISBLANK(F95),ISBLANK(G95),ISBLANK(H95),ISBLANK(I95),ISBLANK(J95)),"","YES")</f>
        <v/>
      </c>
      <c r="N95" s="19" t="str">
        <f>IF(AND(ISBLANK(E95),ISBLANK(F95),ISBLANK(G95),ISBLANK(H95),ISBLANK(I95),ISBLANK(J95),ISBLANK(K95)),"","YES")</f>
        <v/>
      </c>
    </row>
    <row r="96" spans="1:25" s="51" customFormat="1" ht="21" hidden="1" customHeight="1" x14ac:dyDescent="0.25">
      <c r="A96" s="50">
        <v>2</v>
      </c>
      <c r="B96" s="50" t="s">
        <v>121</v>
      </c>
      <c r="C96" s="49"/>
      <c r="D96" s="77" t="s">
        <v>432</v>
      </c>
      <c r="E96" s="19"/>
      <c r="F96" s="19"/>
      <c r="G96" s="19"/>
      <c r="H96" s="19"/>
      <c r="I96" s="19"/>
      <c r="J96" s="19"/>
      <c r="K96" s="19"/>
      <c r="L96" s="8"/>
      <c r="M96" s="19" t="str">
        <f>IF(AND(ISBLANK(E96),ISBLANK(F96),ISBLANK(G96),ISBLANK(H96),ISBLANK(I96),ISBLANK(J96)),"","YES")</f>
        <v/>
      </c>
      <c r="N96" s="19" t="str">
        <f>IF(AND(ISBLANK(E96),ISBLANK(F96),ISBLANK(G96),ISBLANK(H96),ISBLANK(I96),ISBLANK(J96),ISBLANK(K96)),"","YES")</f>
        <v/>
      </c>
    </row>
    <row r="97" spans="1:17" s="51" customFormat="1" ht="21" hidden="1" customHeight="1" x14ac:dyDescent="0.25">
      <c r="A97" s="50">
        <v>2</v>
      </c>
      <c r="B97" s="50" t="s">
        <v>119</v>
      </c>
      <c r="C97" s="49"/>
      <c r="D97" s="77" t="s">
        <v>431</v>
      </c>
      <c r="E97" s="19"/>
      <c r="F97" s="19"/>
      <c r="G97" s="19"/>
      <c r="H97" s="19"/>
      <c r="I97" s="19"/>
      <c r="J97" s="19"/>
      <c r="K97" s="19"/>
      <c r="L97" s="8"/>
      <c r="M97" s="19" t="str">
        <f>IF(AND(ISBLANK(E97),ISBLANK(F97),ISBLANK(G97),ISBLANK(H97),ISBLANK(I97),ISBLANK(J97)),"","YES")</f>
        <v/>
      </c>
      <c r="N97" s="19" t="str">
        <f>IF(AND(ISBLANK(E97),ISBLANK(F97),ISBLANK(G97),ISBLANK(H97),ISBLANK(I97),ISBLANK(J97),ISBLANK(K97)),"","YES")</f>
        <v/>
      </c>
    </row>
    <row r="98" spans="1:17" s="51" customFormat="1" ht="21" hidden="1" customHeight="1" x14ac:dyDescent="0.25">
      <c r="A98" s="50">
        <v>2</v>
      </c>
      <c r="B98" s="50" t="s">
        <v>429</v>
      </c>
      <c r="C98" s="49"/>
      <c r="D98" s="77" t="s">
        <v>430</v>
      </c>
      <c r="E98" s="19"/>
      <c r="F98" s="19"/>
      <c r="G98" s="19"/>
      <c r="H98" s="19"/>
      <c r="I98" s="19"/>
      <c r="J98" s="19"/>
      <c r="K98" s="19"/>
      <c r="L98" s="8"/>
      <c r="M98" s="19" t="str">
        <f>IF(AND(ISBLANK(E98),ISBLANK(F98),ISBLANK(G98),ISBLANK(H98),ISBLANK(I98),ISBLANK(J98)),"","YES")</f>
        <v/>
      </c>
      <c r="N98" s="19" t="str">
        <f>IF(AND(ISBLANK(E98),ISBLANK(F98),ISBLANK(G98),ISBLANK(H98),ISBLANK(I98),ISBLANK(J98),ISBLANK(K98)),"","YES")</f>
        <v/>
      </c>
    </row>
    <row r="99" spans="1:17" s="51" customFormat="1" ht="21" hidden="1" customHeight="1" x14ac:dyDescent="0.25">
      <c r="A99" s="50">
        <v>2</v>
      </c>
      <c r="B99" s="50" t="s">
        <v>429</v>
      </c>
      <c r="C99" s="49"/>
      <c r="D99" s="77" t="s">
        <v>428</v>
      </c>
      <c r="E99" s="19"/>
      <c r="F99" s="19"/>
      <c r="G99" s="19"/>
      <c r="H99" s="19"/>
      <c r="I99" s="19"/>
      <c r="J99" s="19"/>
      <c r="K99" s="19"/>
      <c r="L99" s="8"/>
      <c r="M99" s="19" t="str">
        <f>IF(AND(ISBLANK(E99),ISBLANK(F99),ISBLANK(G99),ISBLANK(H99),ISBLANK(I99),ISBLANK(J99)),"","YES")</f>
        <v/>
      </c>
      <c r="N99" s="19" t="str">
        <f>IF(AND(ISBLANK(E99),ISBLANK(F99),ISBLANK(G99),ISBLANK(H99),ISBLANK(I99),ISBLANK(J99),ISBLANK(K99)),"","YES")</f>
        <v/>
      </c>
      <c r="O99" s="76"/>
    </row>
    <row r="100" spans="1:17" s="51" customFormat="1" ht="21" hidden="1" customHeight="1" x14ac:dyDescent="0.25">
      <c r="A100" s="50">
        <v>2</v>
      </c>
      <c r="B100" s="50" t="s">
        <v>139</v>
      </c>
      <c r="C100" s="49"/>
      <c r="D100" s="77" t="s">
        <v>427</v>
      </c>
      <c r="E100" s="19"/>
      <c r="F100" s="19"/>
      <c r="G100" s="19"/>
      <c r="H100" s="19"/>
      <c r="I100" s="19"/>
      <c r="J100" s="19"/>
      <c r="K100" s="19"/>
      <c r="L100" s="8"/>
      <c r="M100" s="19" t="str">
        <f>IF(AND(ISBLANK(E100),ISBLANK(F100),ISBLANK(G100),ISBLANK(H100),ISBLANK(I100),ISBLANK(J100)),"","YES")</f>
        <v/>
      </c>
      <c r="N100" s="19" t="str">
        <f>IF(AND(ISBLANK(E100),ISBLANK(F100),ISBLANK(G100),ISBLANK(H100),ISBLANK(I100),ISBLANK(J100),ISBLANK(K100)),"","YES")</f>
        <v/>
      </c>
      <c r="O100" s="76"/>
    </row>
    <row r="101" spans="1:17" s="51" customFormat="1" ht="21" customHeight="1" x14ac:dyDescent="0.25">
      <c r="A101" s="50">
        <v>2</v>
      </c>
      <c r="B101" s="50" t="s">
        <v>139</v>
      </c>
      <c r="C101" s="49"/>
      <c r="D101" s="77" t="s">
        <v>426</v>
      </c>
      <c r="E101" s="19"/>
      <c r="F101" s="19"/>
      <c r="G101" s="19"/>
      <c r="H101" s="19" t="s">
        <v>4</v>
      </c>
      <c r="I101" s="19"/>
      <c r="J101" s="19"/>
      <c r="K101" s="19"/>
      <c r="L101" s="8"/>
      <c r="M101" s="19" t="str">
        <f>IF(AND(ISBLANK(E101),ISBLANK(F101),ISBLANK(G101),ISBLANK(H101),ISBLANK(I101),ISBLANK(J101)),"","YES")</f>
        <v>YES</v>
      </c>
      <c r="N101" s="19" t="str">
        <f>IF(AND(ISBLANK(E101),ISBLANK(F101),ISBLANK(G101),ISBLANK(H101),ISBLANK(I101),ISBLANK(J101),ISBLANK(K101)),"","YES")</f>
        <v>YES</v>
      </c>
      <c r="O101" s="76"/>
      <c r="Q101" s="22">
        <v>1</v>
      </c>
    </row>
    <row r="102" spans="1:17" s="51" customFormat="1" ht="21" hidden="1" customHeight="1" x14ac:dyDescent="0.25">
      <c r="A102" s="50">
        <v>2</v>
      </c>
      <c r="B102" s="50" t="s">
        <v>139</v>
      </c>
      <c r="C102" s="49">
        <v>12265</v>
      </c>
      <c r="D102" s="77" t="s">
        <v>425</v>
      </c>
      <c r="E102" s="19"/>
      <c r="F102" s="19"/>
      <c r="G102" s="19"/>
      <c r="H102" s="19"/>
      <c r="I102" s="19"/>
      <c r="J102" s="19"/>
      <c r="K102" s="19"/>
      <c r="L102" s="8"/>
      <c r="M102" s="19" t="str">
        <f>IF(AND(ISBLANK(E102),ISBLANK(F102),ISBLANK(G102),ISBLANK(H102),ISBLANK(I102),ISBLANK(J102)),"","YES")</f>
        <v/>
      </c>
      <c r="N102" s="19" t="str">
        <f>IF(AND(ISBLANK(E102),ISBLANK(F102),ISBLANK(G102),ISBLANK(H102),ISBLANK(I102),ISBLANK(J102),ISBLANK(K102)),"","YES")</f>
        <v/>
      </c>
      <c r="O102" s="76"/>
    </row>
    <row r="103" spans="1:17" s="51" customFormat="1" ht="21" hidden="1" customHeight="1" x14ac:dyDescent="0.25">
      <c r="A103" s="50">
        <v>2</v>
      </c>
      <c r="B103" s="50" t="s">
        <v>137</v>
      </c>
      <c r="C103" s="49"/>
      <c r="D103" s="77" t="s">
        <v>424</v>
      </c>
      <c r="E103" s="19"/>
      <c r="F103" s="19"/>
      <c r="G103" s="19"/>
      <c r="H103" s="19"/>
      <c r="I103" s="19"/>
      <c r="J103" s="19"/>
      <c r="K103" s="19"/>
      <c r="L103" s="8"/>
      <c r="M103" s="19" t="str">
        <f>IF(AND(ISBLANK(E103),ISBLANK(F103),ISBLANK(G103),ISBLANK(H103),ISBLANK(I103),ISBLANK(J103)),"","YES")</f>
        <v/>
      </c>
      <c r="N103" s="19" t="str">
        <f>IF(AND(ISBLANK(E103),ISBLANK(F103),ISBLANK(G103),ISBLANK(H103),ISBLANK(I103),ISBLANK(J103),ISBLANK(K103)),"","YES")</f>
        <v/>
      </c>
      <c r="O103" s="76"/>
    </row>
    <row r="104" spans="1:17" s="51" customFormat="1" ht="21" hidden="1" customHeight="1" x14ac:dyDescent="0.25">
      <c r="A104" s="50">
        <v>2</v>
      </c>
      <c r="B104" s="50" t="s">
        <v>137</v>
      </c>
      <c r="C104" s="49"/>
      <c r="D104" s="77" t="s">
        <v>423</v>
      </c>
      <c r="E104" s="19"/>
      <c r="F104" s="19"/>
      <c r="G104" s="19"/>
      <c r="H104" s="19"/>
      <c r="I104" s="19"/>
      <c r="J104" s="19"/>
      <c r="K104" s="19"/>
      <c r="L104" s="8"/>
      <c r="M104" s="19" t="str">
        <f>IF(AND(ISBLANK(E104),ISBLANK(F104),ISBLANK(G104),ISBLANK(H104),ISBLANK(I104),ISBLANK(J104)),"","YES")</f>
        <v/>
      </c>
      <c r="N104" s="19" t="str">
        <f>IF(AND(ISBLANK(E104),ISBLANK(F104),ISBLANK(G104),ISBLANK(H104),ISBLANK(I104),ISBLANK(J104),ISBLANK(K104)),"","YES")</f>
        <v/>
      </c>
      <c r="O104" s="76"/>
    </row>
    <row r="105" spans="1:17" s="51" customFormat="1" ht="21" hidden="1" customHeight="1" x14ac:dyDescent="0.25">
      <c r="A105" s="50">
        <v>2</v>
      </c>
      <c r="B105" s="50" t="s">
        <v>135</v>
      </c>
      <c r="C105" s="49"/>
      <c r="D105" s="77" t="s">
        <v>422</v>
      </c>
      <c r="E105" s="19"/>
      <c r="F105" s="19"/>
      <c r="G105" s="19"/>
      <c r="H105" s="19"/>
      <c r="I105" s="19"/>
      <c r="J105" s="19"/>
      <c r="K105" s="19"/>
      <c r="L105" s="8"/>
      <c r="M105" s="19" t="str">
        <f>IF(AND(ISBLANK(E105),ISBLANK(F105),ISBLANK(G105),ISBLANK(H105),ISBLANK(I105),ISBLANK(J105)),"","YES")</f>
        <v/>
      </c>
      <c r="N105" s="19" t="str">
        <f>IF(AND(ISBLANK(E105),ISBLANK(F105),ISBLANK(G105),ISBLANK(H105),ISBLANK(I105),ISBLANK(J105),ISBLANK(K105)),"","YES")</f>
        <v/>
      </c>
      <c r="O105" s="76"/>
    </row>
    <row r="106" spans="1:17" s="51" customFormat="1" ht="21" hidden="1" customHeight="1" x14ac:dyDescent="0.25">
      <c r="A106" s="50">
        <v>2</v>
      </c>
      <c r="B106" s="50" t="s">
        <v>419</v>
      </c>
      <c r="C106" s="49"/>
      <c r="D106" s="77" t="s">
        <v>421</v>
      </c>
      <c r="E106" s="19"/>
      <c r="F106" s="19"/>
      <c r="G106" s="19"/>
      <c r="H106" s="19"/>
      <c r="I106" s="19"/>
      <c r="J106" s="19"/>
      <c r="K106" s="19"/>
      <c r="L106" s="8"/>
      <c r="M106" s="19" t="str">
        <f>IF(AND(ISBLANK(E106),ISBLANK(F106),ISBLANK(G106),ISBLANK(H106),ISBLANK(I106),ISBLANK(J106)),"","YES")</f>
        <v/>
      </c>
      <c r="N106" s="19" t="str">
        <f>IF(AND(ISBLANK(E106),ISBLANK(F106),ISBLANK(G106),ISBLANK(H106),ISBLANK(I106),ISBLANK(J106),ISBLANK(K106)),"","YES")</f>
        <v/>
      </c>
      <c r="O106" s="76"/>
    </row>
    <row r="107" spans="1:17" s="51" customFormat="1" ht="21" hidden="1" customHeight="1" x14ac:dyDescent="0.25">
      <c r="A107" s="50">
        <v>2</v>
      </c>
      <c r="B107" s="50" t="s">
        <v>419</v>
      </c>
      <c r="C107" s="49"/>
      <c r="D107" s="77" t="s">
        <v>420</v>
      </c>
      <c r="E107" s="19"/>
      <c r="F107" s="19"/>
      <c r="G107" s="19"/>
      <c r="H107" s="19"/>
      <c r="I107" s="19"/>
      <c r="J107" s="19"/>
      <c r="K107" s="19"/>
      <c r="L107" s="8"/>
      <c r="M107" s="19" t="str">
        <f>IF(AND(ISBLANK(E107),ISBLANK(F107),ISBLANK(G107),ISBLANK(H107),ISBLANK(I107),ISBLANK(J107)),"","YES")</f>
        <v/>
      </c>
      <c r="N107" s="19" t="str">
        <f>IF(AND(ISBLANK(E107),ISBLANK(F107),ISBLANK(G107),ISBLANK(H107),ISBLANK(I107),ISBLANK(J107),ISBLANK(K107)),"","YES")</f>
        <v/>
      </c>
      <c r="O107" s="76"/>
    </row>
    <row r="108" spans="1:17" s="51" customFormat="1" ht="21" hidden="1" customHeight="1" x14ac:dyDescent="0.25">
      <c r="A108" s="50">
        <v>2</v>
      </c>
      <c r="B108" s="50" t="s">
        <v>419</v>
      </c>
      <c r="C108" s="49"/>
      <c r="D108" s="77" t="s">
        <v>418</v>
      </c>
      <c r="E108" s="19"/>
      <c r="F108" s="19"/>
      <c r="G108" s="19"/>
      <c r="H108" s="19"/>
      <c r="I108" s="19"/>
      <c r="J108" s="19"/>
      <c r="K108" s="19"/>
      <c r="L108" s="8"/>
      <c r="M108" s="19" t="str">
        <f>IF(AND(ISBLANK(E108),ISBLANK(F108),ISBLANK(G108),ISBLANK(H108),ISBLANK(I108),ISBLANK(J108)),"","YES")</f>
        <v/>
      </c>
      <c r="N108" s="19" t="str">
        <f>IF(AND(ISBLANK(E108),ISBLANK(F108),ISBLANK(G108),ISBLANK(H108),ISBLANK(I108),ISBLANK(J108),ISBLANK(K108)),"","YES")</f>
        <v/>
      </c>
      <c r="O108" s="76"/>
    </row>
    <row r="109" spans="1:17" s="51" customFormat="1" ht="21" hidden="1" customHeight="1" x14ac:dyDescent="0.25">
      <c r="A109" s="50">
        <v>3</v>
      </c>
      <c r="B109" s="50" t="s">
        <v>75</v>
      </c>
      <c r="C109" s="49"/>
      <c r="D109" s="77" t="s">
        <v>417</v>
      </c>
      <c r="E109" s="19"/>
      <c r="F109" s="19"/>
      <c r="G109" s="19"/>
      <c r="H109" s="19"/>
      <c r="I109" s="19"/>
      <c r="J109" s="19"/>
      <c r="K109" s="19"/>
      <c r="L109" s="8"/>
      <c r="M109" s="19" t="str">
        <f>IF(AND(ISBLANK(E109),ISBLANK(F109),ISBLANK(G109),ISBLANK(H109),ISBLANK(I109),ISBLANK(J109)),"","YES")</f>
        <v/>
      </c>
      <c r="N109" s="19" t="str">
        <f>IF(AND(ISBLANK(E109),ISBLANK(F109),ISBLANK(G109),ISBLANK(H109),ISBLANK(I109),ISBLANK(J109),ISBLANK(K109)),"","YES")</f>
        <v/>
      </c>
      <c r="O109" s="76"/>
    </row>
    <row r="110" spans="1:17" s="51" customFormat="1" ht="21" hidden="1" customHeight="1" x14ac:dyDescent="0.25">
      <c r="A110" s="50">
        <v>3</v>
      </c>
      <c r="B110" s="50" t="s">
        <v>75</v>
      </c>
      <c r="C110" s="49"/>
      <c r="D110" s="77" t="s">
        <v>416</v>
      </c>
      <c r="E110" s="19"/>
      <c r="F110" s="19"/>
      <c r="G110" s="19"/>
      <c r="H110" s="19"/>
      <c r="I110" s="19"/>
      <c r="J110" s="19"/>
      <c r="K110" s="19"/>
      <c r="L110" s="8"/>
      <c r="M110" s="19" t="str">
        <f>IF(AND(ISBLANK(E110),ISBLANK(F110),ISBLANK(G110),ISBLANK(H110),ISBLANK(I110),ISBLANK(J110)),"","YES")</f>
        <v/>
      </c>
      <c r="N110" s="19" t="str">
        <f>IF(AND(ISBLANK(E110),ISBLANK(F110),ISBLANK(G110),ISBLANK(H110),ISBLANK(I110),ISBLANK(J110),ISBLANK(K110)),"","YES")</f>
        <v/>
      </c>
      <c r="O110" s="76"/>
    </row>
    <row r="111" spans="1:17" s="51" customFormat="1" ht="21" hidden="1" customHeight="1" x14ac:dyDescent="0.25">
      <c r="A111" s="50">
        <v>3</v>
      </c>
      <c r="B111" s="50" t="s">
        <v>75</v>
      </c>
      <c r="C111" s="49">
        <v>12260</v>
      </c>
      <c r="D111" s="77" t="s">
        <v>415</v>
      </c>
      <c r="E111" s="19"/>
      <c r="F111" s="19"/>
      <c r="G111" s="19"/>
      <c r="H111" s="19"/>
      <c r="I111" s="19"/>
      <c r="J111" s="19"/>
      <c r="K111" s="19"/>
      <c r="L111" s="8"/>
      <c r="M111" s="19" t="str">
        <f>IF(AND(ISBLANK(E111),ISBLANK(F111),ISBLANK(G111),ISBLANK(H111),ISBLANK(I111),ISBLANK(J111)),"","YES")</f>
        <v/>
      </c>
      <c r="N111" s="19" t="str">
        <f>IF(AND(ISBLANK(E111),ISBLANK(F111),ISBLANK(G111),ISBLANK(H111),ISBLANK(I111),ISBLANK(J111),ISBLANK(K111)),"","YES")</f>
        <v/>
      </c>
      <c r="O111" s="76"/>
    </row>
    <row r="112" spans="1:17" s="51" customFormat="1" ht="21" hidden="1" customHeight="1" x14ac:dyDescent="0.25">
      <c r="A112" s="50">
        <v>3</v>
      </c>
      <c r="B112" s="50" t="s">
        <v>72</v>
      </c>
      <c r="C112" s="49"/>
      <c r="D112" s="77" t="s">
        <v>414</v>
      </c>
      <c r="E112" s="19"/>
      <c r="F112" s="19"/>
      <c r="G112" s="19"/>
      <c r="H112" s="19"/>
      <c r="I112" s="19"/>
      <c r="J112" s="19"/>
      <c r="K112" s="19"/>
      <c r="L112" s="8"/>
      <c r="M112" s="19" t="str">
        <f>IF(AND(ISBLANK(E112),ISBLANK(F112),ISBLANK(G112),ISBLANK(H112),ISBLANK(I112),ISBLANK(J112)),"","YES")</f>
        <v/>
      </c>
      <c r="N112" s="19" t="str">
        <f>IF(AND(ISBLANK(E112),ISBLANK(F112),ISBLANK(G112),ISBLANK(H112),ISBLANK(I112),ISBLANK(J112),ISBLANK(K112)),"","YES")</f>
        <v/>
      </c>
      <c r="O112" s="76"/>
    </row>
    <row r="113" spans="1:15" s="51" customFormat="1" ht="21" hidden="1" customHeight="1" x14ac:dyDescent="0.25">
      <c r="A113" s="50">
        <v>3</v>
      </c>
      <c r="B113" s="50" t="s">
        <v>72</v>
      </c>
      <c r="C113" s="49"/>
      <c r="D113" s="77" t="s">
        <v>413</v>
      </c>
      <c r="E113" s="19"/>
      <c r="F113" s="19"/>
      <c r="G113" s="19"/>
      <c r="H113" s="19"/>
      <c r="I113" s="19"/>
      <c r="J113" s="19"/>
      <c r="K113" s="19"/>
      <c r="L113" s="8"/>
      <c r="M113" s="19" t="str">
        <f>IF(AND(ISBLANK(E113),ISBLANK(F113),ISBLANK(G113),ISBLANK(H113),ISBLANK(I113),ISBLANK(J113)),"","YES")</f>
        <v/>
      </c>
      <c r="N113" s="19" t="str">
        <f>IF(AND(ISBLANK(E113),ISBLANK(F113),ISBLANK(G113),ISBLANK(H113),ISBLANK(I113),ISBLANK(J113),ISBLANK(K113)),"","YES")</f>
        <v/>
      </c>
      <c r="O113" s="76"/>
    </row>
    <row r="114" spans="1:15" s="51" customFormat="1" ht="21" hidden="1" customHeight="1" x14ac:dyDescent="0.25">
      <c r="A114" s="50">
        <v>3</v>
      </c>
      <c r="B114" s="50" t="s">
        <v>72</v>
      </c>
      <c r="C114" s="49"/>
      <c r="D114" s="77" t="s">
        <v>412</v>
      </c>
      <c r="E114" s="19"/>
      <c r="F114" s="19"/>
      <c r="G114" s="19"/>
      <c r="H114" s="19"/>
      <c r="I114" s="19"/>
      <c r="J114" s="19"/>
      <c r="K114" s="19"/>
      <c r="L114" s="8"/>
      <c r="M114" s="19" t="str">
        <f>IF(AND(ISBLANK(E114),ISBLANK(F114),ISBLANK(G114),ISBLANK(H114),ISBLANK(I114),ISBLANK(J114)),"","YES")</f>
        <v/>
      </c>
      <c r="N114" s="19" t="str">
        <f>IF(AND(ISBLANK(E114),ISBLANK(F114),ISBLANK(G114),ISBLANK(H114),ISBLANK(I114),ISBLANK(J114),ISBLANK(K114)),"","YES")</f>
        <v/>
      </c>
      <c r="O114" s="76"/>
    </row>
    <row r="115" spans="1:15" s="51" customFormat="1" ht="21" hidden="1" customHeight="1" x14ac:dyDescent="0.25">
      <c r="A115" s="50">
        <v>3</v>
      </c>
      <c r="B115" s="50" t="s">
        <v>70</v>
      </c>
      <c r="C115" s="49"/>
      <c r="D115" s="77" t="s">
        <v>411</v>
      </c>
      <c r="E115" s="19"/>
      <c r="F115" s="19"/>
      <c r="G115" s="19"/>
      <c r="H115" s="19"/>
      <c r="I115" s="19"/>
      <c r="J115" s="19"/>
      <c r="K115" s="19"/>
      <c r="L115" s="8"/>
      <c r="M115" s="19" t="str">
        <f>IF(AND(ISBLANK(E115),ISBLANK(F115),ISBLANK(G115),ISBLANK(H115),ISBLANK(I115),ISBLANK(J115)),"","YES")</f>
        <v/>
      </c>
      <c r="N115" s="19" t="str">
        <f>IF(AND(ISBLANK(E115),ISBLANK(F115),ISBLANK(G115),ISBLANK(H115),ISBLANK(I115),ISBLANK(J115),ISBLANK(K115)),"","YES")</f>
        <v/>
      </c>
      <c r="O115" s="76"/>
    </row>
    <row r="116" spans="1:15" s="51" customFormat="1" ht="21" hidden="1" customHeight="1" x14ac:dyDescent="0.25">
      <c r="A116" s="50">
        <v>3</v>
      </c>
      <c r="B116" s="50" t="s">
        <v>409</v>
      </c>
      <c r="C116" s="49"/>
      <c r="D116" s="77" t="s">
        <v>410</v>
      </c>
      <c r="E116" s="19"/>
      <c r="F116" s="19"/>
      <c r="G116" s="19"/>
      <c r="H116" s="19"/>
      <c r="I116" s="19"/>
      <c r="J116" s="19"/>
      <c r="K116" s="19"/>
      <c r="L116" s="8"/>
      <c r="M116" s="19" t="str">
        <f>IF(AND(ISBLANK(E116),ISBLANK(F116),ISBLANK(G116),ISBLANK(H116),ISBLANK(I116),ISBLANK(J116)),"","YES")</f>
        <v/>
      </c>
      <c r="N116" s="19" t="str">
        <f>IF(AND(ISBLANK(E116),ISBLANK(F116),ISBLANK(G116),ISBLANK(H116),ISBLANK(I116),ISBLANK(J116),ISBLANK(K116)),"","YES")</f>
        <v/>
      </c>
      <c r="O116" s="76"/>
    </row>
    <row r="117" spans="1:15" s="51" customFormat="1" ht="21" hidden="1" customHeight="1" x14ac:dyDescent="0.25">
      <c r="A117" s="50">
        <v>3</v>
      </c>
      <c r="B117" s="50" t="s">
        <v>409</v>
      </c>
      <c r="C117" s="49"/>
      <c r="D117" s="77" t="s">
        <v>408</v>
      </c>
      <c r="E117" s="19"/>
      <c r="F117" s="19"/>
      <c r="G117" s="19"/>
      <c r="H117" s="19"/>
      <c r="I117" s="19"/>
      <c r="J117" s="19"/>
      <c r="K117" s="19"/>
      <c r="L117" s="8"/>
      <c r="M117" s="19" t="str">
        <f>IF(AND(ISBLANK(E117),ISBLANK(F117),ISBLANK(G117),ISBLANK(H117),ISBLANK(I117),ISBLANK(J117)),"","YES")</f>
        <v/>
      </c>
      <c r="N117" s="19" t="str">
        <f>IF(AND(ISBLANK(E117),ISBLANK(F117),ISBLANK(G117),ISBLANK(H117),ISBLANK(I117),ISBLANK(J117),ISBLANK(K117)),"","YES")</f>
        <v/>
      </c>
      <c r="O117" s="76"/>
    </row>
    <row r="118" spans="1:15" s="51" customFormat="1" ht="21" hidden="1" customHeight="1" x14ac:dyDescent="0.25">
      <c r="A118" s="50">
        <v>3</v>
      </c>
      <c r="B118" s="50" t="s">
        <v>56</v>
      </c>
      <c r="C118" s="49"/>
      <c r="D118" s="77" t="s">
        <v>407</v>
      </c>
      <c r="E118" s="19"/>
      <c r="F118" s="19"/>
      <c r="G118" s="19"/>
      <c r="H118" s="19"/>
      <c r="I118" s="19"/>
      <c r="J118" s="19"/>
      <c r="K118" s="19"/>
      <c r="L118" s="8"/>
      <c r="M118" s="19" t="str">
        <f>IF(AND(ISBLANK(E118),ISBLANK(F118),ISBLANK(G118),ISBLANK(H118),ISBLANK(I118),ISBLANK(J118)),"","YES")</f>
        <v/>
      </c>
      <c r="N118" s="19" t="str">
        <f>IF(AND(ISBLANK(E118),ISBLANK(F118),ISBLANK(G118),ISBLANK(H118),ISBLANK(I118),ISBLANK(J118),ISBLANK(K118)),"","YES")</f>
        <v/>
      </c>
      <c r="O118" s="76"/>
    </row>
    <row r="119" spans="1:15" s="51" customFormat="1" ht="21" hidden="1" customHeight="1" x14ac:dyDescent="0.25">
      <c r="A119" s="50">
        <v>3</v>
      </c>
      <c r="B119" s="50" t="s">
        <v>56</v>
      </c>
      <c r="C119" s="49"/>
      <c r="D119" s="77" t="s">
        <v>406</v>
      </c>
      <c r="E119" s="19"/>
      <c r="F119" s="19"/>
      <c r="G119" s="19"/>
      <c r="H119" s="19"/>
      <c r="I119" s="19"/>
      <c r="J119" s="19"/>
      <c r="K119" s="19"/>
      <c r="L119" s="8"/>
      <c r="M119" s="19" t="str">
        <f>IF(AND(ISBLANK(E119),ISBLANK(F119),ISBLANK(G119),ISBLANK(H119),ISBLANK(I119),ISBLANK(J119)),"","YES")</f>
        <v/>
      </c>
      <c r="N119" s="19" t="str">
        <f>IF(AND(ISBLANK(E119),ISBLANK(F119),ISBLANK(G119),ISBLANK(H119),ISBLANK(I119),ISBLANK(J119),ISBLANK(K119)),"","YES")</f>
        <v/>
      </c>
      <c r="O119" s="76"/>
    </row>
    <row r="120" spans="1:15" s="51" customFormat="1" ht="21" hidden="1" customHeight="1" x14ac:dyDescent="0.25">
      <c r="A120" s="50">
        <v>3</v>
      </c>
      <c r="B120" s="50" t="s">
        <v>56</v>
      </c>
      <c r="C120" s="49">
        <v>12301</v>
      </c>
      <c r="D120" s="77" t="s">
        <v>405</v>
      </c>
      <c r="E120" s="19"/>
      <c r="F120" s="19"/>
      <c r="G120" s="19"/>
      <c r="H120" s="19"/>
      <c r="I120" s="19"/>
      <c r="J120" s="19"/>
      <c r="K120" s="19"/>
      <c r="L120" s="8"/>
      <c r="M120" s="19" t="str">
        <f>IF(AND(ISBLANK(E120),ISBLANK(F120),ISBLANK(G120),ISBLANK(H120),ISBLANK(I120),ISBLANK(J120)),"","YES")</f>
        <v/>
      </c>
      <c r="N120" s="19" t="str">
        <f>IF(AND(ISBLANK(E120),ISBLANK(F120),ISBLANK(G120),ISBLANK(H120),ISBLANK(I120),ISBLANK(J120),ISBLANK(K120)),"","YES")</f>
        <v/>
      </c>
      <c r="O120" s="76"/>
    </row>
    <row r="121" spans="1:15" s="51" customFormat="1" ht="21" hidden="1" customHeight="1" x14ac:dyDescent="0.25">
      <c r="A121" s="50">
        <v>3</v>
      </c>
      <c r="B121" s="50" t="s">
        <v>54</v>
      </c>
      <c r="C121" s="49"/>
      <c r="D121" s="77" t="s">
        <v>404</v>
      </c>
      <c r="E121" s="19"/>
      <c r="F121" s="19"/>
      <c r="G121" s="19"/>
      <c r="H121" s="19"/>
      <c r="I121" s="19"/>
      <c r="J121" s="19"/>
      <c r="K121" s="19"/>
      <c r="L121" s="8"/>
      <c r="M121" s="19" t="str">
        <f>IF(AND(ISBLANK(E121),ISBLANK(F121),ISBLANK(G121),ISBLANK(H121),ISBLANK(I121),ISBLANK(J121)),"","YES")</f>
        <v/>
      </c>
      <c r="N121" s="19" t="str">
        <f>IF(AND(ISBLANK(E121),ISBLANK(F121),ISBLANK(G121),ISBLANK(H121),ISBLANK(I121),ISBLANK(J121),ISBLANK(K121)),"","YES")</f>
        <v/>
      </c>
      <c r="O121" s="76"/>
    </row>
    <row r="122" spans="1:15" s="51" customFormat="1" ht="21" hidden="1" customHeight="1" x14ac:dyDescent="0.25">
      <c r="A122" s="50">
        <v>3</v>
      </c>
      <c r="B122" s="50" t="s">
        <v>54</v>
      </c>
      <c r="C122" s="49"/>
      <c r="D122" s="77" t="s">
        <v>403</v>
      </c>
      <c r="E122" s="19"/>
      <c r="F122" s="19"/>
      <c r="G122" s="19"/>
      <c r="H122" s="19"/>
      <c r="I122" s="19"/>
      <c r="J122" s="19"/>
      <c r="K122" s="19"/>
      <c r="L122" s="8"/>
      <c r="M122" s="19" t="str">
        <f>IF(AND(ISBLANK(E122),ISBLANK(F122),ISBLANK(G122),ISBLANK(H122),ISBLANK(I122),ISBLANK(J122)),"","YES")</f>
        <v/>
      </c>
      <c r="N122" s="19" t="str">
        <f>IF(AND(ISBLANK(E122),ISBLANK(F122),ISBLANK(G122),ISBLANK(H122),ISBLANK(I122),ISBLANK(J122),ISBLANK(K122)),"","YES")</f>
        <v/>
      </c>
      <c r="O122" s="76"/>
    </row>
    <row r="123" spans="1:15" s="51" customFormat="1" ht="21" hidden="1" customHeight="1" x14ac:dyDescent="0.25">
      <c r="A123" s="50">
        <v>3</v>
      </c>
      <c r="B123" s="50" t="s">
        <v>52</v>
      </c>
      <c r="C123" s="49"/>
      <c r="D123" s="77" t="s">
        <v>402</v>
      </c>
      <c r="E123" s="19"/>
      <c r="F123" s="19"/>
      <c r="G123" s="19"/>
      <c r="H123" s="19"/>
      <c r="I123" s="19"/>
      <c r="J123" s="19"/>
      <c r="K123" s="19"/>
      <c r="L123" s="8"/>
      <c r="M123" s="19" t="str">
        <f>IF(AND(ISBLANK(E123),ISBLANK(F123),ISBLANK(G123),ISBLANK(H123),ISBLANK(I123),ISBLANK(J123)),"","YES")</f>
        <v/>
      </c>
      <c r="N123" s="19" t="str">
        <f>IF(AND(ISBLANK(E123),ISBLANK(F123),ISBLANK(G123),ISBLANK(H123),ISBLANK(I123),ISBLANK(J123),ISBLANK(K123)),"","YES")</f>
        <v/>
      </c>
      <c r="O123" s="76"/>
    </row>
    <row r="124" spans="1:15" s="51" customFormat="1" ht="21" hidden="1" customHeight="1" x14ac:dyDescent="0.25">
      <c r="A124" s="50">
        <v>3</v>
      </c>
      <c r="B124" s="78" t="s">
        <v>40</v>
      </c>
      <c r="C124" s="49"/>
      <c r="D124" s="77" t="s">
        <v>401</v>
      </c>
      <c r="E124" s="19"/>
      <c r="F124" s="19"/>
      <c r="G124" s="19"/>
      <c r="H124" s="19"/>
      <c r="I124" s="19"/>
      <c r="J124" s="19"/>
      <c r="K124" s="19"/>
      <c r="L124" s="8"/>
      <c r="M124" s="19" t="str">
        <f>IF(AND(ISBLANK(E124),ISBLANK(F124),ISBLANK(G124),ISBLANK(H124),ISBLANK(I124),ISBLANK(J124)),"","YES")</f>
        <v/>
      </c>
      <c r="N124" s="19" t="str">
        <f>IF(AND(ISBLANK(E124),ISBLANK(F124),ISBLANK(G124),ISBLANK(H124),ISBLANK(I124),ISBLANK(J124),ISBLANK(K124)),"","YES")</f>
        <v/>
      </c>
      <c r="O124" s="76"/>
    </row>
    <row r="125" spans="1:15" s="51" customFormat="1" ht="21" hidden="1" customHeight="1" x14ac:dyDescent="0.25">
      <c r="A125" s="50">
        <v>3</v>
      </c>
      <c r="B125" s="78" t="s">
        <v>40</v>
      </c>
      <c r="C125" s="49"/>
      <c r="D125" s="77" t="s">
        <v>400</v>
      </c>
      <c r="E125" s="19"/>
      <c r="F125" s="19"/>
      <c r="G125" s="19"/>
      <c r="H125" s="19"/>
      <c r="I125" s="19"/>
      <c r="J125" s="19"/>
      <c r="K125" s="19"/>
      <c r="L125" s="8"/>
      <c r="M125" s="19" t="str">
        <f>IF(AND(ISBLANK(E125),ISBLANK(F125),ISBLANK(G125),ISBLANK(H125),ISBLANK(I125),ISBLANK(J125)),"","YES")</f>
        <v/>
      </c>
      <c r="N125" s="19" t="str">
        <f>IF(AND(ISBLANK(E125),ISBLANK(F125),ISBLANK(G125),ISBLANK(H125),ISBLANK(I125),ISBLANK(J125),ISBLANK(K125)),"","YES")</f>
        <v/>
      </c>
      <c r="O125" s="76"/>
    </row>
    <row r="126" spans="1:15" s="51" customFormat="1" ht="21" hidden="1" customHeight="1" x14ac:dyDescent="0.25">
      <c r="A126" s="50">
        <v>3</v>
      </c>
      <c r="B126" s="50" t="s">
        <v>22</v>
      </c>
      <c r="C126" s="49"/>
      <c r="D126" s="77" t="s">
        <v>399</v>
      </c>
      <c r="E126" s="19"/>
      <c r="F126" s="19"/>
      <c r="G126" s="19"/>
      <c r="H126" s="19"/>
      <c r="I126" s="19"/>
      <c r="J126" s="19"/>
      <c r="K126" s="19"/>
      <c r="L126" s="8"/>
      <c r="M126" s="19" t="str">
        <f>IF(AND(ISBLANK(E126),ISBLANK(F126),ISBLANK(G126),ISBLANK(H126),ISBLANK(I126),ISBLANK(J126)),"","YES")</f>
        <v/>
      </c>
      <c r="N126" s="19" t="str">
        <f>IF(AND(ISBLANK(E126),ISBLANK(F126),ISBLANK(G126),ISBLANK(H126),ISBLANK(I126),ISBLANK(J126),ISBLANK(K126)),"","YES")</f>
        <v/>
      </c>
      <c r="O126" s="76"/>
    </row>
    <row r="127" spans="1:15" s="51" customFormat="1" ht="21" hidden="1" customHeight="1" x14ac:dyDescent="0.25">
      <c r="A127" s="50">
        <v>3</v>
      </c>
      <c r="B127" s="50" t="s">
        <v>22</v>
      </c>
      <c r="C127" s="49"/>
      <c r="D127" s="77" t="s">
        <v>398</v>
      </c>
      <c r="E127" s="19"/>
      <c r="F127" s="19"/>
      <c r="G127" s="19"/>
      <c r="H127" s="19"/>
      <c r="I127" s="19"/>
      <c r="J127" s="19"/>
      <c r="K127" s="19"/>
      <c r="L127" s="8"/>
      <c r="M127" s="19" t="str">
        <f>IF(AND(ISBLANK(E127),ISBLANK(F127),ISBLANK(G127),ISBLANK(H127),ISBLANK(I127),ISBLANK(J127)),"","YES")</f>
        <v/>
      </c>
      <c r="N127" s="19" t="str">
        <f>IF(AND(ISBLANK(E127),ISBLANK(F127),ISBLANK(G127),ISBLANK(H127),ISBLANK(I127),ISBLANK(J127),ISBLANK(K127)),"","YES")</f>
        <v/>
      </c>
      <c r="O127" s="76"/>
    </row>
    <row r="128" spans="1:15" s="51" customFormat="1" ht="21" hidden="1" customHeight="1" x14ac:dyDescent="0.25">
      <c r="A128" s="50">
        <v>3</v>
      </c>
      <c r="B128" s="50" t="s">
        <v>22</v>
      </c>
      <c r="C128" s="49">
        <v>12102</v>
      </c>
      <c r="D128" s="77" t="s">
        <v>397</v>
      </c>
      <c r="E128" s="19"/>
      <c r="F128" s="19"/>
      <c r="G128" s="19"/>
      <c r="H128" s="19"/>
      <c r="I128" s="19"/>
      <c r="J128" s="19"/>
      <c r="K128" s="19"/>
      <c r="L128" s="8"/>
      <c r="M128" s="19" t="str">
        <f>IF(AND(ISBLANK(E128),ISBLANK(F128),ISBLANK(G128),ISBLANK(H128),ISBLANK(I128),ISBLANK(J128)),"","YES")</f>
        <v/>
      </c>
      <c r="N128" s="19" t="str">
        <f>IF(AND(ISBLANK(E128),ISBLANK(F128),ISBLANK(G128),ISBLANK(H128),ISBLANK(I128),ISBLANK(J128),ISBLANK(K128)),"","YES")</f>
        <v/>
      </c>
      <c r="O128" s="76"/>
    </row>
    <row r="129" spans="1:15" s="51" customFormat="1" ht="21" hidden="1" customHeight="1" x14ac:dyDescent="0.25">
      <c r="A129" s="50">
        <v>3</v>
      </c>
      <c r="B129" s="50" t="s">
        <v>20</v>
      </c>
      <c r="C129" s="49"/>
      <c r="D129" s="77" t="s">
        <v>396</v>
      </c>
      <c r="E129" s="19"/>
      <c r="F129" s="19"/>
      <c r="G129" s="19"/>
      <c r="H129" s="19"/>
      <c r="I129" s="19"/>
      <c r="J129" s="19"/>
      <c r="K129" s="19"/>
      <c r="L129" s="8"/>
      <c r="M129" s="19" t="str">
        <f>IF(AND(ISBLANK(E129),ISBLANK(F129),ISBLANK(G129),ISBLANK(H129),ISBLANK(I129),ISBLANK(J129)),"","YES")</f>
        <v/>
      </c>
      <c r="N129" s="19" t="str">
        <f>IF(AND(ISBLANK(E129),ISBLANK(F129),ISBLANK(G129),ISBLANK(H129),ISBLANK(I129),ISBLANK(J129),ISBLANK(K129)),"","YES")</f>
        <v/>
      </c>
      <c r="O129" s="76"/>
    </row>
    <row r="130" spans="1:15" s="51" customFormat="1" ht="21" hidden="1" customHeight="1" x14ac:dyDescent="0.25">
      <c r="A130" s="50">
        <v>3</v>
      </c>
      <c r="B130" s="50" t="s">
        <v>18</v>
      </c>
      <c r="C130" s="49"/>
      <c r="D130" s="77" t="s">
        <v>395</v>
      </c>
      <c r="E130" s="19"/>
      <c r="F130" s="19"/>
      <c r="G130" s="19"/>
      <c r="H130" s="19"/>
      <c r="I130" s="19"/>
      <c r="J130" s="19"/>
      <c r="K130" s="19"/>
      <c r="L130" s="8"/>
      <c r="M130" s="19" t="str">
        <f>IF(AND(ISBLANK(E130),ISBLANK(F130),ISBLANK(G130),ISBLANK(H130),ISBLANK(I130),ISBLANK(J130)),"","YES")</f>
        <v/>
      </c>
      <c r="N130" s="19" t="str">
        <f>IF(AND(ISBLANK(E130),ISBLANK(F130),ISBLANK(G130),ISBLANK(H130),ISBLANK(I130),ISBLANK(J130),ISBLANK(K130)),"","YES")</f>
        <v/>
      </c>
      <c r="O130" s="76"/>
    </row>
    <row r="131" spans="1:15" s="51" customFormat="1" ht="21" hidden="1" customHeight="1" x14ac:dyDescent="0.25">
      <c r="A131" s="50">
        <v>3</v>
      </c>
      <c r="B131" s="50" t="s">
        <v>18</v>
      </c>
      <c r="C131" s="49"/>
      <c r="D131" s="77" t="s">
        <v>394</v>
      </c>
      <c r="E131" s="19"/>
      <c r="F131" s="19"/>
      <c r="G131" s="19"/>
      <c r="H131" s="19"/>
      <c r="I131" s="19"/>
      <c r="J131" s="19"/>
      <c r="K131" s="19"/>
      <c r="L131" s="8"/>
      <c r="M131" s="19" t="str">
        <f>IF(AND(ISBLANK(E131),ISBLANK(F131),ISBLANK(G131),ISBLANK(H131),ISBLANK(I131),ISBLANK(J131)),"","YES")</f>
        <v/>
      </c>
      <c r="N131" s="19" t="str">
        <f>IF(AND(ISBLANK(E131),ISBLANK(F131),ISBLANK(G131),ISBLANK(H131),ISBLANK(I131),ISBLANK(J131),ISBLANK(K131)),"","YES")</f>
        <v/>
      </c>
      <c r="O131" s="76"/>
    </row>
    <row r="132" spans="1:15" s="51" customFormat="1" ht="21" hidden="1" customHeight="1" x14ac:dyDescent="0.25">
      <c r="A132" s="50">
        <v>3</v>
      </c>
      <c r="B132" s="50" t="s">
        <v>391</v>
      </c>
      <c r="C132" s="49"/>
      <c r="D132" s="77" t="s">
        <v>393</v>
      </c>
      <c r="E132" s="19"/>
      <c r="F132" s="19"/>
      <c r="G132" s="19"/>
      <c r="H132" s="19"/>
      <c r="I132" s="19"/>
      <c r="J132" s="19"/>
      <c r="K132" s="19"/>
      <c r="L132" s="8"/>
      <c r="M132" s="19" t="str">
        <f>IF(AND(ISBLANK(E132),ISBLANK(F132),ISBLANK(G132),ISBLANK(H132),ISBLANK(I132),ISBLANK(J132)),"","YES")</f>
        <v/>
      </c>
      <c r="N132" s="19" t="str">
        <f>IF(AND(ISBLANK(E132),ISBLANK(F132),ISBLANK(G132),ISBLANK(H132),ISBLANK(I132),ISBLANK(J132),ISBLANK(K132)),"","YES")</f>
        <v/>
      </c>
      <c r="O132" s="76"/>
    </row>
    <row r="133" spans="1:15" s="51" customFormat="1" ht="21" hidden="1" customHeight="1" x14ac:dyDescent="0.25">
      <c r="A133" s="50">
        <v>3</v>
      </c>
      <c r="B133" s="50" t="s">
        <v>391</v>
      </c>
      <c r="C133" s="49"/>
      <c r="D133" s="77" t="s">
        <v>392</v>
      </c>
      <c r="E133" s="19"/>
      <c r="F133" s="19"/>
      <c r="G133" s="19"/>
      <c r="H133" s="19"/>
      <c r="I133" s="19"/>
      <c r="J133" s="19"/>
      <c r="K133" s="19"/>
      <c r="L133" s="8"/>
      <c r="M133" s="19" t="str">
        <f>IF(AND(ISBLANK(E133),ISBLANK(F133),ISBLANK(G133),ISBLANK(H133),ISBLANK(I133),ISBLANK(J133)),"","YES")</f>
        <v/>
      </c>
      <c r="N133" s="19" t="str">
        <f>IF(AND(ISBLANK(E133),ISBLANK(F133),ISBLANK(G133),ISBLANK(H133),ISBLANK(I133),ISBLANK(J133),ISBLANK(K133)),"","YES")</f>
        <v/>
      </c>
      <c r="O133" s="76"/>
    </row>
    <row r="134" spans="1:15" s="51" customFormat="1" ht="21" hidden="1" customHeight="1" x14ac:dyDescent="0.25">
      <c r="A134" s="50">
        <v>3</v>
      </c>
      <c r="B134" s="50" t="s">
        <v>391</v>
      </c>
      <c r="C134" s="49">
        <v>12304</v>
      </c>
      <c r="D134" s="77" t="s">
        <v>390</v>
      </c>
      <c r="E134" s="19"/>
      <c r="F134" s="19"/>
      <c r="G134" s="19"/>
      <c r="H134" s="19"/>
      <c r="I134" s="19"/>
      <c r="J134" s="19"/>
      <c r="K134" s="19"/>
      <c r="L134" s="8"/>
      <c r="M134" s="19" t="str">
        <f>IF(AND(ISBLANK(E134),ISBLANK(F134),ISBLANK(G134),ISBLANK(H134),ISBLANK(I134),ISBLANK(J134)),"","YES")</f>
        <v/>
      </c>
      <c r="N134" s="19" t="str">
        <f>IF(AND(ISBLANK(E134),ISBLANK(F134),ISBLANK(G134),ISBLANK(H134),ISBLANK(I134),ISBLANK(J134),ISBLANK(K134)),"","YES")</f>
        <v/>
      </c>
      <c r="O134" s="76"/>
    </row>
    <row r="135" spans="1:15" s="51" customFormat="1" ht="21" hidden="1" customHeight="1" x14ac:dyDescent="0.25">
      <c r="A135" s="50">
        <v>3</v>
      </c>
      <c r="B135" s="50" t="s">
        <v>388</v>
      </c>
      <c r="C135" s="49"/>
      <c r="D135" s="77" t="s">
        <v>389</v>
      </c>
      <c r="E135" s="19"/>
      <c r="F135" s="19"/>
      <c r="G135" s="19"/>
      <c r="H135" s="19"/>
      <c r="I135" s="19"/>
      <c r="J135" s="19"/>
      <c r="K135" s="19"/>
      <c r="L135" s="8"/>
      <c r="M135" s="19" t="str">
        <f>IF(AND(ISBLANK(E135),ISBLANK(F135),ISBLANK(G135),ISBLANK(H135),ISBLANK(I135),ISBLANK(J135)),"","YES")</f>
        <v/>
      </c>
      <c r="N135" s="19" t="str">
        <f>IF(AND(ISBLANK(E135),ISBLANK(F135),ISBLANK(G135),ISBLANK(H135),ISBLANK(I135),ISBLANK(J135),ISBLANK(K135)),"","YES")</f>
        <v/>
      </c>
      <c r="O135" s="76"/>
    </row>
    <row r="136" spans="1:15" s="51" customFormat="1" ht="21" hidden="1" customHeight="1" x14ac:dyDescent="0.25">
      <c r="A136" s="50">
        <v>3</v>
      </c>
      <c r="B136" s="50" t="s">
        <v>388</v>
      </c>
      <c r="C136" s="49"/>
      <c r="D136" s="77" t="s">
        <v>387</v>
      </c>
      <c r="E136" s="19"/>
      <c r="F136" s="19"/>
      <c r="G136" s="19"/>
      <c r="H136" s="19"/>
      <c r="I136" s="19"/>
      <c r="J136" s="19"/>
      <c r="K136" s="19"/>
      <c r="L136" s="8"/>
      <c r="M136" s="19" t="str">
        <f>IF(AND(ISBLANK(E136),ISBLANK(F136),ISBLANK(G136),ISBLANK(H136),ISBLANK(I136),ISBLANK(J136)),"","YES")</f>
        <v/>
      </c>
      <c r="N136" s="19" t="str">
        <f>IF(AND(ISBLANK(E136),ISBLANK(F136),ISBLANK(G136),ISBLANK(H136),ISBLANK(I136),ISBLANK(J136),ISBLANK(K136)),"","YES")</f>
        <v/>
      </c>
      <c r="O136" s="76"/>
    </row>
    <row r="137" spans="1:15" s="51" customFormat="1" ht="21" hidden="1" customHeight="1" x14ac:dyDescent="0.25">
      <c r="A137" s="50">
        <v>3</v>
      </c>
      <c r="B137" s="50" t="s">
        <v>386</v>
      </c>
      <c r="C137" s="49"/>
      <c r="D137" s="77" t="s">
        <v>385</v>
      </c>
      <c r="E137" s="19"/>
      <c r="F137" s="19"/>
      <c r="G137" s="19"/>
      <c r="H137" s="19"/>
      <c r="I137" s="19"/>
      <c r="J137" s="19"/>
      <c r="K137" s="19"/>
      <c r="L137" s="8"/>
      <c r="M137" s="19" t="str">
        <f>IF(AND(ISBLANK(E137),ISBLANK(F137),ISBLANK(G137),ISBLANK(H137),ISBLANK(I137),ISBLANK(J137)),"","YES")</f>
        <v/>
      </c>
      <c r="N137" s="19" t="str">
        <f>IF(AND(ISBLANK(E137),ISBLANK(F137),ISBLANK(G137),ISBLANK(H137),ISBLANK(I137),ISBLANK(J137),ISBLANK(K137)),"","YES")</f>
        <v/>
      </c>
      <c r="O137" s="76"/>
    </row>
    <row r="138" spans="1:15" s="51" customFormat="1" ht="21" hidden="1" customHeight="1" x14ac:dyDescent="0.25">
      <c r="A138" s="50">
        <v>3</v>
      </c>
      <c r="B138" s="50" t="s">
        <v>382</v>
      </c>
      <c r="C138" s="49"/>
      <c r="D138" s="77" t="s">
        <v>384</v>
      </c>
      <c r="E138" s="19"/>
      <c r="F138" s="19"/>
      <c r="G138" s="19"/>
      <c r="H138" s="19"/>
      <c r="I138" s="19"/>
      <c r="J138" s="19"/>
      <c r="K138" s="19"/>
      <c r="L138" s="8"/>
      <c r="M138" s="19" t="str">
        <f>IF(AND(ISBLANK(E138),ISBLANK(F138),ISBLANK(G138),ISBLANK(H138),ISBLANK(I138),ISBLANK(J138)),"","YES")</f>
        <v/>
      </c>
      <c r="N138" s="19" t="str">
        <f>IF(AND(ISBLANK(E138),ISBLANK(F138),ISBLANK(G138),ISBLANK(H138),ISBLANK(I138),ISBLANK(J138),ISBLANK(K138)),"","YES")</f>
        <v/>
      </c>
      <c r="O138" s="76"/>
    </row>
    <row r="139" spans="1:15" s="51" customFormat="1" ht="21" hidden="1" customHeight="1" x14ac:dyDescent="0.25">
      <c r="A139" s="50">
        <v>3</v>
      </c>
      <c r="B139" s="50" t="s">
        <v>382</v>
      </c>
      <c r="C139" s="49"/>
      <c r="D139" s="77" t="s">
        <v>383</v>
      </c>
      <c r="E139" s="19"/>
      <c r="F139" s="19"/>
      <c r="G139" s="19"/>
      <c r="H139" s="19"/>
      <c r="I139" s="19"/>
      <c r="J139" s="19"/>
      <c r="K139" s="19"/>
      <c r="L139" s="8"/>
      <c r="M139" s="19" t="str">
        <f>IF(AND(ISBLANK(E139),ISBLANK(F139),ISBLANK(G139),ISBLANK(H139),ISBLANK(I139),ISBLANK(J139)),"","YES")</f>
        <v/>
      </c>
      <c r="N139" s="19" t="str">
        <f>IF(AND(ISBLANK(E139),ISBLANK(F139),ISBLANK(G139),ISBLANK(H139),ISBLANK(I139),ISBLANK(J139),ISBLANK(K139)),"","YES")</f>
        <v/>
      </c>
      <c r="O139" s="76"/>
    </row>
    <row r="140" spans="1:15" s="51" customFormat="1" ht="21" hidden="1" customHeight="1" x14ac:dyDescent="0.25">
      <c r="A140" s="50">
        <v>3</v>
      </c>
      <c r="B140" s="50" t="s">
        <v>382</v>
      </c>
      <c r="C140" s="49"/>
      <c r="D140" s="77" t="s">
        <v>381</v>
      </c>
      <c r="E140" s="19"/>
      <c r="F140" s="19"/>
      <c r="G140" s="19"/>
      <c r="H140" s="19"/>
      <c r="I140" s="19"/>
      <c r="J140" s="19"/>
      <c r="K140" s="19"/>
      <c r="L140" s="8"/>
      <c r="M140" s="19" t="str">
        <f>IF(AND(ISBLANK(E140),ISBLANK(F140),ISBLANK(G140),ISBLANK(H140),ISBLANK(I140),ISBLANK(J140)),"","YES")</f>
        <v/>
      </c>
      <c r="N140" s="19" t="str">
        <f>IF(AND(ISBLANK(E140),ISBLANK(F140),ISBLANK(G140),ISBLANK(H140),ISBLANK(I140),ISBLANK(J140),ISBLANK(K140)),"","YES")</f>
        <v/>
      </c>
      <c r="O140" s="76"/>
    </row>
    <row r="141" spans="1:15" s="51" customFormat="1" ht="21" hidden="1" customHeight="1" x14ac:dyDescent="0.25">
      <c r="A141" s="50">
        <v>3</v>
      </c>
      <c r="B141" s="50" t="s">
        <v>13</v>
      </c>
      <c r="C141" s="49"/>
      <c r="D141" s="77" t="s">
        <v>380</v>
      </c>
      <c r="E141" s="19"/>
      <c r="F141" s="19"/>
      <c r="G141" s="19"/>
      <c r="H141" s="19"/>
      <c r="I141" s="19"/>
      <c r="J141" s="19"/>
      <c r="K141" s="19"/>
      <c r="L141" s="8"/>
      <c r="M141" s="19" t="str">
        <f>IF(AND(ISBLANK(E141),ISBLANK(F141),ISBLANK(G141),ISBLANK(H141),ISBLANK(I141),ISBLANK(J141)),"","YES")</f>
        <v/>
      </c>
      <c r="N141" s="19" t="str">
        <f>IF(AND(ISBLANK(E141),ISBLANK(F141),ISBLANK(G141),ISBLANK(H141),ISBLANK(I141),ISBLANK(J141),ISBLANK(K141)),"","YES")</f>
        <v/>
      </c>
      <c r="O141" s="76"/>
    </row>
    <row r="142" spans="1:15" s="51" customFormat="1" ht="21" hidden="1" customHeight="1" x14ac:dyDescent="0.25">
      <c r="A142" s="50">
        <v>3</v>
      </c>
      <c r="B142" s="50" t="s">
        <v>13</v>
      </c>
      <c r="C142" s="49"/>
      <c r="D142" s="77" t="s">
        <v>379</v>
      </c>
      <c r="E142" s="19"/>
      <c r="F142" s="19"/>
      <c r="G142" s="19"/>
      <c r="H142" s="19"/>
      <c r="I142" s="19"/>
      <c r="J142" s="19"/>
      <c r="K142" s="19"/>
      <c r="L142" s="8"/>
      <c r="M142" s="19" t="str">
        <f>IF(AND(ISBLANK(E142),ISBLANK(F142),ISBLANK(G142),ISBLANK(H142),ISBLANK(I142),ISBLANK(J142)),"","YES")</f>
        <v/>
      </c>
      <c r="N142" s="19" t="str">
        <f>IF(AND(ISBLANK(E142),ISBLANK(F142),ISBLANK(G142),ISBLANK(H142),ISBLANK(I142),ISBLANK(J142),ISBLANK(K142)),"","YES")</f>
        <v/>
      </c>
      <c r="O142" s="76"/>
    </row>
    <row r="143" spans="1:15" s="51" customFormat="1" ht="21" hidden="1" customHeight="1" x14ac:dyDescent="0.25">
      <c r="A143" s="50">
        <v>3</v>
      </c>
      <c r="B143" s="50" t="s">
        <v>13</v>
      </c>
      <c r="C143" s="49">
        <v>12103</v>
      </c>
      <c r="D143" s="77" t="s">
        <v>378</v>
      </c>
      <c r="E143" s="19"/>
      <c r="F143" s="19"/>
      <c r="G143" s="19"/>
      <c r="H143" s="19"/>
      <c r="I143" s="19"/>
      <c r="J143" s="19"/>
      <c r="K143" s="19"/>
      <c r="L143" s="8"/>
      <c r="M143" s="19" t="str">
        <f>IF(AND(ISBLANK(E143),ISBLANK(F143),ISBLANK(G143),ISBLANK(H143),ISBLANK(I143),ISBLANK(J143)),"","YES")</f>
        <v/>
      </c>
      <c r="N143" s="19" t="str">
        <f>IF(AND(ISBLANK(E143),ISBLANK(F143),ISBLANK(G143),ISBLANK(H143),ISBLANK(I143),ISBLANK(J143),ISBLANK(K143)),"","YES")</f>
        <v/>
      </c>
      <c r="O143" s="76"/>
    </row>
    <row r="144" spans="1:15" s="51" customFormat="1" ht="21" hidden="1" customHeight="1" x14ac:dyDescent="0.25">
      <c r="A144" s="50">
        <v>3</v>
      </c>
      <c r="B144" s="50" t="s">
        <v>11</v>
      </c>
      <c r="C144" s="49"/>
      <c r="D144" s="77" t="s">
        <v>377</v>
      </c>
      <c r="E144" s="19"/>
      <c r="F144" s="19"/>
      <c r="G144" s="19"/>
      <c r="H144" s="19"/>
      <c r="I144" s="19"/>
      <c r="J144" s="19"/>
      <c r="K144" s="19"/>
      <c r="L144" s="8"/>
      <c r="M144" s="19" t="str">
        <f>IF(AND(ISBLANK(E144),ISBLANK(F144),ISBLANK(G144),ISBLANK(H144),ISBLANK(I144),ISBLANK(J144)),"","YES")</f>
        <v/>
      </c>
      <c r="N144" s="19" t="str">
        <f>IF(AND(ISBLANK(E144),ISBLANK(F144),ISBLANK(G144),ISBLANK(H144),ISBLANK(I144),ISBLANK(J144),ISBLANK(K144)),"","YES")</f>
        <v/>
      </c>
      <c r="O144" s="76"/>
    </row>
    <row r="145" spans="1:15" s="51" customFormat="1" ht="21" hidden="1" customHeight="1" x14ac:dyDescent="0.25">
      <c r="A145" s="50">
        <v>3</v>
      </c>
      <c r="B145" s="50" t="s">
        <v>11</v>
      </c>
      <c r="C145" s="49"/>
      <c r="D145" s="77" t="s">
        <v>376</v>
      </c>
      <c r="E145" s="19"/>
      <c r="F145" s="19"/>
      <c r="G145" s="19"/>
      <c r="H145" s="19"/>
      <c r="I145" s="19"/>
      <c r="J145" s="19"/>
      <c r="K145" s="19"/>
      <c r="L145" s="8"/>
      <c r="M145" s="19" t="str">
        <f>IF(AND(ISBLANK(E145),ISBLANK(F145),ISBLANK(G145),ISBLANK(H145),ISBLANK(I145),ISBLANK(J145)),"","YES")</f>
        <v/>
      </c>
      <c r="N145" s="19" t="str">
        <f>IF(AND(ISBLANK(E145),ISBLANK(F145),ISBLANK(G145),ISBLANK(H145),ISBLANK(I145),ISBLANK(J145),ISBLANK(K145)),"","YES")</f>
        <v/>
      </c>
      <c r="O145" s="76"/>
    </row>
    <row r="146" spans="1:15" s="51" customFormat="1" ht="21" hidden="1" customHeight="1" x14ac:dyDescent="0.25">
      <c r="A146" s="50">
        <v>3</v>
      </c>
      <c r="B146" s="50" t="s">
        <v>11</v>
      </c>
      <c r="C146" s="49"/>
      <c r="D146" s="77" t="s">
        <v>375</v>
      </c>
      <c r="E146" s="19"/>
      <c r="F146" s="19"/>
      <c r="G146" s="19"/>
      <c r="H146" s="19"/>
      <c r="I146" s="19"/>
      <c r="J146" s="19"/>
      <c r="K146" s="19"/>
      <c r="L146" s="8"/>
      <c r="M146" s="19" t="str">
        <f>IF(AND(ISBLANK(E146),ISBLANK(F146),ISBLANK(G146),ISBLANK(H146),ISBLANK(I146),ISBLANK(J146)),"","YES")</f>
        <v/>
      </c>
      <c r="N146" s="19" t="str">
        <f>IF(AND(ISBLANK(E146),ISBLANK(F146),ISBLANK(G146),ISBLANK(H146),ISBLANK(I146),ISBLANK(J146),ISBLANK(K146)),"","YES")</f>
        <v/>
      </c>
      <c r="O146" s="76"/>
    </row>
    <row r="147" spans="1:15" s="51" customFormat="1" ht="21" hidden="1" customHeight="1" x14ac:dyDescent="0.25">
      <c r="A147" s="50">
        <v>3</v>
      </c>
      <c r="B147" s="50" t="s">
        <v>9</v>
      </c>
      <c r="C147" s="49"/>
      <c r="D147" s="77" t="s">
        <v>374</v>
      </c>
      <c r="E147" s="19"/>
      <c r="F147" s="19"/>
      <c r="G147" s="19"/>
      <c r="H147" s="19"/>
      <c r="I147" s="19"/>
      <c r="J147" s="19"/>
      <c r="K147" s="19"/>
      <c r="L147" s="8"/>
      <c r="M147" s="19" t="str">
        <f>IF(AND(ISBLANK(E147),ISBLANK(F147),ISBLANK(G147),ISBLANK(H147),ISBLANK(I147),ISBLANK(J147)),"","YES")</f>
        <v/>
      </c>
      <c r="N147" s="19" t="str">
        <f>IF(AND(ISBLANK(E147),ISBLANK(F147),ISBLANK(G147),ISBLANK(H147),ISBLANK(I147),ISBLANK(J147),ISBLANK(K147)),"","YES")</f>
        <v/>
      </c>
      <c r="O147" s="76"/>
    </row>
    <row r="148" spans="1:15" s="51" customFormat="1" ht="21" hidden="1" customHeight="1" x14ac:dyDescent="0.25">
      <c r="A148" s="50">
        <v>3</v>
      </c>
      <c r="B148" s="50" t="s">
        <v>372</v>
      </c>
      <c r="C148" s="49"/>
      <c r="D148" s="77" t="s">
        <v>373</v>
      </c>
      <c r="E148" s="19"/>
      <c r="F148" s="19"/>
      <c r="G148" s="19"/>
      <c r="H148" s="19"/>
      <c r="I148" s="19"/>
      <c r="J148" s="19"/>
      <c r="K148" s="19"/>
      <c r="L148" s="8"/>
      <c r="M148" s="19" t="str">
        <f>IF(AND(ISBLANK(E148),ISBLANK(F148),ISBLANK(G148),ISBLANK(H148),ISBLANK(I148),ISBLANK(J148)),"","YES")</f>
        <v/>
      </c>
      <c r="N148" s="19" t="str">
        <f>IF(AND(ISBLANK(E148),ISBLANK(F148),ISBLANK(G148),ISBLANK(H148),ISBLANK(I148),ISBLANK(J148),ISBLANK(K148)),"","YES")</f>
        <v/>
      </c>
      <c r="O148" s="76"/>
    </row>
    <row r="149" spans="1:15" s="51" customFormat="1" ht="21" hidden="1" customHeight="1" x14ac:dyDescent="0.25">
      <c r="A149" s="50">
        <v>3</v>
      </c>
      <c r="B149" s="50" t="s">
        <v>372</v>
      </c>
      <c r="C149" s="49"/>
      <c r="D149" s="77" t="s">
        <v>371</v>
      </c>
      <c r="E149" s="19"/>
      <c r="F149" s="19"/>
      <c r="G149" s="19"/>
      <c r="H149" s="19"/>
      <c r="I149" s="19"/>
      <c r="J149" s="19"/>
      <c r="K149" s="19"/>
      <c r="L149" s="8"/>
      <c r="M149" s="19" t="str">
        <f>IF(AND(ISBLANK(E149),ISBLANK(F149),ISBLANK(G149),ISBLANK(H149),ISBLANK(I149),ISBLANK(J149)),"","YES")</f>
        <v/>
      </c>
      <c r="N149" s="19" t="str">
        <f>IF(AND(ISBLANK(E149),ISBLANK(F149),ISBLANK(G149),ISBLANK(H149),ISBLANK(I149),ISBLANK(J149),ISBLANK(K149)),"","YES")</f>
        <v/>
      </c>
      <c r="O149" s="76"/>
    </row>
    <row r="150" spans="1:15" s="51" customFormat="1" ht="21" hidden="1" customHeight="1" x14ac:dyDescent="0.25">
      <c r="A150" s="50">
        <v>3</v>
      </c>
      <c r="B150" s="50" t="s">
        <v>32</v>
      </c>
      <c r="C150" s="49"/>
      <c r="D150" s="77" t="s">
        <v>370</v>
      </c>
      <c r="E150" s="19"/>
      <c r="F150" s="19"/>
      <c r="G150" s="19"/>
      <c r="H150" s="19"/>
      <c r="I150" s="19"/>
      <c r="J150" s="19"/>
      <c r="K150" s="19"/>
      <c r="L150" s="8"/>
      <c r="M150" s="19" t="str">
        <f>IF(AND(ISBLANK(E150),ISBLANK(F150),ISBLANK(G150),ISBLANK(H150),ISBLANK(I150),ISBLANK(J150)),"","YES")</f>
        <v/>
      </c>
      <c r="N150" s="19" t="str">
        <f>IF(AND(ISBLANK(E150),ISBLANK(F150),ISBLANK(G150),ISBLANK(H150),ISBLANK(I150),ISBLANK(J150),ISBLANK(K150)),"","YES")</f>
        <v/>
      </c>
      <c r="O150" s="76"/>
    </row>
    <row r="151" spans="1:15" s="51" customFormat="1" ht="21" hidden="1" customHeight="1" x14ac:dyDescent="0.25">
      <c r="A151" s="50">
        <v>3</v>
      </c>
      <c r="B151" s="50" t="s">
        <v>32</v>
      </c>
      <c r="C151" s="49"/>
      <c r="D151" s="77" t="s">
        <v>369</v>
      </c>
      <c r="E151" s="19"/>
      <c r="F151" s="19"/>
      <c r="G151" s="19"/>
      <c r="H151" s="19"/>
      <c r="I151" s="19"/>
      <c r="J151" s="19"/>
      <c r="K151" s="19"/>
      <c r="L151" s="8"/>
      <c r="M151" s="19" t="str">
        <f>IF(AND(ISBLANK(E151),ISBLANK(F151),ISBLANK(G151),ISBLANK(H151),ISBLANK(I151),ISBLANK(J151)),"","YES")</f>
        <v/>
      </c>
      <c r="N151" s="19" t="str">
        <f>IF(AND(ISBLANK(E151),ISBLANK(F151),ISBLANK(G151),ISBLANK(H151),ISBLANK(I151),ISBLANK(J151),ISBLANK(K151)),"","YES")</f>
        <v/>
      </c>
      <c r="O151" s="76"/>
    </row>
    <row r="152" spans="1:15" s="51" customFormat="1" ht="21" hidden="1" customHeight="1" x14ac:dyDescent="0.25">
      <c r="A152" s="50">
        <v>3</v>
      </c>
      <c r="B152" s="50" t="s">
        <v>32</v>
      </c>
      <c r="C152" s="49">
        <v>12261</v>
      </c>
      <c r="D152" s="77" t="s">
        <v>368</v>
      </c>
      <c r="E152" s="19"/>
      <c r="F152" s="19"/>
      <c r="G152" s="19"/>
      <c r="H152" s="19"/>
      <c r="I152" s="19"/>
      <c r="J152" s="19"/>
      <c r="K152" s="19"/>
      <c r="L152" s="8"/>
      <c r="M152" s="19" t="str">
        <f>IF(AND(ISBLANK(E152),ISBLANK(F152),ISBLANK(G152),ISBLANK(H152),ISBLANK(I152),ISBLANK(J152)),"","YES")</f>
        <v/>
      </c>
      <c r="N152" s="19" t="str">
        <f>IF(AND(ISBLANK(E152),ISBLANK(F152),ISBLANK(G152),ISBLANK(H152),ISBLANK(I152),ISBLANK(J152),ISBLANK(K152)),"","YES")</f>
        <v/>
      </c>
      <c r="O152" s="76"/>
    </row>
    <row r="153" spans="1:15" s="51" customFormat="1" ht="21" hidden="1" customHeight="1" x14ac:dyDescent="0.25">
      <c r="A153" s="50">
        <v>3</v>
      </c>
      <c r="B153" s="50" t="s">
        <v>30</v>
      </c>
      <c r="C153" s="49"/>
      <c r="D153" s="77" t="s">
        <v>367</v>
      </c>
      <c r="E153" s="19"/>
      <c r="F153" s="19"/>
      <c r="G153" s="19"/>
      <c r="H153" s="19"/>
      <c r="I153" s="19"/>
      <c r="J153" s="19"/>
      <c r="K153" s="19"/>
      <c r="L153" s="8"/>
      <c r="M153" s="19" t="str">
        <f>IF(AND(ISBLANK(E153),ISBLANK(F153),ISBLANK(G153),ISBLANK(H153),ISBLANK(I153),ISBLANK(J153)),"","YES")</f>
        <v/>
      </c>
      <c r="N153" s="19" t="str">
        <f>IF(AND(ISBLANK(E153),ISBLANK(F153),ISBLANK(G153),ISBLANK(H153),ISBLANK(I153),ISBLANK(J153),ISBLANK(K153)),"","YES")</f>
        <v/>
      </c>
      <c r="O153" s="76"/>
    </row>
    <row r="154" spans="1:15" s="51" customFormat="1" ht="21" hidden="1" customHeight="1" x14ac:dyDescent="0.25">
      <c r="A154" s="50">
        <v>3</v>
      </c>
      <c r="B154" s="50" t="s">
        <v>30</v>
      </c>
      <c r="C154" s="49"/>
      <c r="D154" s="77" t="s">
        <v>366</v>
      </c>
      <c r="E154" s="19"/>
      <c r="F154" s="19"/>
      <c r="G154" s="19"/>
      <c r="H154" s="19"/>
      <c r="I154" s="19"/>
      <c r="J154" s="19"/>
      <c r="K154" s="19"/>
      <c r="L154" s="8"/>
      <c r="M154" s="19" t="str">
        <f>IF(AND(ISBLANK(E154),ISBLANK(F154),ISBLANK(G154),ISBLANK(H154),ISBLANK(I154),ISBLANK(J154)),"","YES")</f>
        <v/>
      </c>
      <c r="N154" s="19" t="str">
        <f>IF(AND(ISBLANK(E154),ISBLANK(F154),ISBLANK(G154),ISBLANK(H154),ISBLANK(I154),ISBLANK(J154),ISBLANK(K154)),"","YES")</f>
        <v/>
      </c>
      <c r="O154" s="76"/>
    </row>
    <row r="155" spans="1:15" s="51" customFormat="1" ht="21" hidden="1" customHeight="1" x14ac:dyDescent="0.25">
      <c r="A155" s="50">
        <v>3</v>
      </c>
      <c r="B155" s="50" t="s">
        <v>28</v>
      </c>
      <c r="C155" s="49"/>
      <c r="D155" s="77" t="s">
        <v>365</v>
      </c>
      <c r="E155" s="19"/>
      <c r="F155" s="19"/>
      <c r="G155" s="19"/>
      <c r="H155" s="19"/>
      <c r="I155" s="19"/>
      <c r="J155" s="19"/>
      <c r="K155" s="19"/>
      <c r="L155" s="8"/>
      <c r="M155" s="19" t="str">
        <f>IF(AND(ISBLANK(E155),ISBLANK(F155),ISBLANK(G155),ISBLANK(H155),ISBLANK(I155),ISBLANK(J155)),"","YES")</f>
        <v/>
      </c>
      <c r="N155" s="19" t="str">
        <f>IF(AND(ISBLANK(E155),ISBLANK(F155),ISBLANK(G155),ISBLANK(H155),ISBLANK(I155),ISBLANK(J155),ISBLANK(K155)),"","YES")</f>
        <v/>
      </c>
      <c r="O155" s="76"/>
    </row>
    <row r="156" spans="1:15" s="51" customFormat="1" ht="21" hidden="1" customHeight="1" x14ac:dyDescent="0.25">
      <c r="A156" s="50">
        <v>3</v>
      </c>
      <c r="B156" s="50" t="s">
        <v>26</v>
      </c>
      <c r="C156" s="49"/>
      <c r="D156" s="77" t="s">
        <v>364</v>
      </c>
      <c r="E156" s="19"/>
      <c r="F156" s="19"/>
      <c r="G156" s="19"/>
      <c r="H156" s="19"/>
      <c r="I156" s="19"/>
      <c r="J156" s="19"/>
      <c r="K156" s="19"/>
      <c r="L156" s="8"/>
      <c r="M156" s="19" t="str">
        <f>IF(AND(ISBLANK(E156),ISBLANK(F156),ISBLANK(G156),ISBLANK(H156),ISBLANK(I156),ISBLANK(J156)),"","YES")</f>
        <v/>
      </c>
      <c r="N156" s="19" t="str">
        <f>IF(AND(ISBLANK(E156),ISBLANK(F156),ISBLANK(G156),ISBLANK(H156),ISBLANK(I156),ISBLANK(J156),ISBLANK(K156)),"","YES")</f>
        <v/>
      </c>
      <c r="O156" s="76"/>
    </row>
    <row r="157" spans="1:15" s="51" customFormat="1" ht="21" hidden="1" customHeight="1" x14ac:dyDescent="0.25">
      <c r="A157" s="50">
        <v>3</v>
      </c>
      <c r="B157" s="50" t="s">
        <v>26</v>
      </c>
      <c r="C157" s="49"/>
      <c r="D157" s="77" t="s">
        <v>363</v>
      </c>
      <c r="E157" s="19"/>
      <c r="F157" s="19"/>
      <c r="G157" s="19"/>
      <c r="H157" s="19"/>
      <c r="I157" s="19"/>
      <c r="J157" s="19"/>
      <c r="K157" s="19"/>
      <c r="L157" s="8"/>
      <c r="M157" s="19" t="str">
        <f>IF(AND(ISBLANK(E157),ISBLANK(F157),ISBLANK(G157),ISBLANK(H157),ISBLANK(I157),ISBLANK(J157)),"","YES")</f>
        <v/>
      </c>
      <c r="N157" s="19" t="str">
        <f>IF(AND(ISBLANK(E157),ISBLANK(F157),ISBLANK(G157),ISBLANK(H157),ISBLANK(I157),ISBLANK(J157),ISBLANK(K157)),"","YES")</f>
        <v/>
      </c>
      <c r="O157" s="76"/>
    </row>
    <row r="158" spans="1:15" s="51" customFormat="1" ht="21" hidden="1" customHeight="1" x14ac:dyDescent="0.25">
      <c r="A158" s="50">
        <v>3</v>
      </c>
      <c r="B158" s="50" t="s">
        <v>48</v>
      </c>
      <c r="C158" s="49"/>
      <c r="D158" s="77" t="s">
        <v>362</v>
      </c>
      <c r="E158" s="19"/>
      <c r="F158" s="19"/>
      <c r="G158" s="19"/>
      <c r="H158" s="19"/>
      <c r="I158" s="19"/>
      <c r="J158" s="19"/>
      <c r="K158" s="19"/>
      <c r="L158" s="8"/>
      <c r="M158" s="19" t="str">
        <f>IF(AND(ISBLANK(E158),ISBLANK(F158),ISBLANK(G158),ISBLANK(H158),ISBLANK(I158),ISBLANK(J158)),"","YES")</f>
        <v/>
      </c>
      <c r="N158" s="19" t="str">
        <f>IF(AND(ISBLANK(E158),ISBLANK(F158),ISBLANK(G158),ISBLANK(H158),ISBLANK(I158),ISBLANK(J158),ISBLANK(K158)),"","YES")</f>
        <v/>
      </c>
      <c r="O158" s="76"/>
    </row>
    <row r="159" spans="1:15" s="51" customFormat="1" ht="21" hidden="1" customHeight="1" x14ac:dyDescent="0.25">
      <c r="A159" s="50">
        <v>3</v>
      </c>
      <c r="B159" s="50" t="s">
        <v>48</v>
      </c>
      <c r="C159" s="49"/>
      <c r="D159" s="77" t="s">
        <v>361</v>
      </c>
      <c r="E159" s="19"/>
      <c r="F159" s="19"/>
      <c r="G159" s="19"/>
      <c r="H159" s="19"/>
      <c r="I159" s="19"/>
      <c r="J159" s="19"/>
      <c r="K159" s="19"/>
      <c r="L159" s="8"/>
      <c r="M159" s="19" t="str">
        <f>IF(AND(ISBLANK(E159),ISBLANK(F159),ISBLANK(G159),ISBLANK(H159),ISBLANK(I159),ISBLANK(J159)),"","YES")</f>
        <v/>
      </c>
      <c r="N159" s="19" t="str">
        <f>IF(AND(ISBLANK(E159),ISBLANK(F159),ISBLANK(G159),ISBLANK(H159),ISBLANK(I159),ISBLANK(J159),ISBLANK(K159)),"","YES")</f>
        <v/>
      </c>
      <c r="O159" s="76"/>
    </row>
    <row r="160" spans="1:15" s="51" customFormat="1" ht="21" hidden="1" customHeight="1" x14ac:dyDescent="0.25">
      <c r="A160" s="50">
        <v>3</v>
      </c>
      <c r="B160" s="50" t="s">
        <v>48</v>
      </c>
      <c r="C160" s="49">
        <v>12049</v>
      </c>
      <c r="D160" s="77" t="s">
        <v>360</v>
      </c>
      <c r="E160" s="19"/>
      <c r="F160" s="19"/>
      <c r="G160" s="19"/>
      <c r="H160" s="19"/>
      <c r="I160" s="19"/>
      <c r="J160" s="19"/>
      <c r="K160" s="19"/>
      <c r="L160" s="8"/>
      <c r="M160" s="19" t="str">
        <f>IF(AND(ISBLANK(E160),ISBLANK(F160),ISBLANK(G160),ISBLANK(H160),ISBLANK(I160),ISBLANK(J160)),"","YES")</f>
        <v/>
      </c>
      <c r="N160" s="19" t="str">
        <f>IF(AND(ISBLANK(E160),ISBLANK(F160),ISBLANK(G160),ISBLANK(H160),ISBLANK(I160),ISBLANK(J160),ISBLANK(K160)),"","YES")</f>
        <v/>
      </c>
      <c r="O160" s="76"/>
    </row>
    <row r="161" spans="1:25" s="51" customFormat="1" ht="21" hidden="1" customHeight="1" x14ac:dyDescent="0.25">
      <c r="A161" s="50">
        <v>3</v>
      </c>
      <c r="B161" s="50" t="s">
        <v>46</v>
      </c>
      <c r="C161" s="49"/>
      <c r="D161" s="77" t="s">
        <v>359</v>
      </c>
      <c r="E161" s="19"/>
      <c r="F161" s="19"/>
      <c r="G161" s="19"/>
      <c r="H161" s="19"/>
      <c r="I161" s="19"/>
      <c r="J161" s="19"/>
      <c r="K161" s="19"/>
      <c r="L161" s="8"/>
      <c r="M161" s="19" t="str">
        <f>IF(AND(ISBLANK(E161),ISBLANK(F161),ISBLANK(G161),ISBLANK(H161),ISBLANK(I161),ISBLANK(J161)),"","YES")</f>
        <v/>
      </c>
      <c r="N161" s="19" t="str">
        <f>IF(AND(ISBLANK(E161),ISBLANK(F161),ISBLANK(G161),ISBLANK(H161),ISBLANK(I161),ISBLANK(J161),ISBLANK(K161)),"","YES")</f>
        <v/>
      </c>
      <c r="O161" s="76"/>
    </row>
    <row r="162" spans="1:25" s="51" customFormat="1" ht="21" hidden="1" customHeight="1" x14ac:dyDescent="0.25">
      <c r="A162" s="50">
        <v>3</v>
      </c>
      <c r="B162" s="50" t="s">
        <v>46</v>
      </c>
      <c r="C162" s="49"/>
      <c r="D162" s="77" t="s">
        <v>358</v>
      </c>
      <c r="E162" s="19"/>
      <c r="F162" s="19"/>
      <c r="G162" s="19"/>
      <c r="H162" s="19"/>
      <c r="I162" s="19"/>
      <c r="J162" s="19"/>
      <c r="K162" s="19"/>
      <c r="L162" s="8"/>
      <c r="M162" s="19" t="str">
        <f>IF(AND(ISBLANK(E162),ISBLANK(F162),ISBLANK(G162),ISBLANK(H162),ISBLANK(I162),ISBLANK(J162)),"","YES")</f>
        <v/>
      </c>
      <c r="N162" s="19" t="str">
        <f>IF(AND(ISBLANK(E162),ISBLANK(F162),ISBLANK(G162),ISBLANK(H162),ISBLANK(I162),ISBLANK(J162),ISBLANK(K162)),"","YES")</f>
        <v/>
      </c>
      <c r="O162" s="76"/>
    </row>
    <row r="163" spans="1:25" s="51" customFormat="1" ht="21" hidden="1" customHeight="1" x14ac:dyDescent="0.25">
      <c r="A163" s="50">
        <v>3</v>
      </c>
      <c r="B163" s="50" t="s">
        <v>44</v>
      </c>
      <c r="C163" s="49"/>
      <c r="D163" s="77" t="s">
        <v>357</v>
      </c>
      <c r="E163" s="19"/>
      <c r="F163" s="19"/>
      <c r="G163" s="19"/>
      <c r="H163" s="19"/>
      <c r="I163" s="19"/>
      <c r="J163" s="19"/>
      <c r="K163" s="19"/>
      <c r="L163" s="8"/>
      <c r="M163" s="19" t="str">
        <f>IF(AND(ISBLANK(E163),ISBLANK(F163),ISBLANK(G163),ISBLANK(H163),ISBLANK(I163),ISBLANK(J163)),"","YES")</f>
        <v/>
      </c>
      <c r="N163" s="19" t="str">
        <f>IF(AND(ISBLANK(E163),ISBLANK(F163),ISBLANK(G163),ISBLANK(H163),ISBLANK(I163),ISBLANK(J163),ISBLANK(K163)),"","YES")</f>
        <v/>
      </c>
      <c r="O163" s="76"/>
    </row>
    <row r="164" spans="1:25" s="51" customFormat="1" ht="21" hidden="1" customHeight="1" x14ac:dyDescent="0.25">
      <c r="A164" s="50">
        <v>3</v>
      </c>
      <c r="B164" s="50" t="s">
        <v>355</v>
      </c>
      <c r="C164" s="49"/>
      <c r="D164" s="77" t="s">
        <v>356</v>
      </c>
      <c r="E164" s="19"/>
      <c r="F164" s="19"/>
      <c r="G164" s="19"/>
      <c r="H164" s="19"/>
      <c r="I164" s="19"/>
      <c r="J164" s="19"/>
      <c r="K164" s="19"/>
      <c r="L164" s="8"/>
      <c r="M164" s="19" t="str">
        <f>IF(AND(ISBLANK(E164),ISBLANK(F164),ISBLANK(G164),ISBLANK(H164),ISBLANK(I164),ISBLANK(J164)),"","YES")</f>
        <v/>
      </c>
      <c r="N164" s="19" t="str">
        <f>IF(AND(ISBLANK(E164),ISBLANK(F164),ISBLANK(G164),ISBLANK(H164),ISBLANK(I164),ISBLANK(J164),ISBLANK(K164)),"","YES")</f>
        <v/>
      </c>
      <c r="O164" s="76"/>
    </row>
    <row r="165" spans="1:25" s="51" customFormat="1" ht="21" hidden="1" customHeight="1" x14ac:dyDescent="0.25">
      <c r="A165" s="50">
        <v>3</v>
      </c>
      <c r="B165" s="50" t="s">
        <v>355</v>
      </c>
      <c r="C165" s="49"/>
      <c r="D165" s="49" t="s">
        <v>354</v>
      </c>
      <c r="E165" s="19"/>
      <c r="F165" s="19"/>
      <c r="G165" s="19"/>
      <c r="H165" s="19"/>
      <c r="I165" s="19"/>
      <c r="J165" s="19"/>
      <c r="K165" s="19"/>
      <c r="L165" s="8"/>
      <c r="M165" s="19" t="str">
        <f>IF(AND(ISBLANK(E165),ISBLANK(F165),ISBLANK(G165),ISBLANK(H165),ISBLANK(I165),ISBLANK(J165)),"","YES")</f>
        <v/>
      </c>
      <c r="N165" s="19" t="str">
        <f>IF(AND(ISBLANK(E165),ISBLANK(F165),ISBLANK(G165),ISBLANK(H165),ISBLANK(I165),ISBLANK(J165),ISBLANK(K165)),"","YES")</f>
        <v/>
      </c>
      <c r="O165" s="76"/>
    </row>
    <row r="166" spans="1:25" s="51" customFormat="1" ht="21" hidden="1" customHeight="1" x14ac:dyDescent="0.25">
      <c r="A166" s="50">
        <v>3</v>
      </c>
      <c r="B166" s="50" t="s">
        <v>65</v>
      </c>
      <c r="C166" s="49"/>
      <c r="D166" s="77" t="s">
        <v>353</v>
      </c>
      <c r="E166" s="19"/>
      <c r="F166" s="19"/>
      <c r="G166" s="19"/>
      <c r="H166" s="19"/>
      <c r="I166" s="19"/>
      <c r="J166" s="19"/>
      <c r="K166" s="19"/>
      <c r="L166" s="8"/>
      <c r="M166" s="19" t="str">
        <f>IF(AND(ISBLANK(E166),ISBLANK(F166),ISBLANK(G166),ISBLANK(H166),ISBLANK(I166),ISBLANK(J166)),"","YES")</f>
        <v/>
      </c>
      <c r="N166" s="19" t="str">
        <f>IF(AND(ISBLANK(E166),ISBLANK(F166),ISBLANK(G166),ISBLANK(H166),ISBLANK(I166),ISBLANK(J166),ISBLANK(K166)),"","YES")</f>
        <v/>
      </c>
      <c r="O166" s="76"/>
    </row>
    <row r="167" spans="1:25" s="51" customFormat="1" ht="21" hidden="1" customHeight="1" x14ac:dyDescent="0.25">
      <c r="A167" s="50">
        <v>3</v>
      </c>
      <c r="B167" s="50" t="s">
        <v>65</v>
      </c>
      <c r="C167" s="49"/>
      <c r="D167" s="77" t="s">
        <v>352</v>
      </c>
      <c r="E167" s="19"/>
      <c r="F167" s="19"/>
      <c r="G167" s="19"/>
      <c r="H167" s="19"/>
      <c r="I167" s="19"/>
      <c r="J167" s="19"/>
      <c r="K167" s="19"/>
      <c r="L167" s="8"/>
      <c r="M167" s="19" t="str">
        <f>IF(AND(ISBLANK(E167),ISBLANK(F167),ISBLANK(G167),ISBLANK(H167),ISBLANK(I167),ISBLANK(J167)),"","YES")</f>
        <v/>
      </c>
      <c r="N167" s="19" t="str">
        <f>IF(AND(ISBLANK(E167),ISBLANK(F167),ISBLANK(G167),ISBLANK(H167),ISBLANK(I167),ISBLANK(J167),ISBLANK(K167)),"","YES")</f>
        <v/>
      </c>
      <c r="O167" s="76"/>
    </row>
    <row r="168" spans="1:25" s="51" customFormat="1" ht="21" hidden="1" customHeight="1" x14ac:dyDescent="0.25">
      <c r="A168" s="50">
        <v>3</v>
      </c>
      <c r="B168" s="50" t="s">
        <v>65</v>
      </c>
      <c r="C168" s="49">
        <v>12047</v>
      </c>
      <c r="D168" s="77" t="s">
        <v>351</v>
      </c>
      <c r="E168" s="19"/>
      <c r="F168" s="19"/>
      <c r="G168" s="19"/>
      <c r="H168" s="19"/>
      <c r="I168" s="19"/>
      <c r="J168" s="19"/>
      <c r="K168" s="19"/>
      <c r="L168" s="8"/>
      <c r="M168" s="19" t="str">
        <f>IF(AND(ISBLANK(E168),ISBLANK(F168),ISBLANK(G168),ISBLANK(H168),ISBLANK(I168),ISBLANK(J168)),"","YES")</f>
        <v/>
      </c>
      <c r="N168" s="19" t="str">
        <f>IF(AND(ISBLANK(E168),ISBLANK(F168),ISBLANK(G168),ISBLANK(H168),ISBLANK(I168),ISBLANK(J168),ISBLANK(K168)),"","YES")</f>
        <v/>
      </c>
      <c r="O168" s="76"/>
    </row>
    <row r="169" spans="1:25" s="51" customFormat="1" ht="21" hidden="1" customHeight="1" x14ac:dyDescent="0.25">
      <c r="A169" s="50">
        <v>3</v>
      </c>
      <c r="B169" s="50" t="s">
        <v>63</v>
      </c>
      <c r="C169" s="49"/>
      <c r="D169" s="77" t="s">
        <v>350</v>
      </c>
      <c r="E169" s="19"/>
      <c r="F169" s="19"/>
      <c r="G169" s="19"/>
      <c r="H169" s="19"/>
      <c r="I169" s="19"/>
      <c r="J169" s="19"/>
      <c r="K169" s="19"/>
      <c r="L169" s="8"/>
      <c r="M169" s="19" t="str">
        <f>IF(AND(ISBLANK(E169),ISBLANK(F169),ISBLANK(G169),ISBLANK(H169),ISBLANK(I169),ISBLANK(J169)),"","YES")</f>
        <v/>
      </c>
      <c r="N169" s="19" t="str">
        <f>IF(AND(ISBLANK(E169),ISBLANK(F169),ISBLANK(G169),ISBLANK(H169),ISBLANK(I169),ISBLANK(J169),ISBLANK(K169)),"","YES")</f>
        <v/>
      </c>
      <c r="O169" s="76"/>
    </row>
    <row r="170" spans="1:25" s="51" customFormat="1" ht="21" hidden="1" customHeight="1" x14ac:dyDescent="0.25">
      <c r="A170" s="50">
        <v>3</v>
      </c>
      <c r="B170" s="50" t="s">
        <v>63</v>
      </c>
      <c r="C170" s="49"/>
      <c r="D170" s="77" t="s">
        <v>349</v>
      </c>
      <c r="E170" s="19"/>
      <c r="F170" s="19"/>
      <c r="G170" s="19"/>
      <c r="H170" s="19"/>
      <c r="I170" s="19"/>
      <c r="J170" s="19"/>
      <c r="K170" s="19"/>
      <c r="L170" s="8"/>
      <c r="M170" s="19" t="str">
        <f>IF(AND(ISBLANK(E170),ISBLANK(F170),ISBLANK(G170),ISBLANK(H170),ISBLANK(I170),ISBLANK(J170)),"","YES")</f>
        <v/>
      </c>
      <c r="N170" s="19" t="str">
        <f>IF(AND(ISBLANK(E170),ISBLANK(F170),ISBLANK(G170),ISBLANK(H170),ISBLANK(I170),ISBLANK(J170),ISBLANK(K170)),"","YES")</f>
        <v/>
      </c>
      <c r="O170" s="76"/>
    </row>
    <row r="171" spans="1:25" s="51" customFormat="1" ht="21" hidden="1" customHeight="1" x14ac:dyDescent="0.25">
      <c r="A171" s="50">
        <v>3</v>
      </c>
      <c r="B171" s="50" t="s">
        <v>61</v>
      </c>
      <c r="C171" s="49"/>
      <c r="D171" s="77" t="s">
        <v>348</v>
      </c>
      <c r="E171" s="19"/>
      <c r="F171" s="19"/>
      <c r="G171" s="19"/>
      <c r="H171" s="19"/>
      <c r="I171" s="19"/>
      <c r="J171" s="19"/>
      <c r="K171" s="19"/>
      <c r="L171" s="8"/>
      <c r="M171" s="19" t="str">
        <f>IF(AND(ISBLANK(E171),ISBLANK(F171),ISBLANK(G171),ISBLANK(H171),ISBLANK(I171),ISBLANK(J171)),"","YES")</f>
        <v/>
      </c>
      <c r="N171" s="19" t="str">
        <f>IF(AND(ISBLANK(E171),ISBLANK(F171),ISBLANK(G171),ISBLANK(H171),ISBLANK(I171),ISBLANK(J171),ISBLANK(K171)),"","YES")</f>
        <v/>
      </c>
      <c r="O171" s="76"/>
    </row>
    <row r="172" spans="1:25" s="51" customFormat="1" ht="21" hidden="1" customHeight="1" x14ac:dyDescent="0.25">
      <c r="A172" s="50">
        <v>3</v>
      </c>
      <c r="B172" s="50" t="s">
        <v>345</v>
      </c>
      <c r="C172" s="49"/>
      <c r="D172" s="77" t="s">
        <v>347</v>
      </c>
      <c r="E172" s="19"/>
      <c r="F172" s="19"/>
      <c r="G172" s="19"/>
      <c r="H172" s="19"/>
      <c r="I172" s="19"/>
      <c r="J172" s="19"/>
      <c r="K172" s="19"/>
      <c r="L172" s="8"/>
      <c r="M172" s="19" t="str">
        <f>IF(AND(ISBLANK(E172),ISBLANK(F172),ISBLANK(G172),ISBLANK(H172),ISBLANK(I172),ISBLANK(J172)),"","YES")</f>
        <v/>
      </c>
      <c r="N172" s="19" t="str">
        <f>IF(AND(ISBLANK(E172),ISBLANK(F172),ISBLANK(G172),ISBLANK(H172),ISBLANK(I172),ISBLANK(J172),ISBLANK(K172)),"","YES")</f>
        <v/>
      </c>
      <c r="O172" s="76"/>
    </row>
    <row r="173" spans="1:25" s="51" customFormat="1" ht="21" hidden="1" customHeight="1" x14ac:dyDescent="0.25">
      <c r="A173" s="50">
        <v>3</v>
      </c>
      <c r="B173" s="50" t="s">
        <v>345</v>
      </c>
      <c r="C173" s="49"/>
      <c r="D173" s="77" t="s">
        <v>346</v>
      </c>
      <c r="E173" s="19"/>
      <c r="F173" s="19"/>
      <c r="G173" s="19"/>
      <c r="H173" s="19"/>
      <c r="I173" s="19"/>
      <c r="J173" s="19"/>
      <c r="K173" s="19"/>
      <c r="L173" s="8"/>
      <c r="M173" s="19" t="str">
        <f>IF(AND(ISBLANK(E173),ISBLANK(F173),ISBLANK(G173),ISBLANK(H173),ISBLANK(I173),ISBLANK(J173)),"","YES")</f>
        <v/>
      </c>
      <c r="N173" s="19" t="str">
        <f>IF(AND(ISBLANK(E173),ISBLANK(F173),ISBLANK(G173),ISBLANK(H173),ISBLANK(I173),ISBLANK(J173),ISBLANK(K173)),"","YES")</f>
        <v/>
      </c>
      <c r="O173" s="76"/>
    </row>
    <row r="174" spans="1:25" s="51" customFormat="1" ht="21" hidden="1" customHeight="1" x14ac:dyDescent="0.25">
      <c r="A174" s="50">
        <v>3</v>
      </c>
      <c r="B174" s="50" t="s">
        <v>345</v>
      </c>
      <c r="C174" s="49"/>
      <c r="D174" s="77" t="s">
        <v>344</v>
      </c>
      <c r="E174" s="19"/>
      <c r="F174" s="19"/>
      <c r="G174" s="19"/>
      <c r="H174" s="19"/>
      <c r="I174" s="19"/>
      <c r="J174" s="19"/>
      <c r="K174" s="19"/>
      <c r="L174" s="8"/>
      <c r="M174" s="19" t="str">
        <f>IF(AND(ISBLANK(E174),ISBLANK(F174),ISBLANK(G174),ISBLANK(H174),ISBLANK(I174),ISBLANK(J174)),"","YES")</f>
        <v/>
      </c>
      <c r="N174" s="19" t="str">
        <f>IF(AND(ISBLANK(E174),ISBLANK(F174),ISBLANK(G174),ISBLANK(H174),ISBLANK(I174),ISBLANK(J174),ISBLANK(K174)),"","YES")</f>
        <v/>
      </c>
      <c r="O174" s="76"/>
    </row>
    <row r="175" spans="1:25" s="74" customFormat="1" ht="21" hidden="1" customHeight="1" x14ac:dyDescent="0.25">
      <c r="A175" s="74">
        <f>SUBTOTAL(103,A2:A174)</f>
        <v>5</v>
      </c>
      <c r="C175" s="75"/>
      <c r="D175" s="75"/>
      <c r="E175" s="75">
        <f>COUNTA(E2:E174)</f>
        <v>0</v>
      </c>
      <c r="F175" s="75">
        <f>COUNTA(F2:F174)</f>
        <v>0</v>
      </c>
      <c r="G175" s="75">
        <f>COUNTA(G2:G174)</f>
        <v>0</v>
      </c>
      <c r="H175" s="75">
        <f>COUNTA(H2:H174)</f>
        <v>5</v>
      </c>
      <c r="I175" s="75">
        <f>COUNTA(I2:I174)</f>
        <v>0</v>
      </c>
      <c r="J175" s="75">
        <f>COUNTA(J2:J174)</f>
        <v>0</v>
      </c>
      <c r="K175" s="75">
        <f>COUNTA(K2:K174)</f>
        <v>0</v>
      </c>
      <c r="M175" s="9">
        <f>COUNTIF(M2:M174,"YES")</f>
        <v>5</v>
      </c>
      <c r="N175" s="9">
        <f>COUNTIF(N2:N174,"YES")</f>
        <v>5</v>
      </c>
      <c r="O175" s="15">
        <f>COUNTA(O2:O174)</f>
        <v>0</v>
      </c>
      <c r="P175" s="15">
        <f>COUNTA(P2:P174)</f>
        <v>0</v>
      </c>
      <c r="Q175" s="15">
        <f>COUNTA(Q2:Q174)</f>
        <v>2</v>
      </c>
      <c r="R175" s="15">
        <f>COUNTA(R2:R174)</f>
        <v>0</v>
      </c>
      <c r="S175" s="15">
        <f>COUNTA(S2:S174)</f>
        <v>0</v>
      </c>
      <c r="T175" s="15">
        <f>COUNTA(T2:T174)</f>
        <v>0</v>
      </c>
      <c r="U175" s="15">
        <f>COUNTA(U2:U174)</f>
        <v>3</v>
      </c>
      <c r="V175" s="15">
        <f>COUNTA(V2:V174)</f>
        <v>0</v>
      </c>
      <c r="W175" s="15">
        <f>COUNTA(W2:W174)</f>
        <v>0</v>
      </c>
      <c r="X175" s="15">
        <f>COUNTA(X2:X174)</f>
        <v>0</v>
      </c>
      <c r="Y175" s="15">
        <f>COUNTA(Y2:Y174)</f>
        <v>0</v>
      </c>
    </row>
    <row r="176" spans="1:25" ht="21" hidden="1" customHeight="1" x14ac:dyDescent="0.3">
      <c r="A176" s="13"/>
      <c r="B176" s="11"/>
      <c r="C176" s="12"/>
      <c r="D176" s="11" t="s">
        <v>6</v>
      </c>
      <c r="E176" s="10"/>
      <c r="F176" s="14"/>
      <c r="G176" s="10"/>
      <c r="H176" s="9">
        <f>COUNTIF(H2:H174,"No Cxn")</f>
        <v>0</v>
      </c>
      <c r="I176" s="9">
        <f>COUNTIF(I2:I174,"No Cxn")</f>
        <v>0</v>
      </c>
      <c r="J176" s="9">
        <f>COUNTIF(J2:J174,"No Cxn")</f>
        <v>0</v>
      </c>
      <c r="K176" s="10"/>
      <c r="M176" s="19"/>
      <c r="N176" s="71"/>
    </row>
    <row r="177" spans="1:15" ht="21" hidden="1" customHeight="1" x14ac:dyDescent="0.3">
      <c r="A177" s="13"/>
      <c r="B177" s="11"/>
      <c r="C177" s="12"/>
      <c r="D177" s="11" t="s">
        <v>5</v>
      </c>
      <c r="E177" s="10"/>
      <c r="F177" s="14"/>
      <c r="G177" s="10"/>
      <c r="H177" s="9">
        <f>COUNTIF(H2:H174,"Stuck")</f>
        <v>0</v>
      </c>
      <c r="I177" s="9">
        <f>COUNTIF(I2:I174,"Stuck")</f>
        <v>0</v>
      </c>
      <c r="J177" s="9">
        <f>COUNTIF(J2:J174,"Stuck")</f>
        <v>0</v>
      </c>
      <c r="K177" s="10"/>
      <c r="M177" s="19"/>
      <c r="N177" s="71"/>
    </row>
    <row r="178" spans="1:15" s="57" customFormat="1" ht="21" hidden="1" customHeight="1" x14ac:dyDescent="0.3">
      <c r="A178" s="13"/>
      <c r="B178" s="11"/>
      <c r="C178" s="12"/>
      <c r="D178" s="11" t="s">
        <v>4</v>
      </c>
      <c r="E178" s="9">
        <f>COUNTIF(E2:E174,"In")</f>
        <v>0</v>
      </c>
      <c r="F178" s="10"/>
      <c r="G178" s="10"/>
      <c r="H178" s="9">
        <f>COUNTIF(H2:H174,"In")</f>
        <v>5</v>
      </c>
      <c r="I178" s="9">
        <f>COUNTIF(J2:J175,"In")</f>
        <v>0</v>
      </c>
      <c r="J178" s="9">
        <f>COUNTIF(J2:J174,"In")</f>
        <v>0</v>
      </c>
      <c r="K178" s="10"/>
      <c r="L178" s="73"/>
      <c r="M178" s="19"/>
      <c r="N178" s="71"/>
    </row>
    <row r="179" spans="1:15" s="57" customFormat="1" ht="21" hidden="1" customHeight="1" x14ac:dyDescent="0.3">
      <c r="A179" s="13"/>
      <c r="B179" s="11"/>
      <c r="C179" s="12"/>
      <c r="D179" s="11" t="s">
        <v>3</v>
      </c>
      <c r="E179" s="9">
        <f>COUNTIF(E2:E175,"Out")</f>
        <v>0</v>
      </c>
      <c r="F179" s="14"/>
      <c r="G179" s="10"/>
      <c r="H179" s="9">
        <f>COUNTIF(H2:H175,"Out")</f>
        <v>0</v>
      </c>
      <c r="I179" s="9">
        <f>COUNTIF(I2:I175,"Out")</f>
        <v>0</v>
      </c>
      <c r="J179" s="9">
        <f>COUNTIF(J2:J175,"Out")</f>
        <v>0</v>
      </c>
      <c r="K179" s="10"/>
      <c r="L179" s="73"/>
      <c r="M179" s="19"/>
      <c r="N179" s="71"/>
    </row>
    <row r="180" spans="1:15" s="57" customFormat="1" ht="21" hidden="1" customHeight="1" x14ac:dyDescent="0.3">
      <c r="A180" s="13"/>
      <c r="B180" s="11"/>
      <c r="C180" s="12"/>
      <c r="D180" s="11" t="s">
        <v>2</v>
      </c>
      <c r="E180" s="9">
        <f>COUNTIF(E2:E174,"Loose")</f>
        <v>0</v>
      </c>
      <c r="F180" s="9">
        <f>COUNTIF(F2:F174,"Loose")</f>
        <v>0</v>
      </c>
      <c r="G180" s="9">
        <f>COUNTIF(G2:G174,"Loose")</f>
        <v>0</v>
      </c>
      <c r="H180" s="10"/>
      <c r="I180" s="10"/>
      <c r="J180" s="10"/>
      <c r="K180" s="10"/>
      <c r="L180" s="73"/>
      <c r="M180" s="19"/>
      <c r="N180" s="71"/>
    </row>
    <row r="181" spans="1:15" s="57" customFormat="1" ht="21" hidden="1" customHeight="1" x14ac:dyDescent="0.3">
      <c r="A181" s="13"/>
      <c r="B181" s="11"/>
      <c r="C181" s="12"/>
      <c r="D181" s="11" t="s">
        <v>1</v>
      </c>
      <c r="E181" s="10"/>
      <c r="F181" s="9">
        <f>COUNTIF(F2:F174,"Missing")</f>
        <v>0</v>
      </c>
      <c r="G181" s="9">
        <f>COUNTIF(G2:G174,"Missing")</f>
        <v>0</v>
      </c>
      <c r="H181" s="10"/>
      <c r="I181" s="10"/>
      <c r="J181" s="10"/>
      <c r="K181" s="9">
        <f>COUNTIF(K2:K174,"Missing")</f>
        <v>0</v>
      </c>
      <c r="L181" s="73"/>
      <c r="M181" s="19"/>
      <c r="N181" s="71"/>
    </row>
    <row r="182" spans="1:15" s="57" customFormat="1" ht="21" hidden="1" customHeight="1" x14ac:dyDescent="0.3">
      <c r="A182" s="13"/>
      <c r="B182" s="11"/>
      <c r="C182" s="12"/>
      <c r="D182" s="11" t="s">
        <v>0</v>
      </c>
      <c r="E182" s="10"/>
      <c r="F182" s="9">
        <f>COUNTIF(F2:F174,"Broken")</f>
        <v>0</v>
      </c>
      <c r="G182" s="10"/>
      <c r="H182" s="10"/>
      <c r="I182" s="10"/>
      <c r="J182" s="10"/>
      <c r="K182" s="9">
        <f>COUNTIF(K2:K174,"Broken")</f>
        <v>0</v>
      </c>
      <c r="L182" s="72"/>
      <c r="M182" s="19"/>
      <c r="N182" s="71"/>
    </row>
    <row r="183" spans="1:15" s="56" customFormat="1" ht="21" hidden="1" customHeight="1" x14ac:dyDescent="0.25">
      <c r="A183" s="64" t="s">
        <v>343</v>
      </c>
      <c r="B183" s="62"/>
      <c r="C183" s="48"/>
      <c r="D183" s="48"/>
      <c r="E183" s="48"/>
      <c r="F183" s="48"/>
      <c r="G183" s="48"/>
      <c r="H183" s="48"/>
      <c r="I183" s="48"/>
      <c r="J183" s="48"/>
      <c r="K183" s="48"/>
      <c r="L183" s="70"/>
      <c r="M183" s="19"/>
      <c r="N183" s="69"/>
      <c r="O183" s="68"/>
    </row>
    <row r="184" spans="1:15" s="56" customFormat="1" ht="21" hidden="1" customHeight="1" x14ac:dyDescent="0.25">
      <c r="A184" s="50">
        <v>1</v>
      </c>
      <c r="B184" s="53" t="s">
        <v>339</v>
      </c>
      <c r="C184" s="54">
        <v>24096</v>
      </c>
      <c r="D184" s="54" t="s">
        <v>342</v>
      </c>
      <c r="E184" s="49"/>
      <c r="F184" s="49"/>
      <c r="G184" s="49"/>
      <c r="H184" s="49"/>
      <c r="I184" s="49"/>
      <c r="J184" s="49"/>
      <c r="K184" s="49"/>
      <c r="L184" s="70"/>
      <c r="M184" s="19"/>
      <c r="N184" s="69"/>
      <c r="O184" s="68"/>
    </row>
    <row r="185" spans="1:15" s="56" customFormat="1" ht="21" hidden="1" customHeight="1" x14ac:dyDescent="0.25">
      <c r="A185" s="50">
        <v>1</v>
      </c>
      <c r="B185" s="53" t="s">
        <v>339</v>
      </c>
      <c r="C185" s="54">
        <v>24096</v>
      </c>
      <c r="D185" s="54" t="s">
        <v>341</v>
      </c>
      <c r="E185" s="49"/>
      <c r="F185" s="49"/>
      <c r="G185" s="49"/>
      <c r="H185" s="49"/>
      <c r="I185" s="49"/>
      <c r="J185" s="49"/>
      <c r="K185" s="49"/>
      <c r="L185" s="70"/>
      <c r="M185" s="19"/>
      <c r="N185" s="69"/>
      <c r="O185" s="68"/>
    </row>
    <row r="186" spans="1:15" ht="21" hidden="1" customHeight="1" x14ac:dyDescent="0.25">
      <c r="A186" s="50">
        <v>1</v>
      </c>
      <c r="B186" s="53" t="s">
        <v>339</v>
      </c>
      <c r="C186" s="54"/>
      <c r="D186" s="54" t="s">
        <v>340</v>
      </c>
      <c r="E186" s="49"/>
      <c r="F186" s="49"/>
      <c r="G186" s="49"/>
      <c r="H186" s="49"/>
      <c r="I186" s="49"/>
      <c r="J186" s="49"/>
      <c r="K186" s="49"/>
    </row>
    <row r="187" spans="1:15" ht="21" hidden="1" customHeight="1" x14ac:dyDescent="0.25">
      <c r="A187" s="50">
        <v>1</v>
      </c>
      <c r="B187" s="53" t="s">
        <v>339</v>
      </c>
      <c r="C187" s="54"/>
      <c r="D187" s="54" t="s">
        <v>338</v>
      </c>
      <c r="E187" s="49"/>
      <c r="F187" s="49"/>
      <c r="G187" s="49"/>
      <c r="H187" s="49"/>
      <c r="I187" s="49"/>
      <c r="J187" s="49"/>
      <c r="K187" s="49"/>
    </row>
    <row r="188" spans="1:15" s="51" customFormat="1" ht="21" hidden="1" customHeight="1" x14ac:dyDescent="0.25">
      <c r="A188" s="50">
        <v>1</v>
      </c>
      <c r="B188" s="67" t="s">
        <v>336</v>
      </c>
      <c r="C188" s="66">
        <v>24096</v>
      </c>
      <c r="D188" s="66" t="s">
        <v>337</v>
      </c>
      <c r="E188" s="65"/>
      <c r="F188" s="65"/>
      <c r="G188" s="65"/>
      <c r="H188" s="65"/>
      <c r="I188" s="65"/>
      <c r="J188" s="65"/>
      <c r="K188" s="65"/>
      <c r="M188" s="2"/>
      <c r="N188" s="2"/>
    </row>
    <row r="189" spans="1:15" s="51" customFormat="1" ht="21" hidden="1" customHeight="1" x14ac:dyDescent="0.25">
      <c r="A189" s="50">
        <v>1</v>
      </c>
      <c r="B189" s="53" t="s">
        <v>336</v>
      </c>
      <c r="C189" s="52">
        <v>24096</v>
      </c>
      <c r="D189" s="52" t="s">
        <v>335</v>
      </c>
      <c r="E189" s="52"/>
      <c r="F189" s="52"/>
      <c r="G189" s="52"/>
      <c r="H189" s="52"/>
      <c r="I189" s="52"/>
      <c r="J189" s="52"/>
      <c r="K189" s="52"/>
      <c r="M189" s="2"/>
      <c r="N189" s="2"/>
    </row>
    <row r="190" spans="1:15" s="51" customFormat="1" ht="21" hidden="1" customHeight="1" x14ac:dyDescent="0.25">
      <c r="A190" s="50">
        <v>1</v>
      </c>
      <c r="B190" s="53" t="s">
        <v>333</v>
      </c>
      <c r="C190" s="52">
        <v>24096</v>
      </c>
      <c r="D190" s="52" t="s">
        <v>334</v>
      </c>
      <c r="E190" s="52"/>
      <c r="F190" s="52"/>
      <c r="G190" s="52"/>
      <c r="H190" s="52"/>
      <c r="I190" s="52"/>
      <c r="J190" s="52"/>
      <c r="K190" s="52"/>
      <c r="M190" s="2"/>
      <c r="N190" s="2"/>
    </row>
    <row r="191" spans="1:15" s="51" customFormat="1" ht="21" hidden="1" customHeight="1" x14ac:dyDescent="0.25">
      <c r="A191" s="50">
        <v>1</v>
      </c>
      <c r="B191" s="53" t="s">
        <v>333</v>
      </c>
      <c r="C191" s="52">
        <v>12009</v>
      </c>
      <c r="D191" s="52" t="s">
        <v>332</v>
      </c>
      <c r="E191" s="52"/>
      <c r="F191" s="52"/>
      <c r="G191" s="52"/>
      <c r="H191" s="52"/>
      <c r="I191" s="52"/>
      <c r="J191" s="52"/>
      <c r="K191" s="52"/>
      <c r="M191" s="2"/>
      <c r="N191" s="2"/>
    </row>
    <row r="192" spans="1:15" ht="21" customHeight="1" x14ac:dyDescent="0.25">
      <c r="A192" s="62"/>
      <c r="B192" s="62"/>
    </row>
    <row r="193" spans="1:14" ht="21" customHeight="1" x14ac:dyDescent="0.25">
      <c r="A193" s="64" t="s">
        <v>331</v>
      </c>
      <c r="B193" s="62"/>
    </row>
    <row r="194" spans="1:14" s="60" customFormat="1" ht="21" customHeight="1" x14ac:dyDescent="0.25">
      <c r="A194" s="50">
        <v>1</v>
      </c>
      <c r="B194" s="51">
        <v>103</v>
      </c>
      <c r="C194" s="52">
        <v>27529</v>
      </c>
      <c r="D194" s="52" t="s">
        <v>330</v>
      </c>
      <c r="E194" s="52"/>
      <c r="F194" s="52"/>
      <c r="G194" s="52"/>
      <c r="H194" s="52"/>
      <c r="I194" s="52"/>
      <c r="J194" s="52"/>
      <c r="K194" s="52"/>
      <c r="L194" s="61"/>
      <c r="M194" s="2"/>
      <c r="N194" s="2"/>
    </row>
    <row r="195" spans="1:14" s="60" customFormat="1" ht="21" customHeight="1" x14ac:dyDescent="0.25">
      <c r="A195" s="50">
        <v>1</v>
      </c>
      <c r="B195" s="51">
        <v>103</v>
      </c>
      <c r="C195" s="52"/>
      <c r="D195" s="52" t="s">
        <v>329</v>
      </c>
      <c r="E195" s="52"/>
      <c r="F195" s="52"/>
      <c r="G195" s="52"/>
      <c r="H195" s="52"/>
      <c r="I195" s="52"/>
      <c r="J195" s="52"/>
      <c r="K195" s="52"/>
      <c r="L195" s="61"/>
      <c r="M195" s="2"/>
      <c r="N195" s="2"/>
    </row>
    <row r="196" spans="1:14" s="60" customFormat="1" ht="21" customHeight="1" x14ac:dyDescent="0.25">
      <c r="A196" s="50">
        <v>1</v>
      </c>
      <c r="B196" s="51" t="s">
        <v>294</v>
      </c>
      <c r="C196" s="52"/>
      <c r="D196" s="52" t="s">
        <v>328</v>
      </c>
      <c r="E196" s="52"/>
      <c r="F196" s="52"/>
      <c r="G196" s="52"/>
      <c r="H196" s="52"/>
      <c r="I196" s="52"/>
      <c r="J196" s="52"/>
      <c r="K196" s="52"/>
      <c r="L196" s="61"/>
      <c r="M196" s="2"/>
      <c r="N196" s="2"/>
    </row>
    <row r="197" spans="1:14" s="60" customFormat="1" ht="21" customHeight="1" x14ac:dyDescent="0.25">
      <c r="A197" s="50">
        <v>1</v>
      </c>
      <c r="B197" s="51" t="s">
        <v>294</v>
      </c>
      <c r="C197" s="52"/>
      <c r="D197" s="52" t="s">
        <v>327</v>
      </c>
      <c r="E197" s="52"/>
      <c r="F197" s="52"/>
      <c r="G197" s="52"/>
      <c r="H197" s="52"/>
      <c r="I197" s="52"/>
      <c r="J197" s="52"/>
      <c r="K197" s="52"/>
      <c r="L197" s="61"/>
      <c r="M197" s="2"/>
      <c r="N197" s="2"/>
    </row>
    <row r="198" spans="1:14" s="60" customFormat="1" ht="21" customHeight="1" x14ac:dyDescent="0.25">
      <c r="A198" s="62"/>
      <c r="B198" s="62"/>
      <c r="C198" s="48"/>
      <c r="D198" s="48"/>
      <c r="E198" s="48"/>
      <c r="F198" s="48"/>
      <c r="G198" s="48"/>
      <c r="H198" s="48"/>
      <c r="I198" s="48"/>
      <c r="J198" s="48"/>
      <c r="K198" s="48"/>
      <c r="L198" s="61"/>
      <c r="M198" s="2"/>
      <c r="N198" s="2"/>
    </row>
    <row r="199" spans="1:14" s="60" customFormat="1" ht="21" customHeight="1" x14ac:dyDescent="0.25">
      <c r="A199" s="63" t="s">
        <v>326</v>
      </c>
      <c r="B199" s="62"/>
      <c r="C199" s="48"/>
      <c r="D199" s="48"/>
      <c r="E199" s="48"/>
      <c r="F199" s="48"/>
      <c r="G199" s="48"/>
      <c r="H199" s="48"/>
      <c r="I199" s="48"/>
      <c r="J199" s="48"/>
      <c r="K199" s="48"/>
      <c r="L199" s="61"/>
      <c r="M199" s="2"/>
      <c r="N199" s="2"/>
    </row>
    <row r="200" spans="1:14" s="60" customFormat="1" ht="21" customHeight="1" x14ac:dyDescent="0.25">
      <c r="A200" s="55">
        <v>0</v>
      </c>
      <c r="B200" s="53" t="s">
        <v>325</v>
      </c>
      <c r="C200" s="54"/>
      <c r="D200" s="54" t="s">
        <v>324</v>
      </c>
      <c r="E200" s="59"/>
      <c r="F200" s="59"/>
      <c r="G200" s="59"/>
      <c r="H200" s="59"/>
      <c r="I200" s="59"/>
      <c r="J200" s="59"/>
      <c r="K200" s="59"/>
      <c r="L200" s="61"/>
      <c r="M200" s="2"/>
      <c r="N200" s="2"/>
    </row>
    <row r="201" spans="1:14" s="60" customFormat="1" ht="21" customHeight="1" x14ac:dyDescent="0.25">
      <c r="A201" s="55">
        <v>0</v>
      </c>
      <c r="B201" s="53" t="s">
        <v>323</v>
      </c>
      <c r="C201" s="54"/>
      <c r="D201" s="54" t="s">
        <v>322</v>
      </c>
      <c r="E201" s="59"/>
      <c r="F201" s="59"/>
      <c r="G201" s="59"/>
      <c r="H201" s="59"/>
      <c r="I201" s="59"/>
      <c r="J201" s="59"/>
      <c r="K201" s="59"/>
      <c r="L201" s="61"/>
      <c r="M201" s="2"/>
      <c r="N201" s="2"/>
    </row>
    <row r="202" spans="1:14" s="60" customFormat="1" ht="21" customHeight="1" x14ac:dyDescent="0.25">
      <c r="A202" s="55">
        <v>0</v>
      </c>
      <c r="B202" s="53" t="s">
        <v>318</v>
      </c>
      <c r="C202" s="54">
        <v>12305</v>
      </c>
      <c r="D202" s="54" t="s">
        <v>321</v>
      </c>
      <c r="E202" s="59"/>
      <c r="F202" s="59"/>
      <c r="G202" s="59"/>
      <c r="H202" s="59"/>
      <c r="I202" s="59"/>
      <c r="J202" s="59"/>
      <c r="K202" s="59"/>
      <c r="L202" s="61"/>
      <c r="M202" s="2"/>
      <c r="N202" s="2"/>
    </row>
    <row r="203" spans="1:14" s="60" customFormat="1" ht="21" customHeight="1" x14ac:dyDescent="0.25">
      <c r="A203" s="55">
        <v>0</v>
      </c>
      <c r="B203" s="53" t="s">
        <v>318</v>
      </c>
      <c r="C203" s="54"/>
      <c r="D203" s="54" t="s">
        <v>320</v>
      </c>
      <c r="E203" s="59"/>
      <c r="F203" s="59"/>
      <c r="G203" s="59"/>
      <c r="H203" s="59"/>
      <c r="I203" s="59"/>
      <c r="J203" s="59"/>
      <c r="K203" s="59"/>
      <c r="L203" s="61"/>
      <c r="M203" s="2"/>
      <c r="N203" s="2"/>
    </row>
    <row r="204" spans="1:14" s="60" customFormat="1" ht="21" customHeight="1" x14ac:dyDescent="0.25">
      <c r="A204" s="55">
        <v>0</v>
      </c>
      <c r="B204" s="53" t="s">
        <v>318</v>
      </c>
      <c r="C204" s="54"/>
      <c r="D204" s="54" t="s">
        <v>319</v>
      </c>
      <c r="E204" s="59"/>
      <c r="F204" s="59"/>
      <c r="G204" s="59"/>
      <c r="H204" s="59"/>
      <c r="I204" s="59"/>
      <c r="J204" s="59"/>
      <c r="K204" s="59"/>
      <c r="L204" s="61"/>
      <c r="M204" s="2"/>
      <c r="N204" s="2"/>
    </row>
    <row r="205" spans="1:14" s="60" customFormat="1" ht="21" customHeight="1" x14ac:dyDescent="0.25">
      <c r="A205" s="55">
        <v>0</v>
      </c>
      <c r="B205" s="53" t="s">
        <v>318</v>
      </c>
      <c r="C205" s="54"/>
      <c r="D205" s="54" t="s">
        <v>317</v>
      </c>
      <c r="E205" s="59"/>
      <c r="F205" s="59"/>
      <c r="G205" s="59"/>
      <c r="H205" s="59"/>
      <c r="I205" s="59"/>
      <c r="J205" s="59"/>
      <c r="K205" s="59"/>
      <c r="L205" s="61"/>
      <c r="M205" s="2"/>
      <c r="N205" s="2"/>
    </row>
    <row r="206" spans="1:14" s="60" customFormat="1" ht="21" customHeight="1" x14ac:dyDescent="0.25">
      <c r="A206" s="55">
        <v>0</v>
      </c>
      <c r="B206" s="53" t="s">
        <v>313</v>
      </c>
      <c r="C206" s="54"/>
      <c r="D206" s="54" t="s">
        <v>316</v>
      </c>
      <c r="E206" s="59"/>
      <c r="F206" s="59"/>
      <c r="G206" s="59"/>
      <c r="H206" s="59"/>
      <c r="I206" s="59"/>
      <c r="J206" s="59"/>
      <c r="K206" s="59"/>
      <c r="L206" s="61"/>
      <c r="M206" s="2"/>
      <c r="N206" s="2"/>
    </row>
    <row r="207" spans="1:14" s="57" customFormat="1" ht="21" customHeight="1" x14ac:dyDescent="0.25">
      <c r="A207" s="55">
        <v>0</v>
      </c>
      <c r="B207" s="53" t="s">
        <v>313</v>
      </c>
      <c r="C207" s="54"/>
      <c r="D207" s="54" t="s">
        <v>315</v>
      </c>
      <c r="E207" s="59"/>
      <c r="F207" s="59"/>
      <c r="G207" s="59"/>
      <c r="H207" s="59"/>
      <c r="I207" s="59"/>
      <c r="J207" s="59"/>
      <c r="K207" s="59"/>
      <c r="L207" s="58"/>
      <c r="M207" s="2"/>
      <c r="N207" s="2"/>
    </row>
    <row r="208" spans="1:14" s="57" customFormat="1" ht="21" customHeight="1" x14ac:dyDescent="0.25">
      <c r="A208" s="55">
        <v>0</v>
      </c>
      <c r="B208" s="53" t="s">
        <v>313</v>
      </c>
      <c r="C208" s="54"/>
      <c r="D208" s="54" t="s">
        <v>314</v>
      </c>
      <c r="E208" s="59"/>
      <c r="F208" s="59"/>
      <c r="G208" s="59"/>
      <c r="H208" s="59"/>
      <c r="I208" s="59"/>
      <c r="J208" s="59"/>
      <c r="K208" s="59"/>
      <c r="L208" s="58"/>
      <c r="M208" s="2"/>
      <c r="N208" s="2"/>
    </row>
    <row r="209" spans="1:14" s="57" customFormat="1" ht="21" customHeight="1" x14ac:dyDescent="0.25">
      <c r="A209" s="55">
        <v>0</v>
      </c>
      <c r="B209" s="53" t="s">
        <v>313</v>
      </c>
      <c r="C209" s="54"/>
      <c r="D209" s="54" t="s">
        <v>312</v>
      </c>
      <c r="E209" s="59"/>
      <c r="F209" s="59"/>
      <c r="G209" s="59"/>
      <c r="H209" s="59"/>
      <c r="I209" s="59"/>
      <c r="J209" s="59"/>
      <c r="K209" s="59"/>
      <c r="L209" s="58"/>
      <c r="M209" s="2"/>
      <c r="N209" s="2"/>
    </row>
    <row r="210" spans="1:14" s="57" customFormat="1" ht="21" customHeight="1" x14ac:dyDescent="0.25">
      <c r="A210" s="55">
        <v>0</v>
      </c>
      <c r="B210" s="53" t="s">
        <v>308</v>
      </c>
      <c r="C210" s="54">
        <v>12264</v>
      </c>
      <c r="D210" s="54" t="s">
        <v>311</v>
      </c>
      <c r="E210" s="59"/>
      <c r="F210" s="59"/>
      <c r="G210" s="59"/>
      <c r="H210" s="59"/>
      <c r="I210" s="59"/>
      <c r="J210" s="59"/>
      <c r="K210" s="59"/>
      <c r="L210" s="58"/>
      <c r="M210" s="2"/>
      <c r="N210" s="2"/>
    </row>
    <row r="211" spans="1:14" s="57" customFormat="1" ht="21" customHeight="1" x14ac:dyDescent="0.25">
      <c r="A211" s="55">
        <v>0</v>
      </c>
      <c r="B211" s="53" t="s">
        <v>308</v>
      </c>
      <c r="C211" s="54"/>
      <c r="D211" s="54" t="s">
        <v>310</v>
      </c>
      <c r="E211" s="59"/>
      <c r="F211" s="59"/>
      <c r="G211" s="59"/>
      <c r="H211" s="59"/>
      <c r="I211" s="59"/>
      <c r="J211" s="59"/>
      <c r="K211" s="59"/>
      <c r="L211" s="58"/>
      <c r="M211" s="2"/>
      <c r="N211" s="2"/>
    </row>
    <row r="212" spans="1:14" s="57" customFormat="1" ht="21" customHeight="1" x14ac:dyDescent="0.25">
      <c r="A212" s="55">
        <v>0</v>
      </c>
      <c r="B212" s="53" t="s">
        <v>308</v>
      </c>
      <c r="C212" s="54"/>
      <c r="D212" s="54" t="s">
        <v>309</v>
      </c>
      <c r="E212" s="59"/>
      <c r="F212" s="59"/>
      <c r="G212" s="59"/>
      <c r="H212" s="59"/>
      <c r="I212" s="59"/>
      <c r="J212" s="59"/>
      <c r="K212" s="59"/>
      <c r="L212" s="58"/>
      <c r="M212" s="2"/>
      <c r="N212" s="2"/>
    </row>
    <row r="213" spans="1:14" s="57" customFormat="1" ht="21" customHeight="1" x14ac:dyDescent="0.25">
      <c r="A213" s="55">
        <v>0</v>
      </c>
      <c r="B213" s="53" t="s">
        <v>308</v>
      </c>
      <c r="C213" s="54"/>
      <c r="D213" s="49" t="s">
        <v>307</v>
      </c>
      <c r="E213" s="49"/>
      <c r="F213" s="49"/>
      <c r="G213" s="49"/>
      <c r="H213" s="49"/>
      <c r="I213" s="49"/>
      <c r="J213" s="49"/>
      <c r="K213" s="49"/>
      <c r="L213" s="58"/>
      <c r="M213" s="2"/>
      <c r="N213" s="2"/>
    </row>
    <row r="214" spans="1:14" s="57" customFormat="1" ht="21" customHeight="1" x14ac:dyDescent="0.25">
      <c r="A214" s="55">
        <v>0</v>
      </c>
      <c r="B214" s="53" t="s">
        <v>301</v>
      </c>
      <c r="C214" s="54"/>
      <c r="D214" s="54" t="s">
        <v>306</v>
      </c>
      <c r="E214" s="49"/>
      <c r="F214" s="49"/>
      <c r="G214" s="49"/>
      <c r="H214" s="49"/>
      <c r="I214" s="49"/>
      <c r="J214" s="49"/>
      <c r="K214" s="49"/>
      <c r="L214" s="58"/>
      <c r="M214" s="2"/>
      <c r="N214" s="2"/>
    </row>
    <row r="215" spans="1:14" s="57" customFormat="1" ht="21" customHeight="1" x14ac:dyDescent="0.25">
      <c r="A215" s="55">
        <v>0</v>
      </c>
      <c r="B215" s="53" t="s">
        <v>301</v>
      </c>
      <c r="C215" s="54"/>
      <c r="D215" s="54" t="s">
        <v>305</v>
      </c>
      <c r="E215" s="49"/>
      <c r="F215" s="49"/>
      <c r="G215" s="49"/>
      <c r="H215" s="49"/>
      <c r="I215" s="49"/>
      <c r="J215" s="49"/>
      <c r="K215" s="49"/>
      <c r="L215" s="58"/>
      <c r="M215" s="2"/>
      <c r="N215" s="2"/>
    </row>
    <row r="216" spans="1:14" s="57" customFormat="1" ht="21" customHeight="1" x14ac:dyDescent="0.25">
      <c r="A216" s="55">
        <v>0</v>
      </c>
      <c r="B216" s="53" t="s">
        <v>301</v>
      </c>
      <c r="C216" s="54"/>
      <c r="D216" s="54" t="s">
        <v>304</v>
      </c>
      <c r="E216" s="49"/>
      <c r="F216" s="49"/>
      <c r="G216" s="49"/>
      <c r="H216" s="49"/>
      <c r="I216" s="49"/>
      <c r="J216" s="49"/>
      <c r="K216" s="49"/>
      <c r="L216" s="58"/>
      <c r="M216" s="2"/>
      <c r="N216" s="2"/>
    </row>
    <row r="217" spans="1:14" s="57" customFormat="1" ht="21" customHeight="1" x14ac:dyDescent="0.25">
      <c r="A217" s="55">
        <v>0</v>
      </c>
      <c r="B217" s="53" t="s">
        <v>301</v>
      </c>
      <c r="C217" s="54"/>
      <c r="D217" s="54" t="s">
        <v>303</v>
      </c>
      <c r="E217" s="49"/>
      <c r="F217" s="49"/>
      <c r="G217" s="49"/>
      <c r="H217" s="49"/>
      <c r="I217" s="49"/>
      <c r="J217" s="49"/>
      <c r="K217" s="49"/>
      <c r="L217" s="58"/>
      <c r="M217" s="2"/>
      <c r="N217" s="2"/>
    </row>
    <row r="218" spans="1:14" s="57" customFormat="1" ht="21" customHeight="1" x14ac:dyDescent="0.25">
      <c r="A218" s="55">
        <v>0</v>
      </c>
      <c r="B218" s="53" t="s">
        <v>301</v>
      </c>
      <c r="C218" s="54"/>
      <c r="D218" s="54" t="s">
        <v>302</v>
      </c>
      <c r="E218" s="49"/>
      <c r="F218" s="49"/>
      <c r="G218" s="49"/>
      <c r="H218" s="49"/>
      <c r="I218" s="49"/>
      <c r="J218" s="49"/>
      <c r="K218" s="49"/>
      <c r="L218" s="58"/>
      <c r="M218" s="2"/>
      <c r="N218" s="2"/>
    </row>
    <row r="219" spans="1:14" s="56" customFormat="1" ht="21" customHeight="1" x14ac:dyDescent="0.25">
      <c r="A219" s="55">
        <v>0</v>
      </c>
      <c r="B219" s="53" t="s">
        <v>301</v>
      </c>
      <c r="C219" s="54"/>
      <c r="D219" s="54" t="s">
        <v>300</v>
      </c>
      <c r="E219" s="49"/>
      <c r="F219" s="49"/>
      <c r="G219" s="49"/>
      <c r="H219" s="49"/>
      <c r="I219" s="49"/>
      <c r="J219" s="49"/>
      <c r="K219" s="49"/>
      <c r="M219" s="2"/>
      <c r="N219" s="2"/>
    </row>
    <row r="220" spans="1:14" s="51" customFormat="1" ht="21" customHeight="1" x14ac:dyDescent="0.25">
      <c r="A220" s="55">
        <v>0</v>
      </c>
      <c r="B220" s="53" t="s">
        <v>297</v>
      </c>
      <c r="C220" s="54"/>
      <c r="D220" s="54" t="s">
        <v>299</v>
      </c>
      <c r="E220" s="49"/>
      <c r="F220" s="49"/>
      <c r="G220" s="49"/>
      <c r="H220" s="49"/>
      <c r="I220" s="49"/>
      <c r="J220" s="49"/>
      <c r="K220" s="49"/>
      <c r="M220" s="2"/>
      <c r="N220" s="2"/>
    </row>
    <row r="221" spans="1:14" s="51" customFormat="1" ht="21" customHeight="1" x14ac:dyDescent="0.25">
      <c r="A221" s="55">
        <v>0</v>
      </c>
      <c r="B221" s="53" t="s">
        <v>297</v>
      </c>
      <c r="C221" s="54"/>
      <c r="D221" s="54" t="s">
        <v>298</v>
      </c>
      <c r="E221" s="49"/>
      <c r="F221" s="49"/>
      <c r="G221" s="49"/>
      <c r="H221" s="49"/>
      <c r="I221" s="49"/>
      <c r="J221" s="49"/>
      <c r="K221" s="49"/>
      <c r="M221" s="2"/>
      <c r="N221" s="2"/>
    </row>
    <row r="222" spans="1:14" s="51" customFormat="1" ht="21" customHeight="1" x14ac:dyDescent="0.25">
      <c r="A222" s="55">
        <v>0</v>
      </c>
      <c r="B222" s="53" t="s">
        <v>297</v>
      </c>
      <c r="C222" s="54"/>
      <c r="D222" s="54" t="s">
        <v>296</v>
      </c>
      <c r="E222" s="49"/>
      <c r="F222" s="49"/>
      <c r="G222" s="49"/>
      <c r="H222" s="49"/>
      <c r="I222" s="49"/>
      <c r="J222" s="49"/>
      <c r="K222" s="49"/>
      <c r="M222" s="2"/>
      <c r="N222" s="2"/>
    </row>
    <row r="223" spans="1:14" s="51" customFormat="1" ht="21" customHeight="1" x14ac:dyDescent="0.25">
      <c r="A223" s="55">
        <v>0</v>
      </c>
      <c r="B223" s="53" t="s">
        <v>294</v>
      </c>
      <c r="C223" s="54"/>
      <c r="D223" s="54" t="s">
        <v>295</v>
      </c>
      <c r="E223" s="49"/>
      <c r="F223" s="49"/>
      <c r="G223" s="49"/>
      <c r="H223" s="49"/>
      <c r="I223" s="49"/>
      <c r="J223" s="49"/>
      <c r="K223" s="49"/>
      <c r="M223" s="2"/>
      <c r="N223" s="2"/>
    </row>
    <row r="224" spans="1:14" s="51" customFormat="1" ht="21" customHeight="1" x14ac:dyDescent="0.25">
      <c r="A224" s="55">
        <v>0</v>
      </c>
      <c r="B224" s="53" t="s">
        <v>294</v>
      </c>
      <c r="C224" s="54"/>
      <c r="D224" s="54" t="s">
        <v>293</v>
      </c>
      <c r="E224" s="49"/>
      <c r="F224" s="49"/>
      <c r="G224" s="49"/>
      <c r="H224" s="49"/>
      <c r="I224" s="49"/>
      <c r="J224" s="49"/>
      <c r="K224" s="49"/>
      <c r="L224" s="50"/>
      <c r="M224" s="2"/>
      <c r="N224" s="2"/>
    </row>
    <row r="225" spans="1:14" s="51" customFormat="1" ht="21" customHeight="1" x14ac:dyDescent="0.25">
      <c r="A225" s="50">
        <v>1</v>
      </c>
      <c r="B225" s="53" t="s">
        <v>292</v>
      </c>
      <c r="C225" s="52"/>
      <c r="D225" s="52" t="s">
        <v>291</v>
      </c>
      <c r="E225" s="52"/>
      <c r="F225" s="52"/>
      <c r="G225" s="52"/>
      <c r="H225" s="52"/>
      <c r="I225" s="52"/>
      <c r="J225" s="52"/>
      <c r="K225" s="52"/>
      <c r="L225" s="50"/>
      <c r="M225" s="2"/>
      <c r="N225" s="2"/>
    </row>
    <row r="226" spans="1:14" s="51" customFormat="1" ht="21" customHeight="1" x14ac:dyDescent="0.25">
      <c r="A226" s="50">
        <v>1</v>
      </c>
      <c r="B226" s="51">
        <v>100</v>
      </c>
      <c r="C226" s="52"/>
      <c r="D226" s="52" t="s">
        <v>290</v>
      </c>
      <c r="E226" s="52"/>
      <c r="F226" s="52"/>
      <c r="G226" s="52"/>
      <c r="H226" s="52"/>
      <c r="I226" s="52"/>
      <c r="J226" s="52"/>
      <c r="K226" s="52"/>
      <c r="L226" s="50"/>
      <c r="M226" s="2"/>
      <c r="N226" s="2"/>
    </row>
    <row r="227" spans="1:14" s="51" customFormat="1" ht="21" customHeight="1" x14ac:dyDescent="0.25">
      <c r="A227" s="50">
        <v>1</v>
      </c>
      <c r="B227" s="51">
        <v>100</v>
      </c>
      <c r="C227" s="52"/>
      <c r="D227" s="52" t="s">
        <v>289</v>
      </c>
      <c r="E227" s="52"/>
      <c r="F227" s="52"/>
      <c r="G227" s="52"/>
      <c r="H227" s="52"/>
      <c r="I227" s="52"/>
      <c r="J227" s="52"/>
      <c r="K227" s="52"/>
      <c r="L227" s="50"/>
      <c r="M227" s="2"/>
      <c r="N227" s="2"/>
    </row>
    <row r="228" spans="1:14" s="51" customFormat="1" ht="21" customHeight="1" x14ac:dyDescent="0.25">
      <c r="A228" s="50">
        <v>1</v>
      </c>
      <c r="B228" s="51">
        <v>100</v>
      </c>
      <c r="C228" s="52"/>
      <c r="D228" s="52" t="s">
        <v>288</v>
      </c>
      <c r="E228" s="52"/>
      <c r="F228" s="52"/>
      <c r="G228" s="52"/>
      <c r="H228" s="52"/>
      <c r="I228" s="52"/>
      <c r="J228" s="52"/>
      <c r="K228" s="52"/>
      <c r="L228" s="50"/>
      <c r="M228" s="2"/>
      <c r="N228" s="2"/>
    </row>
    <row r="229" spans="1:14" s="51" customFormat="1" ht="21" customHeight="1" x14ac:dyDescent="0.25">
      <c r="A229" s="50">
        <v>1</v>
      </c>
      <c r="B229" s="51">
        <v>100</v>
      </c>
      <c r="C229" s="52"/>
      <c r="D229" s="52" t="s">
        <v>287</v>
      </c>
      <c r="E229" s="52"/>
      <c r="F229" s="52"/>
      <c r="G229" s="52"/>
      <c r="H229" s="52"/>
      <c r="I229" s="52"/>
      <c r="J229" s="52"/>
      <c r="K229" s="52"/>
      <c r="L229" s="50"/>
      <c r="M229" s="2"/>
      <c r="N229" s="2"/>
    </row>
    <row r="230" spans="1:14" ht="21" customHeight="1" x14ac:dyDescent="0.25">
      <c r="A230" s="50">
        <v>2</v>
      </c>
      <c r="B230" s="50" t="s">
        <v>285</v>
      </c>
      <c r="C230" s="49"/>
      <c r="D230" s="49" t="s">
        <v>286</v>
      </c>
      <c r="E230" s="49"/>
      <c r="F230" s="49"/>
      <c r="G230" s="49"/>
      <c r="H230" s="49"/>
      <c r="I230" s="49"/>
      <c r="J230" s="49"/>
      <c r="K230" s="49"/>
    </row>
    <row r="231" spans="1:14" ht="21" customHeight="1" x14ac:dyDescent="0.25">
      <c r="A231" s="50">
        <v>2</v>
      </c>
      <c r="B231" s="50" t="s">
        <v>285</v>
      </c>
      <c r="C231" s="49"/>
      <c r="D231" s="49" t="s">
        <v>284</v>
      </c>
      <c r="E231" s="49"/>
      <c r="F231" s="49"/>
      <c r="G231" s="49"/>
      <c r="H231" s="49"/>
      <c r="I231" s="49"/>
      <c r="J231" s="49"/>
      <c r="K231" s="49"/>
    </row>
    <row r="232" spans="1:14" ht="21" customHeight="1" x14ac:dyDescent="0.25">
      <c r="A232" s="50">
        <v>2</v>
      </c>
      <c r="B232" s="50" t="s">
        <v>283</v>
      </c>
      <c r="C232" s="49"/>
      <c r="D232" s="49" t="s">
        <v>282</v>
      </c>
      <c r="E232" s="49"/>
      <c r="F232" s="49"/>
      <c r="G232" s="49"/>
      <c r="H232" s="49"/>
      <c r="I232" s="49"/>
      <c r="J232" s="49"/>
      <c r="K232" s="49"/>
    </row>
    <row r="233" spans="1:14" ht="21" customHeight="1" x14ac:dyDescent="0.25">
      <c r="A233" s="50">
        <v>3</v>
      </c>
      <c r="B233" s="50" t="s">
        <v>280</v>
      </c>
      <c r="C233" s="49"/>
      <c r="D233" s="49" t="s">
        <v>281</v>
      </c>
      <c r="E233" s="49"/>
      <c r="F233" s="49"/>
      <c r="G233" s="49"/>
      <c r="H233" s="49"/>
      <c r="I233" s="49"/>
      <c r="J233" s="49"/>
      <c r="K233" s="49"/>
    </row>
    <row r="234" spans="1:14" ht="21" customHeight="1" x14ac:dyDescent="0.25">
      <c r="A234" s="50">
        <v>3</v>
      </c>
      <c r="B234" s="50" t="s">
        <v>280</v>
      </c>
      <c r="C234" s="49"/>
      <c r="D234" s="49" t="s">
        <v>279</v>
      </c>
      <c r="E234" s="49"/>
      <c r="F234" s="49"/>
      <c r="G234" s="49"/>
      <c r="H234" s="49"/>
      <c r="I234" s="49"/>
      <c r="J234" s="49"/>
      <c r="K234" s="49"/>
    </row>
    <row r="235" spans="1:14" ht="21" customHeight="1" x14ac:dyDescent="0.25">
      <c r="A235" s="50">
        <v>3</v>
      </c>
      <c r="B235" s="50" t="s">
        <v>278</v>
      </c>
      <c r="C235" s="49"/>
      <c r="D235" s="49" t="s">
        <v>277</v>
      </c>
      <c r="E235" s="49"/>
      <c r="F235" s="49"/>
      <c r="G235" s="49"/>
      <c r="H235" s="49"/>
      <c r="I235" s="49"/>
      <c r="J235" s="49"/>
      <c r="K235" s="49"/>
    </row>
  </sheetData>
  <autoFilter ref="A1:M191">
    <filterColumn colId="12">
      <filters>
        <filter val="YES"/>
      </filters>
    </filterColumn>
  </autoFilter>
  <dataValidations count="16">
    <dataValidation type="list" allowBlank="1" showInputMessage="1" showErrorMessage="1" sqref="H2:J174">
      <formula1>"In,Out,No Cxn,Stuck"</formula1>
    </dataValidation>
    <dataValidation type="list" allowBlank="1" showInputMessage="1" showErrorMessage="1" sqref="K2:K174">
      <formula1>"Missing,Broken,Replaced"</formula1>
    </dataValidation>
    <dataValidation type="list" allowBlank="1" showInputMessage="1" showErrorMessage="1" sqref="G2:G174">
      <formula1>"Loose,Missing"</formula1>
    </dataValidation>
    <dataValidation type="list" showInputMessage="1" showErrorMessage="1" sqref="E2:E174">
      <formula1>"In,Out,Loose, ,"</formula1>
    </dataValidation>
    <dataValidation type="list" allowBlank="1" showInputMessage="1" showErrorMessage="1" sqref="F2:F174">
      <formula1>"Loose,Missing,Broken"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Width="0" orientation="landscape" r:id="rId1"/>
  <headerFooter alignWithMargins="0">
    <oddHeader>&amp;CColonial - Hamilton (CC)&amp;RDorm Jack Repairs Assessment 2017</oddHeader>
    <oddFooter>&amp;LCODES:&amp;C&amp;"Book Antiqua,Bold"Loose;  Missing;  Pushed IN;  Pulled OUT;  B=Broken; No Cxn = No Connection; Stuck = Item is stuck in jack
Page &amp;P of &amp;N&amp;RHamilton Hall</oddFooter>
  </headerFooter>
  <rowBreaks count="2" manualBreakCount="2">
    <brk id="42" max="11" man="1"/>
    <brk id="108" max="11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07"/>
  <sheetViews>
    <sheetView zoomScaleNormal="100" zoomScaleSheetLayoutView="100" workbookViewId="0">
      <pane ySplit="1" topLeftCell="A197" activePane="bottomLeft" state="frozen"/>
      <selection pane="bottomLeft" activeCell="J208" sqref="J208"/>
    </sheetView>
  </sheetViews>
  <sheetFormatPr defaultRowHeight="21" customHeight="1" x14ac:dyDescent="0.25"/>
  <cols>
    <col min="1" max="1" width="5.75" style="3" customWidth="1"/>
    <col min="2" max="2" width="9" style="80"/>
    <col min="3" max="3" width="8.75" style="81" customWidth="1"/>
    <col min="4" max="4" width="9" style="80"/>
    <col min="5" max="5" width="6.75" style="5" customWidth="1"/>
    <col min="6" max="6" width="14.25" style="80" bestFit="1" customWidth="1"/>
    <col min="7" max="7" width="9" style="80"/>
    <col min="8" max="10" width="8.125" style="3" customWidth="1"/>
    <col min="11" max="11" width="34.75" customWidth="1"/>
    <col min="12" max="13" width="9.625" style="2" customWidth="1"/>
    <col min="14" max="14" width="4.25" style="3" customWidth="1"/>
    <col min="15" max="15" width="3.625" style="3" customWidth="1"/>
    <col min="16" max="16" width="4.125" style="3" customWidth="1"/>
    <col min="17" max="17" width="4" style="3" customWidth="1"/>
    <col min="18" max="18" width="2.5" style="3" customWidth="1"/>
    <col min="19" max="19" width="4.5" style="3" customWidth="1"/>
    <col min="20" max="20" width="2.25" style="3" customWidth="1"/>
    <col min="21" max="21" width="4.25" style="3" customWidth="1"/>
    <col min="22" max="22" width="3.5" style="3" customWidth="1"/>
    <col min="23" max="24" width="9" customWidth="1"/>
  </cols>
  <sheetData>
    <row r="1" spans="1:24" s="35" customFormat="1" ht="45" customHeight="1" x14ac:dyDescent="0.25">
      <c r="A1" s="40" t="s">
        <v>242</v>
      </c>
      <c r="B1" s="40" t="s">
        <v>241</v>
      </c>
      <c r="C1" s="40" t="s">
        <v>1021</v>
      </c>
      <c r="D1" s="40" t="s">
        <v>1020</v>
      </c>
      <c r="E1" s="39" t="s">
        <v>240</v>
      </c>
      <c r="F1" s="120" t="s">
        <v>1019</v>
      </c>
      <c r="G1" s="119" t="s">
        <v>1018</v>
      </c>
      <c r="H1" s="38" t="s">
        <v>1017</v>
      </c>
      <c r="I1" s="38" t="s">
        <v>1016</v>
      </c>
      <c r="J1" s="38" t="s">
        <v>1015</v>
      </c>
      <c r="K1" s="38" t="s">
        <v>231</v>
      </c>
      <c r="L1" s="38" t="s">
        <v>230</v>
      </c>
      <c r="M1" s="118" t="s">
        <v>229</v>
      </c>
      <c r="N1" s="36" t="s">
        <v>228</v>
      </c>
      <c r="O1" s="36" t="s">
        <v>227</v>
      </c>
      <c r="P1" s="37" t="s">
        <v>226</v>
      </c>
      <c r="Q1" s="36" t="s">
        <v>225</v>
      </c>
      <c r="R1" s="36" t="s">
        <v>224</v>
      </c>
      <c r="S1" s="36" t="s">
        <v>223</v>
      </c>
      <c r="T1" s="36" t="s">
        <v>222</v>
      </c>
      <c r="U1" s="37" t="s">
        <v>221</v>
      </c>
      <c r="V1" s="36" t="s">
        <v>220</v>
      </c>
      <c r="W1" s="37" t="s">
        <v>219</v>
      </c>
      <c r="X1" s="36" t="s">
        <v>218</v>
      </c>
    </row>
    <row r="2" spans="1:24" s="107" customFormat="1" ht="21" customHeight="1" x14ac:dyDescent="0.25">
      <c r="A2" s="117" t="s">
        <v>1014</v>
      </c>
      <c r="B2" s="116">
        <v>300</v>
      </c>
      <c r="C2" s="114"/>
      <c r="D2" s="85" t="s">
        <v>545</v>
      </c>
      <c r="E2" s="109"/>
      <c r="F2" s="85" t="s">
        <v>1013</v>
      </c>
      <c r="G2" s="85" t="s">
        <v>1011</v>
      </c>
      <c r="H2" s="108"/>
      <c r="I2" s="108"/>
      <c r="J2" s="108"/>
      <c r="K2" s="108"/>
      <c r="L2" s="84"/>
      <c r="M2" s="19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s="107" customFormat="1" ht="21" customHeight="1" x14ac:dyDescent="0.25">
      <c r="A3" s="21">
        <v>1</v>
      </c>
      <c r="B3" s="116">
        <v>300</v>
      </c>
      <c r="C3" s="114"/>
      <c r="D3" s="85" t="s">
        <v>545</v>
      </c>
      <c r="E3" s="109"/>
      <c r="F3" s="85" t="s">
        <v>1012</v>
      </c>
      <c r="G3" s="85" t="s">
        <v>1011</v>
      </c>
      <c r="H3" s="108"/>
      <c r="I3" s="108"/>
      <c r="J3" s="108"/>
      <c r="K3" s="108"/>
      <c r="L3" s="84"/>
      <c r="M3" s="19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107" customFormat="1" ht="26.25" customHeight="1" x14ac:dyDescent="0.25">
      <c r="A4" s="21">
        <v>1</v>
      </c>
      <c r="B4" s="115">
        <v>301</v>
      </c>
      <c r="C4" s="114" t="s">
        <v>830</v>
      </c>
      <c r="D4" s="85" t="s">
        <v>542</v>
      </c>
      <c r="E4" s="109">
        <v>12140</v>
      </c>
      <c r="F4" s="85" t="s">
        <v>1010</v>
      </c>
      <c r="G4" s="85" t="s">
        <v>614</v>
      </c>
      <c r="H4" s="108"/>
      <c r="I4" s="108"/>
      <c r="J4" s="108"/>
      <c r="K4" s="108"/>
      <c r="L4" s="84"/>
      <c r="M4" s="19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107" customFormat="1" ht="15.75" x14ac:dyDescent="0.25">
      <c r="A5" s="21">
        <v>1</v>
      </c>
      <c r="B5" s="85" t="s">
        <v>72</v>
      </c>
      <c r="C5" s="113" t="s">
        <v>821</v>
      </c>
      <c r="D5" s="85" t="s">
        <v>545</v>
      </c>
      <c r="E5" s="109"/>
      <c r="F5" s="85" t="s">
        <v>1009</v>
      </c>
      <c r="G5" s="85" t="s">
        <v>602</v>
      </c>
      <c r="H5" s="108"/>
      <c r="I5" s="108"/>
      <c r="J5" s="108"/>
      <c r="K5" s="108"/>
      <c r="L5" s="84"/>
      <c r="M5" s="19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107" customFormat="1" ht="15.75" x14ac:dyDescent="0.25">
      <c r="A6" s="21">
        <v>1</v>
      </c>
      <c r="B6" s="85" t="s">
        <v>72</v>
      </c>
      <c r="C6" s="112"/>
      <c r="D6" s="85" t="s">
        <v>542</v>
      </c>
      <c r="E6" s="109"/>
      <c r="F6" s="85" t="s">
        <v>1008</v>
      </c>
      <c r="G6" s="85" t="s">
        <v>602</v>
      </c>
      <c r="H6" s="108"/>
      <c r="I6" s="108"/>
      <c r="J6" s="108"/>
      <c r="K6" s="108"/>
      <c r="L6" s="84"/>
      <c r="M6" s="19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107" customFormat="1" ht="15.75" x14ac:dyDescent="0.25">
      <c r="A7" s="21">
        <v>1</v>
      </c>
      <c r="B7" s="85" t="s">
        <v>72</v>
      </c>
      <c r="C7" s="111"/>
      <c r="D7" s="85" t="s">
        <v>815</v>
      </c>
      <c r="E7" s="109"/>
      <c r="F7" s="85" t="s">
        <v>1007</v>
      </c>
      <c r="G7" s="85" t="s">
        <v>602</v>
      </c>
      <c r="H7" s="108"/>
      <c r="I7" s="108"/>
      <c r="J7" s="108"/>
      <c r="K7" s="108"/>
      <c r="L7" s="84"/>
      <c r="M7" s="19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07" customFormat="1" ht="15.75" x14ac:dyDescent="0.25">
      <c r="A8" s="21">
        <v>1</v>
      </c>
      <c r="B8" s="85" t="s">
        <v>72</v>
      </c>
      <c r="C8" s="113" t="s">
        <v>825</v>
      </c>
      <c r="D8" s="85" t="s">
        <v>545</v>
      </c>
      <c r="E8" s="109"/>
      <c r="F8" s="85" t="s">
        <v>1006</v>
      </c>
      <c r="G8" s="85" t="s">
        <v>602</v>
      </c>
      <c r="H8" s="108"/>
      <c r="I8" s="108"/>
      <c r="J8" s="108"/>
      <c r="K8" s="108"/>
      <c r="L8" s="84"/>
      <c r="M8" s="19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s="107" customFormat="1" ht="15.75" x14ac:dyDescent="0.25">
      <c r="A9" s="21">
        <v>1</v>
      </c>
      <c r="B9" s="85" t="s">
        <v>72</v>
      </c>
      <c r="C9" s="112"/>
      <c r="D9" s="85" t="s">
        <v>542</v>
      </c>
      <c r="E9" s="109"/>
      <c r="F9" s="85" t="s">
        <v>1005</v>
      </c>
      <c r="G9" s="85" t="s">
        <v>602</v>
      </c>
      <c r="H9" s="108"/>
      <c r="I9" s="108"/>
      <c r="J9" s="108"/>
      <c r="K9" s="108"/>
      <c r="L9" s="84"/>
      <c r="M9" s="19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s="107" customFormat="1" ht="15.75" x14ac:dyDescent="0.25">
      <c r="A10" s="21">
        <v>1</v>
      </c>
      <c r="B10" s="85" t="s">
        <v>72</v>
      </c>
      <c r="C10" s="111"/>
      <c r="D10" s="85" t="s">
        <v>815</v>
      </c>
      <c r="E10" s="109"/>
      <c r="F10" s="85" t="s">
        <v>1004</v>
      </c>
      <c r="G10" s="85" t="s">
        <v>602</v>
      </c>
      <c r="H10" s="108"/>
      <c r="I10" s="108"/>
      <c r="J10" s="108"/>
      <c r="K10" s="108"/>
      <c r="L10" s="84"/>
      <c r="M10" s="19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s="107" customFormat="1" ht="15.75" x14ac:dyDescent="0.25">
      <c r="A11" s="21">
        <v>1</v>
      </c>
      <c r="B11" s="85" t="s">
        <v>70</v>
      </c>
      <c r="C11" s="110" t="s">
        <v>821</v>
      </c>
      <c r="D11" s="85" t="s">
        <v>545</v>
      </c>
      <c r="E11" s="109"/>
      <c r="F11" s="85" t="s">
        <v>1003</v>
      </c>
      <c r="G11" s="85" t="s">
        <v>602</v>
      </c>
      <c r="H11" s="108"/>
      <c r="I11" s="108"/>
      <c r="J11" s="108"/>
      <c r="K11" s="108"/>
      <c r="L11" s="84"/>
      <c r="M11" s="19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s="107" customFormat="1" ht="21" customHeight="1" x14ac:dyDescent="0.25">
      <c r="A12" s="21">
        <v>1</v>
      </c>
      <c r="B12" s="85" t="s">
        <v>70</v>
      </c>
      <c r="C12" s="110"/>
      <c r="D12" s="85" t="s">
        <v>542</v>
      </c>
      <c r="E12" s="109"/>
      <c r="F12" s="85" t="s">
        <v>1002</v>
      </c>
      <c r="G12" s="85" t="s">
        <v>602</v>
      </c>
      <c r="H12" s="108"/>
      <c r="I12" s="108"/>
      <c r="J12" s="108"/>
      <c r="K12" s="108"/>
      <c r="L12" s="84"/>
      <c r="M12" s="19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s="107" customFormat="1" ht="21" customHeight="1" x14ac:dyDescent="0.25">
      <c r="A13" s="21">
        <v>1</v>
      </c>
      <c r="B13" s="85" t="s">
        <v>70</v>
      </c>
      <c r="C13" s="110"/>
      <c r="D13" s="85" t="s">
        <v>815</v>
      </c>
      <c r="E13" s="109"/>
      <c r="F13" s="85" t="s">
        <v>1001</v>
      </c>
      <c r="G13" s="85" t="s">
        <v>602</v>
      </c>
      <c r="H13" s="108"/>
      <c r="I13" s="108"/>
      <c r="J13" s="108"/>
      <c r="K13" s="108"/>
      <c r="L13" s="84"/>
      <c r="M13" s="19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s="107" customFormat="1" ht="21" customHeight="1" x14ac:dyDescent="0.25">
      <c r="A14" s="21">
        <v>1</v>
      </c>
      <c r="B14" s="85" t="s">
        <v>70</v>
      </c>
      <c r="C14" s="110" t="s">
        <v>825</v>
      </c>
      <c r="D14" s="85" t="s">
        <v>545</v>
      </c>
      <c r="E14" s="109"/>
      <c r="F14" s="85" t="s">
        <v>1000</v>
      </c>
      <c r="G14" s="85" t="s">
        <v>602</v>
      </c>
      <c r="H14" s="108"/>
      <c r="I14" s="108"/>
      <c r="J14" s="108"/>
      <c r="K14" s="108"/>
      <c r="L14" s="84"/>
      <c r="M14" s="19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s="107" customFormat="1" ht="21" customHeight="1" x14ac:dyDescent="0.25">
      <c r="A15" s="21">
        <v>1</v>
      </c>
      <c r="B15" s="85" t="s">
        <v>70</v>
      </c>
      <c r="C15" s="110"/>
      <c r="D15" s="85" t="s">
        <v>542</v>
      </c>
      <c r="E15" s="109"/>
      <c r="F15" s="85" t="s">
        <v>999</v>
      </c>
      <c r="G15" s="85" t="s">
        <v>602</v>
      </c>
      <c r="H15" s="108"/>
      <c r="I15" s="108"/>
      <c r="J15" s="108"/>
      <c r="K15" s="108"/>
      <c r="L15" s="84"/>
      <c r="M15" s="19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s="107" customFormat="1" ht="21" customHeight="1" x14ac:dyDescent="0.25">
      <c r="A16" s="21">
        <v>1</v>
      </c>
      <c r="B16" s="85" t="s">
        <v>70</v>
      </c>
      <c r="C16" s="110"/>
      <c r="D16" s="85" t="s">
        <v>815</v>
      </c>
      <c r="E16" s="109"/>
      <c r="F16" s="85" t="s">
        <v>998</v>
      </c>
      <c r="G16" s="85" t="s">
        <v>602</v>
      </c>
      <c r="H16" s="108"/>
      <c r="I16" s="108"/>
      <c r="J16" s="108"/>
      <c r="K16" s="108"/>
      <c r="L16" s="84"/>
      <c r="M16" s="19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s="1" customFormat="1" ht="21" customHeight="1" x14ac:dyDescent="0.25">
      <c r="A17" s="21">
        <v>1</v>
      </c>
      <c r="B17" s="85">
        <v>302</v>
      </c>
      <c r="C17" s="106" t="s">
        <v>830</v>
      </c>
      <c r="D17" s="85" t="s">
        <v>542</v>
      </c>
      <c r="E17" s="11">
        <v>12186</v>
      </c>
      <c r="F17" s="85" t="s">
        <v>997</v>
      </c>
      <c r="G17" s="85" t="s">
        <v>614</v>
      </c>
      <c r="H17" s="19"/>
      <c r="I17" s="19"/>
      <c r="J17" s="19"/>
      <c r="K17" s="8"/>
      <c r="L17" s="84"/>
      <c r="M17" s="19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s="1" customFormat="1" ht="21" customHeight="1" x14ac:dyDescent="0.25">
      <c r="A18" s="21">
        <v>1</v>
      </c>
      <c r="B18" s="85" t="s">
        <v>63</v>
      </c>
      <c r="C18" s="94" t="s">
        <v>821</v>
      </c>
      <c r="D18" s="85" t="s">
        <v>545</v>
      </c>
      <c r="E18" s="86"/>
      <c r="F18" s="85" t="s">
        <v>996</v>
      </c>
      <c r="G18" s="85" t="s">
        <v>602</v>
      </c>
      <c r="H18" s="19"/>
      <c r="I18" s="19"/>
      <c r="J18" s="19"/>
      <c r="K18" s="8"/>
      <c r="L18" s="84"/>
      <c r="M18" s="19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s="1" customFormat="1" ht="21" customHeight="1" x14ac:dyDescent="0.25">
      <c r="A19" s="21">
        <v>1</v>
      </c>
      <c r="B19" s="85" t="s">
        <v>63</v>
      </c>
      <c r="C19" s="94"/>
      <c r="D19" s="85" t="s">
        <v>542</v>
      </c>
      <c r="E19" s="86"/>
      <c r="F19" s="85" t="s">
        <v>995</v>
      </c>
      <c r="G19" s="85" t="s">
        <v>602</v>
      </c>
      <c r="H19" s="19"/>
      <c r="I19" s="22"/>
      <c r="J19" s="19"/>
      <c r="K19" s="91"/>
      <c r="L19" s="84"/>
      <c r="M19" s="19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s="1" customFormat="1" ht="21" customHeight="1" x14ac:dyDescent="0.25">
      <c r="A20" s="21">
        <v>1</v>
      </c>
      <c r="B20" s="85" t="s">
        <v>63</v>
      </c>
      <c r="C20" s="94"/>
      <c r="D20" s="85" t="s">
        <v>815</v>
      </c>
      <c r="E20" s="86"/>
      <c r="F20" s="85" t="s">
        <v>995</v>
      </c>
      <c r="G20" s="85" t="s">
        <v>602</v>
      </c>
      <c r="H20" s="19"/>
      <c r="I20" s="22"/>
      <c r="J20" s="19"/>
      <c r="K20" s="91"/>
      <c r="L20" s="84"/>
      <c r="M20" s="19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s="1" customFormat="1" ht="21" customHeight="1" x14ac:dyDescent="0.25">
      <c r="A21" s="21">
        <v>1</v>
      </c>
      <c r="B21" s="85" t="s">
        <v>63</v>
      </c>
      <c r="C21" s="94" t="s">
        <v>825</v>
      </c>
      <c r="D21" s="85" t="s">
        <v>545</v>
      </c>
      <c r="E21" s="86"/>
      <c r="F21" s="85" t="s">
        <v>994</v>
      </c>
      <c r="G21" s="85" t="s">
        <v>602</v>
      </c>
      <c r="H21" s="22"/>
      <c r="I21" s="19"/>
      <c r="J21" s="19"/>
      <c r="K21" s="8"/>
      <c r="L21" s="84"/>
      <c r="M21" s="19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s="1" customFormat="1" ht="21" customHeight="1" x14ac:dyDescent="0.25">
      <c r="A22" s="21">
        <v>1</v>
      </c>
      <c r="B22" s="85" t="s">
        <v>63</v>
      </c>
      <c r="C22" s="94"/>
      <c r="D22" s="85" t="s">
        <v>542</v>
      </c>
      <c r="E22" s="86"/>
      <c r="F22" s="85" t="s">
        <v>993</v>
      </c>
      <c r="G22" s="85" t="s">
        <v>602</v>
      </c>
      <c r="H22" s="22"/>
      <c r="I22" s="19"/>
      <c r="J22" s="19"/>
      <c r="K22" s="8"/>
      <c r="L22" s="84"/>
      <c r="M22" s="19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s="1" customFormat="1" ht="21" customHeight="1" x14ac:dyDescent="0.25">
      <c r="A23" s="21">
        <v>1</v>
      </c>
      <c r="B23" s="85" t="s">
        <v>63</v>
      </c>
      <c r="C23" s="94"/>
      <c r="D23" s="85" t="s">
        <v>815</v>
      </c>
      <c r="E23" s="86"/>
      <c r="F23" s="85" t="s">
        <v>992</v>
      </c>
      <c r="G23" s="85" t="s">
        <v>602</v>
      </c>
      <c r="H23" s="19"/>
      <c r="I23" s="22"/>
      <c r="J23" s="19"/>
      <c r="K23" s="91"/>
      <c r="L23" s="84"/>
      <c r="M23" s="19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s="1" customFormat="1" ht="21" customHeight="1" x14ac:dyDescent="0.25">
      <c r="A24" s="21">
        <v>1</v>
      </c>
      <c r="B24" s="85" t="s">
        <v>61</v>
      </c>
      <c r="C24" s="94" t="s">
        <v>821</v>
      </c>
      <c r="D24" s="85" t="s">
        <v>545</v>
      </c>
      <c r="E24" s="86"/>
      <c r="F24" s="85" t="s">
        <v>991</v>
      </c>
      <c r="G24" s="85" t="s">
        <v>602</v>
      </c>
      <c r="H24" s="19"/>
      <c r="I24" s="19"/>
      <c r="J24" s="19"/>
      <c r="K24" s="8"/>
      <c r="L24" s="84"/>
      <c r="M24" s="19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s="1" customFormat="1" ht="21" customHeight="1" x14ac:dyDescent="0.25">
      <c r="A25" s="21">
        <v>1</v>
      </c>
      <c r="B25" s="85" t="s">
        <v>61</v>
      </c>
      <c r="C25" s="94"/>
      <c r="D25" s="85" t="s">
        <v>542</v>
      </c>
      <c r="E25" s="86"/>
      <c r="F25" s="85" t="s">
        <v>990</v>
      </c>
      <c r="G25" s="85" t="s">
        <v>602</v>
      </c>
      <c r="H25" s="19"/>
      <c r="I25" s="22"/>
      <c r="J25" s="19"/>
      <c r="K25" s="8"/>
      <c r="L25" s="84"/>
      <c r="M25" s="19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s="1" customFormat="1" ht="21" customHeight="1" x14ac:dyDescent="0.25">
      <c r="A26" s="21">
        <v>1</v>
      </c>
      <c r="B26" s="85" t="s">
        <v>61</v>
      </c>
      <c r="C26" s="94"/>
      <c r="D26" s="85" t="s">
        <v>815</v>
      </c>
      <c r="E26" s="86"/>
      <c r="F26" s="85" t="s">
        <v>989</v>
      </c>
      <c r="G26" s="85" t="s">
        <v>602</v>
      </c>
      <c r="H26" s="19"/>
      <c r="I26" s="19"/>
      <c r="J26" s="19"/>
      <c r="K26" s="8"/>
      <c r="L26" s="84"/>
      <c r="M26" s="19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s="1" customFormat="1" ht="21" customHeight="1" x14ac:dyDescent="0.25">
      <c r="A27" s="21">
        <v>1</v>
      </c>
      <c r="B27" s="85" t="s">
        <v>61</v>
      </c>
      <c r="C27" s="94" t="s">
        <v>825</v>
      </c>
      <c r="D27" s="85" t="s">
        <v>545</v>
      </c>
      <c r="E27" s="86"/>
      <c r="F27" s="85" t="s">
        <v>988</v>
      </c>
      <c r="G27" s="85" t="s">
        <v>602</v>
      </c>
      <c r="H27" s="19"/>
      <c r="I27" s="22"/>
      <c r="J27" s="19"/>
      <c r="K27" s="91"/>
      <c r="L27" s="84"/>
      <c r="M27" s="19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s="1" customFormat="1" ht="21" customHeight="1" x14ac:dyDescent="0.25">
      <c r="A28" s="21">
        <v>1</v>
      </c>
      <c r="B28" s="85" t="s">
        <v>61</v>
      </c>
      <c r="C28" s="94"/>
      <c r="D28" s="85" t="s">
        <v>542</v>
      </c>
      <c r="E28" s="86"/>
      <c r="F28" s="85" t="s">
        <v>987</v>
      </c>
      <c r="G28" s="85" t="s">
        <v>602</v>
      </c>
      <c r="H28" s="19"/>
      <c r="I28" s="19"/>
      <c r="J28" s="19"/>
      <c r="K28" s="8"/>
      <c r="L28" s="84"/>
      <c r="M28" s="19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s="1" customFormat="1" ht="21" customHeight="1" x14ac:dyDescent="0.25">
      <c r="A29" s="21">
        <v>1</v>
      </c>
      <c r="B29" s="85" t="s">
        <v>61</v>
      </c>
      <c r="C29" s="94"/>
      <c r="D29" s="85" t="s">
        <v>815</v>
      </c>
      <c r="E29" s="86"/>
      <c r="F29" s="85" t="s">
        <v>987</v>
      </c>
      <c r="G29" s="85" t="s">
        <v>602</v>
      </c>
      <c r="H29" s="19"/>
      <c r="I29" s="22"/>
      <c r="J29" s="19"/>
      <c r="K29" s="8"/>
      <c r="L29" s="84"/>
      <c r="M29" s="19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s="1" customFormat="1" ht="21" customHeight="1" x14ac:dyDescent="0.25">
      <c r="A30" s="21">
        <v>1</v>
      </c>
      <c r="B30" s="85">
        <v>303</v>
      </c>
      <c r="C30" s="104" t="s">
        <v>830</v>
      </c>
      <c r="D30" s="85" t="s">
        <v>542</v>
      </c>
      <c r="E30" s="86">
        <v>12155</v>
      </c>
      <c r="F30" s="85" t="s">
        <v>986</v>
      </c>
      <c r="G30" s="85" t="s">
        <v>614</v>
      </c>
      <c r="H30" s="19"/>
      <c r="I30" s="19"/>
      <c r="J30" s="19"/>
      <c r="K30" s="8"/>
      <c r="L30" s="84"/>
      <c r="M30" s="19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s="1" customFormat="1" ht="21" customHeight="1" x14ac:dyDescent="0.25">
      <c r="A31" s="21">
        <v>1</v>
      </c>
      <c r="B31" s="85" t="s">
        <v>54</v>
      </c>
      <c r="C31" s="94" t="s">
        <v>821</v>
      </c>
      <c r="D31" s="85" t="s">
        <v>545</v>
      </c>
      <c r="E31" s="105"/>
      <c r="F31" s="85" t="s">
        <v>985</v>
      </c>
      <c r="G31" s="85" t="s">
        <v>602</v>
      </c>
      <c r="H31" s="19"/>
      <c r="I31" s="22"/>
      <c r="J31" s="19"/>
      <c r="K31" s="91"/>
      <c r="L31" s="84"/>
      <c r="M31" s="19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s="1" customFormat="1" ht="21" customHeight="1" x14ac:dyDescent="0.25">
      <c r="A32" s="21">
        <v>1</v>
      </c>
      <c r="B32" s="85" t="s">
        <v>54</v>
      </c>
      <c r="C32" s="94"/>
      <c r="D32" s="85" t="s">
        <v>542</v>
      </c>
      <c r="E32" s="86"/>
      <c r="F32" s="85" t="s">
        <v>984</v>
      </c>
      <c r="G32" s="85" t="s">
        <v>602</v>
      </c>
      <c r="H32" s="19"/>
      <c r="I32" s="19"/>
      <c r="J32" s="19"/>
      <c r="K32" s="8"/>
      <c r="L32" s="84"/>
      <c r="M32" s="19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s="1" customFormat="1" ht="21" customHeight="1" x14ac:dyDescent="0.25">
      <c r="A33" s="21">
        <v>1</v>
      </c>
      <c r="B33" s="85" t="s">
        <v>54</v>
      </c>
      <c r="C33" s="94"/>
      <c r="D33" s="85" t="s">
        <v>815</v>
      </c>
      <c r="E33" s="86"/>
      <c r="F33" s="85" t="s">
        <v>984</v>
      </c>
      <c r="G33" s="85" t="s">
        <v>602</v>
      </c>
      <c r="H33" s="19"/>
      <c r="I33" s="22"/>
      <c r="J33" s="19"/>
      <c r="K33" s="91"/>
      <c r="L33" s="84"/>
      <c r="M33" s="19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s="1" customFormat="1" ht="21" customHeight="1" x14ac:dyDescent="0.25">
      <c r="A34" s="21">
        <v>1</v>
      </c>
      <c r="B34" s="85" t="s">
        <v>54</v>
      </c>
      <c r="C34" s="94" t="s">
        <v>825</v>
      </c>
      <c r="D34" s="85" t="s">
        <v>545</v>
      </c>
      <c r="E34" s="86"/>
      <c r="F34" s="85" t="s">
        <v>983</v>
      </c>
      <c r="G34" s="85" t="s">
        <v>602</v>
      </c>
      <c r="H34" s="19"/>
      <c r="I34" s="19"/>
      <c r="J34" s="19"/>
      <c r="K34" s="8"/>
      <c r="L34" s="84"/>
      <c r="M34" s="19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s="1" customFormat="1" ht="21" customHeight="1" x14ac:dyDescent="0.25">
      <c r="A35" s="21">
        <v>1</v>
      </c>
      <c r="B35" s="85" t="s">
        <v>54</v>
      </c>
      <c r="C35" s="94"/>
      <c r="D35" s="85" t="s">
        <v>542</v>
      </c>
      <c r="E35" s="86"/>
      <c r="F35" s="85" t="s">
        <v>982</v>
      </c>
      <c r="G35" s="85" t="s">
        <v>602</v>
      </c>
      <c r="H35" s="19"/>
      <c r="I35" s="19"/>
      <c r="J35" s="19"/>
      <c r="K35" s="8"/>
      <c r="L35" s="84"/>
      <c r="M35" s="19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s="1" customFormat="1" ht="21" customHeight="1" x14ac:dyDescent="0.25">
      <c r="A36" s="21">
        <v>1</v>
      </c>
      <c r="B36" s="85" t="s">
        <v>54</v>
      </c>
      <c r="C36" s="94"/>
      <c r="D36" s="85" t="s">
        <v>815</v>
      </c>
      <c r="E36" s="86"/>
      <c r="F36" s="85" t="s">
        <v>982</v>
      </c>
      <c r="G36" s="85" t="s">
        <v>602</v>
      </c>
      <c r="H36" s="19"/>
      <c r="I36" s="22"/>
      <c r="J36" s="19"/>
      <c r="K36" s="8"/>
      <c r="L36" s="84"/>
      <c r="M36" s="19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s="1" customFormat="1" ht="21" customHeight="1" x14ac:dyDescent="0.25">
      <c r="A37" s="21">
        <v>1</v>
      </c>
      <c r="B37" s="85" t="s">
        <v>52</v>
      </c>
      <c r="C37" s="94" t="s">
        <v>821</v>
      </c>
      <c r="D37" s="85" t="s">
        <v>545</v>
      </c>
      <c r="E37" s="86"/>
      <c r="F37" s="85" t="s">
        <v>981</v>
      </c>
      <c r="G37" s="85" t="s">
        <v>602</v>
      </c>
      <c r="H37" s="19"/>
      <c r="I37" s="19"/>
      <c r="J37" s="19"/>
      <c r="K37" s="8"/>
      <c r="L37" s="84"/>
      <c r="M37" s="19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s="1" customFormat="1" ht="21" customHeight="1" x14ac:dyDescent="0.25">
      <c r="A38" s="21">
        <v>1</v>
      </c>
      <c r="B38" s="85" t="s">
        <v>52</v>
      </c>
      <c r="C38" s="94"/>
      <c r="D38" s="85" t="s">
        <v>542</v>
      </c>
      <c r="E38" s="86"/>
      <c r="F38" s="85" t="s">
        <v>980</v>
      </c>
      <c r="G38" s="85" t="s">
        <v>602</v>
      </c>
      <c r="H38" s="19"/>
      <c r="I38" s="22"/>
      <c r="J38" s="19"/>
      <c r="K38" s="8"/>
      <c r="L38" s="84"/>
      <c r="M38" s="19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s="1" customFormat="1" ht="21" customHeight="1" x14ac:dyDescent="0.25">
      <c r="A39" s="21">
        <v>1</v>
      </c>
      <c r="B39" s="85" t="s">
        <v>52</v>
      </c>
      <c r="C39" s="94"/>
      <c r="D39" s="85" t="s">
        <v>815</v>
      </c>
      <c r="E39" s="86"/>
      <c r="F39" s="85" t="s">
        <v>979</v>
      </c>
      <c r="G39" s="85" t="s">
        <v>602</v>
      </c>
      <c r="H39" s="19"/>
      <c r="I39" s="19"/>
      <c r="J39" s="19"/>
      <c r="K39" s="8"/>
      <c r="L39" s="84"/>
      <c r="M39" s="19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s="1" customFormat="1" ht="21" customHeight="1" x14ac:dyDescent="0.25">
      <c r="A40" s="21">
        <v>1</v>
      </c>
      <c r="B40" s="85" t="s">
        <v>52</v>
      </c>
      <c r="C40" s="94" t="s">
        <v>825</v>
      </c>
      <c r="D40" s="85" t="s">
        <v>545</v>
      </c>
      <c r="E40" s="86"/>
      <c r="F40" s="85" t="s">
        <v>978</v>
      </c>
      <c r="G40" s="85" t="s">
        <v>602</v>
      </c>
      <c r="H40" s="19"/>
      <c r="I40" s="22"/>
      <c r="J40" s="19"/>
      <c r="K40" s="8"/>
      <c r="L40" s="84"/>
      <c r="M40" s="19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s="1" customFormat="1" ht="21" customHeight="1" x14ac:dyDescent="0.25">
      <c r="A41" s="21">
        <v>1</v>
      </c>
      <c r="B41" s="85" t="s">
        <v>52</v>
      </c>
      <c r="C41" s="94"/>
      <c r="D41" s="85" t="s">
        <v>542</v>
      </c>
      <c r="E41" s="86"/>
      <c r="F41" s="85" t="s">
        <v>977</v>
      </c>
      <c r="G41" s="85" t="s">
        <v>602</v>
      </c>
      <c r="H41" s="19"/>
      <c r="I41" s="22"/>
      <c r="J41" s="19"/>
      <c r="K41" s="8"/>
      <c r="L41" s="84"/>
      <c r="M41" s="19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s="1" customFormat="1" ht="21" customHeight="1" x14ac:dyDescent="0.25">
      <c r="A42" s="21">
        <v>1</v>
      </c>
      <c r="B42" s="85" t="s">
        <v>52</v>
      </c>
      <c r="C42" s="94"/>
      <c r="D42" s="85" t="s">
        <v>815</v>
      </c>
      <c r="E42" s="86"/>
      <c r="F42" s="85" t="s">
        <v>976</v>
      </c>
      <c r="G42" s="85" t="s">
        <v>602</v>
      </c>
      <c r="H42" s="22"/>
      <c r="I42" s="19"/>
      <c r="J42" s="19"/>
      <c r="K42" s="8"/>
      <c r="L42" s="84"/>
      <c r="M42" s="19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s="1" customFormat="1" ht="21" customHeight="1" x14ac:dyDescent="0.25">
      <c r="A43" s="21">
        <v>1</v>
      </c>
      <c r="B43" s="85">
        <v>304</v>
      </c>
      <c r="C43" s="104" t="s">
        <v>830</v>
      </c>
      <c r="D43" s="85" t="s">
        <v>542</v>
      </c>
      <c r="E43" s="86">
        <v>12141</v>
      </c>
      <c r="F43" s="85" t="s">
        <v>975</v>
      </c>
      <c r="G43" s="85" t="s">
        <v>614</v>
      </c>
      <c r="H43" s="19"/>
      <c r="I43" s="19"/>
      <c r="J43" s="19"/>
      <c r="K43" s="8"/>
      <c r="L43" s="84"/>
      <c r="M43" s="19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s="1" customFormat="1" ht="21" customHeight="1" x14ac:dyDescent="0.25">
      <c r="A44" s="21">
        <v>1</v>
      </c>
      <c r="B44" s="85" t="s">
        <v>46</v>
      </c>
      <c r="C44" s="94" t="s">
        <v>821</v>
      </c>
      <c r="D44" s="85" t="s">
        <v>545</v>
      </c>
      <c r="E44" s="86"/>
      <c r="F44" s="85" t="s">
        <v>974</v>
      </c>
      <c r="G44" s="85" t="s">
        <v>602</v>
      </c>
      <c r="H44" s="19"/>
      <c r="I44" s="19"/>
      <c r="J44" s="19"/>
      <c r="K44" s="8"/>
      <c r="L44" s="84"/>
      <c r="M44" s="19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s="1" customFormat="1" ht="21" customHeight="1" x14ac:dyDescent="0.25">
      <c r="A45" s="21">
        <v>1</v>
      </c>
      <c r="B45" s="85" t="s">
        <v>46</v>
      </c>
      <c r="C45" s="94"/>
      <c r="D45" s="85" t="s">
        <v>542</v>
      </c>
      <c r="E45" s="86"/>
      <c r="F45" s="85" t="s">
        <v>973</v>
      </c>
      <c r="G45" s="85" t="s">
        <v>602</v>
      </c>
      <c r="H45" s="19"/>
      <c r="I45" s="22"/>
      <c r="J45" s="19"/>
      <c r="K45" s="91"/>
      <c r="L45" s="84"/>
      <c r="M45" s="19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s="1" customFormat="1" ht="21" customHeight="1" x14ac:dyDescent="0.25">
      <c r="A46" s="21">
        <v>1</v>
      </c>
      <c r="B46" s="85" t="s">
        <v>46</v>
      </c>
      <c r="C46" s="94"/>
      <c r="D46" s="85" t="s">
        <v>815</v>
      </c>
      <c r="E46" s="86"/>
      <c r="F46" s="85" t="s">
        <v>972</v>
      </c>
      <c r="G46" s="85" t="s">
        <v>602</v>
      </c>
      <c r="H46" s="19"/>
      <c r="I46" s="19"/>
      <c r="J46" s="19"/>
      <c r="K46" s="8"/>
      <c r="L46" s="84"/>
      <c r="M46" s="19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s="1" customFormat="1" ht="21" customHeight="1" x14ac:dyDescent="0.25">
      <c r="A47" s="21">
        <v>1</v>
      </c>
      <c r="B47" s="85" t="s">
        <v>46</v>
      </c>
      <c r="C47" s="94" t="s">
        <v>825</v>
      </c>
      <c r="D47" s="85" t="s">
        <v>545</v>
      </c>
      <c r="E47" s="86"/>
      <c r="F47" s="85" t="s">
        <v>971</v>
      </c>
      <c r="G47" s="85" t="s">
        <v>602</v>
      </c>
      <c r="H47" s="19"/>
      <c r="I47" s="19"/>
      <c r="J47" s="19"/>
      <c r="K47" s="8"/>
      <c r="L47" s="84"/>
      <c r="M47" s="19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s="1" customFormat="1" ht="21" customHeight="1" x14ac:dyDescent="0.25">
      <c r="A48" s="21">
        <v>1</v>
      </c>
      <c r="B48" s="85" t="s">
        <v>46</v>
      </c>
      <c r="C48" s="94"/>
      <c r="D48" s="85" t="s">
        <v>542</v>
      </c>
      <c r="E48" s="86"/>
      <c r="F48" s="85" t="s">
        <v>970</v>
      </c>
      <c r="G48" s="85" t="s">
        <v>602</v>
      </c>
      <c r="H48" s="19"/>
      <c r="I48" s="19"/>
      <c r="J48" s="19"/>
      <c r="K48" s="8"/>
      <c r="L48" s="84"/>
      <c r="M48" s="19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s="1" customFormat="1" ht="21" customHeight="1" x14ac:dyDescent="0.25">
      <c r="A49" s="21">
        <v>1</v>
      </c>
      <c r="B49" s="85" t="s">
        <v>46</v>
      </c>
      <c r="C49" s="94"/>
      <c r="D49" s="85" t="s">
        <v>815</v>
      </c>
      <c r="E49" s="86"/>
      <c r="F49" s="85" t="s">
        <v>969</v>
      </c>
      <c r="G49" s="85" t="s">
        <v>602</v>
      </c>
      <c r="H49" s="19"/>
      <c r="I49" s="19"/>
      <c r="J49" s="19"/>
      <c r="K49" s="8"/>
      <c r="L49" s="84"/>
      <c r="M49" s="19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s="1" customFormat="1" ht="21" customHeight="1" x14ac:dyDescent="0.25">
      <c r="A50" s="21">
        <v>1</v>
      </c>
      <c r="B50" s="85" t="s">
        <v>44</v>
      </c>
      <c r="C50" s="94" t="s">
        <v>821</v>
      </c>
      <c r="D50" s="85" t="s">
        <v>545</v>
      </c>
      <c r="E50" s="86"/>
      <c r="F50" s="85" t="s">
        <v>968</v>
      </c>
      <c r="G50" s="85" t="s">
        <v>602</v>
      </c>
      <c r="H50" s="19"/>
      <c r="I50" s="22"/>
      <c r="J50" s="19"/>
      <c r="K50" s="8"/>
      <c r="L50" s="84"/>
      <c r="M50" s="19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s="1" customFormat="1" ht="21" customHeight="1" x14ac:dyDescent="0.25">
      <c r="A51" s="21">
        <v>1</v>
      </c>
      <c r="B51" s="85" t="s">
        <v>44</v>
      </c>
      <c r="C51" s="94"/>
      <c r="D51" s="85" t="s">
        <v>542</v>
      </c>
      <c r="E51" s="86"/>
      <c r="F51" s="85" t="s">
        <v>967</v>
      </c>
      <c r="G51" s="85" t="s">
        <v>602</v>
      </c>
      <c r="H51" s="19"/>
      <c r="I51" s="19"/>
      <c r="J51" s="19"/>
      <c r="K51" s="8"/>
      <c r="L51" s="84"/>
      <c r="M51" s="19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s="1" customFormat="1" ht="21" customHeight="1" x14ac:dyDescent="0.25">
      <c r="A52" s="21">
        <v>1</v>
      </c>
      <c r="B52" s="85" t="s">
        <v>44</v>
      </c>
      <c r="C52" s="94"/>
      <c r="D52" s="85" t="s">
        <v>815</v>
      </c>
      <c r="E52" s="102"/>
      <c r="F52" s="85" t="s">
        <v>966</v>
      </c>
      <c r="G52" s="85" t="s">
        <v>602</v>
      </c>
      <c r="H52" s="19"/>
      <c r="I52" s="22"/>
      <c r="J52" s="19"/>
      <c r="K52" s="8"/>
      <c r="L52" s="84"/>
      <c r="M52" s="19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s="1" customFormat="1" ht="21" customHeight="1" x14ac:dyDescent="0.25">
      <c r="A53" s="21">
        <v>1</v>
      </c>
      <c r="B53" s="85" t="s">
        <v>44</v>
      </c>
      <c r="C53" s="101" t="s">
        <v>825</v>
      </c>
      <c r="D53" s="85" t="s">
        <v>545</v>
      </c>
      <c r="E53" s="102"/>
      <c r="F53" s="85" t="s">
        <v>965</v>
      </c>
      <c r="G53" s="85" t="s">
        <v>602</v>
      </c>
      <c r="H53" s="19"/>
      <c r="I53" s="19"/>
      <c r="J53" s="19"/>
      <c r="K53" s="8"/>
      <c r="L53" s="84"/>
      <c r="M53" s="19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s="1" customFormat="1" ht="21" customHeight="1" x14ac:dyDescent="0.25">
      <c r="A54" s="21">
        <v>1</v>
      </c>
      <c r="B54" s="85" t="s">
        <v>44</v>
      </c>
      <c r="C54" s="100"/>
      <c r="D54" s="85" t="s">
        <v>542</v>
      </c>
      <c r="E54" s="102"/>
      <c r="F54" s="85" t="s">
        <v>964</v>
      </c>
      <c r="G54" s="85" t="s">
        <v>602</v>
      </c>
      <c r="H54" s="19"/>
      <c r="I54" s="19"/>
      <c r="J54" s="19"/>
      <c r="K54" s="8"/>
      <c r="L54" s="84"/>
      <c r="M54" s="19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s="1" customFormat="1" ht="21" customHeight="1" x14ac:dyDescent="0.25">
      <c r="A55" s="21">
        <v>1</v>
      </c>
      <c r="B55" s="85" t="s">
        <v>44</v>
      </c>
      <c r="C55" s="99"/>
      <c r="D55" s="85" t="s">
        <v>815</v>
      </c>
      <c r="E55" s="102"/>
      <c r="F55" s="85" t="s">
        <v>963</v>
      </c>
      <c r="G55" s="85" t="s">
        <v>602</v>
      </c>
      <c r="H55" s="19"/>
      <c r="I55" s="19"/>
      <c r="J55" s="19"/>
      <c r="K55" s="8"/>
      <c r="L55" s="84"/>
      <c r="M55" s="19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s="1" customFormat="1" ht="21" customHeight="1" x14ac:dyDescent="0.25">
      <c r="A56" s="21">
        <v>1</v>
      </c>
      <c r="B56" s="85">
        <v>305</v>
      </c>
      <c r="C56" s="104" t="s">
        <v>540</v>
      </c>
      <c r="D56" s="85" t="s">
        <v>953</v>
      </c>
      <c r="E56" s="102">
        <v>12107</v>
      </c>
      <c r="F56" s="85" t="s">
        <v>962</v>
      </c>
      <c r="G56" s="85" t="s">
        <v>540</v>
      </c>
      <c r="H56" s="19"/>
      <c r="I56" s="19"/>
      <c r="J56" s="19"/>
      <c r="K56" s="8"/>
      <c r="L56" s="84"/>
      <c r="M56" s="19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s="1" customFormat="1" ht="21" customHeight="1" x14ac:dyDescent="0.25">
      <c r="A57" s="21">
        <v>1</v>
      </c>
      <c r="B57" s="85">
        <v>305</v>
      </c>
      <c r="C57" s="101" t="s">
        <v>821</v>
      </c>
      <c r="D57" s="85" t="s">
        <v>545</v>
      </c>
      <c r="E57" s="102"/>
      <c r="F57" s="85" t="s">
        <v>961</v>
      </c>
      <c r="G57" s="85" t="s">
        <v>540</v>
      </c>
      <c r="H57" s="19"/>
      <c r="I57" s="22"/>
      <c r="J57" s="19"/>
      <c r="K57" s="8"/>
      <c r="L57" s="84"/>
      <c r="M57" s="19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s="1" customFormat="1" ht="21" customHeight="1" x14ac:dyDescent="0.25">
      <c r="A58" s="21">
        <v>1</v>
      </c>
      <c r="B58" s="85">
        <v>305</v>
      </c>
      <c r="C58" s="100"/>
      <c r="D58" s="85" t="s">
        <v>542</v>
      </c>
      <c r="E58" s="102"/>
      <c r="F58" s="85" t="s">
        <v>960</v>
      </c>
      <c r="G58" s="85" t="s">
        <v>540</v>
      </c>
      <c r="H58" s="19"/>
      <c r="I58" s="19"/>
      <c r="J58" s="19"/>
      <c r="K58" s="8"/>
      <c r="L58" s="84"/>
      <c r="M58" s="19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s="1" customFormat="1" ht="21" customHeight="1" x14ac:dyDescent="0.25">
      <c r="A59" s="21">
        <v>1</v>
      </c>
      <c r="B59" s="85">
        <v>305</v>
      </c>
      <c r="C59" s="99"/>
      <c r="D59" s="85" t="s">
        <v>815</v>
      </c>
      <c r="E59" s="102"/>
      <c r="F59" s="85" t="s">
        <v>959</v>
      </c>
      <c r="G59" s="85" t="s">
        <v>540</v>
      </c>
      <c r="H59" s="19"/>
      <c r="I59" s="19"/>
      <c r="J59" s="19"/>
      <c r="K59" s="8"/>
      <c r="L59" s="84"/>
      <c r="M59" s="1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s="1" customFormat="1" ht="21" customHeight="1" x14ac:dyDescent="0.25">
      <c r="A60" s="21">
        <v>1</v>
      </c>
      <c r="B60" s="85">
        <v>305</v>
      </c>
      <c r="C60" s="101" t="s">
        <v>825</v>
      </c>
      <c r="D60" s="85" t="s">
        <v>545</v>
      </c>
      <c r="E60" s="102"/>
      <c r="F60" s="85" t="s">
        <v>958</v>
      </c>
      <c r="G60" s="85" t="s">
        <v>540</v>
      </c>
      <c r="H60" s="19"/>
      <c r="I60" s="19"/>
      <c r="J60" s="19"/>
      <c r="K60" s="8"/>
      <c r="L60" s="84"/>
      <c r="M60" s="19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s="1" customFormat="1" ht="21" customHeight="1" x14ac:dyDescent="0.25">
      <c r="A61" s="21">
        <v>1</v>
      </c>
      <c r="B61" s="85">
        <v>305</v>
      </c>
      <c r="C61" s="100"/>
      <c r="D61" s="85" t="s">
        <v>542</v>
      </c>
      <c r="E61" s="102"/>
      <c r="F61" s="85" t="s">
        <v>957</v>
      </c>
      <c r="G61" s="85" t="s">
        <v>540</v>
      </c>
      <c r="H61" s="19"/>
      <c r="I61" s="22"/>
      <c r="J61" s="19"/>
      <c r="K61" s="8"/>
      <c r="L61" s="84"/>
      <c r="M61" s="19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s="1" customFormat="1" ht="21" customHeight="1" x14ac:dyDescent="0.25">
      <c r="A62" s="21">
        <v>1</v>
      </c>
      <c r="B62" s="85">
        <v>305</v>
      </c>
      <c r="C62" s="99"/>
      <c r="D62" s="85" t="s">
        <v>815</v>
      </c>
      <c r="E62" s="102"/>
      <c r="F62" s="85" t="s">
        <v>957</v>
      </c>
      <c r="G62" s="85" t="s">
        <v>540</v>
      </c>
      <c r="H62" s="22"/>
      <c r="I62" s="19"/>
      <c r="J62" s="19"/>
      <c r="K62" s="8"/>
      <c r="L62" s="84"/>
      <c r="M62" s="19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s="1" customFormat="1" ht="21" customHeight="1" x14ac:dyDescent="0.25">
      <c r="A63" s="21">
        <v>1</v>
      </c>
      <c r="B63" s="85">
        <v>307</v>
      </c>
      <c r="C63" s="94" t="s">
        <v>821</v>
      </c>
      <c r="D63" s="85" t="s">
        <v>545</v>
      </c>
      <c r="E63" s="102"/>
      <c r="F63" s="85" t="s">
        <v>956</v>
      </c>
      <c r="G63" s="85" t="s">
        <v>540</v>
      </c>
      <c r="H63" s="19"/>
      <c r="I63" s="19"/>
      <c r="J63" s="19"/>
      <c r="K63" s="8"/>
      <c r="L63" s="84"/>
      <c r="M63" s="19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s="1" customFormat="1" ht="21" customHeight="1" x14ac:dyDescent="0.25">
      <c r="A64" s="21">
        <v>1</v>
      </c>
      <c r="B64" s="85">
        <v>307</v>
      </c>
      <c r="C64" s="94"/>
      <c r="D64" s="85" t="s">
        <v>542</v>
      </c>
      <c r="E64" s="102"/>
      <c r="F64" s="85" t="s">
        <v>955</v>
      </c>
      <c r="G64" s="85" t="s">
        <v>540</v>
      </c>
      <c r="H64" s="19"/>
      <c r="I64" s="19"/>
      <c r="J64" s="19"/>
      <c r="K64" s="8"/>
      <c r="L64" s="84"/>
      <c r="M64" s="19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s="1" customFormat="1" ht="21" customHeight="1" x14ac:dyDescent="0.25">
      <c r="A65" s="21">
        <v>1</v>
      </c>
      <c r="B65" s="85">
        <v>307</v>
      </c>
      <c r="C65" s="94"/>
      <c r="D65" s="85" t="s">
        <v>815</v>
      </c>
      <c r="E65" s="102"/>
      <c r="F65" s="85" t="s">
        <v>954</v>
      </c>
      <c r="G65" s="85" t="s">
        <v>540</v>
      </c>
      <c r="H65" s="19"/>
      <c r="I65" s="19"/>
      <c r="J65" s="19"/>
      <c r="K65" s="8"/>
      <c r="L65" s="84"/>
      <c r="M65" s="19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s="1" customFormat="1" ht="21" customHeight="1" x14ac:dyDescent="0.25">
      <c r="A66" s="21">
        <v>1</v>
      </c>
      <c r="B66" s="85">
        <v>307</v>
      </c>
      <c r="C66" s="103" t="s">
        <v>540</v>
      </c>
      <c r="D66" s="85" t="s">
        <v>953</v>
      </c>
      <c r="E66" s="102">
        <v>12142</v>
      </c>
      <c r="F66" s="85" t="s">
        <v>952</v>
      </c>
      <c r="G66" s="85" t="s">
        <v>540</v>
      </c>
      <c r="H66" s="19"/>
      <c r="I66" s="19"/>
      <c r="J66" s="19"/>
      <c r="K66" s="8"/>
      <c r="L66" s="84"/>
      <c r="M66" s="19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s="1" customFormat="1" ht="21" customHeight="1" x14ac:dyDescent="0.25">
      <c r="A67" s="21">
        <v>1</v>
      </c>
      <c r="B67" s="85">
        <v>307</v>
      </c>
      <c r="C67" s="94" t="s">
        <v>825</v>
      </c>
      <c r="D67" s="85" t="s">
        <v>545</v>
      </c>
      <c r="E67" s="102"/>
      <c r="F67" s="85" t="s">
        <v>951</v>
      </c>
      <c r="G67" s="85" t="s">
        <v>540</v>
      </c>
      <c r="H67" s="19"/>
      <c r="I67" s="19"/>
      <c r="J67" s="19"/>
      <c r="K67" s="8"/>
      <c r="L67" s="84"/>
      <c r="M67" s="19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s="1" customFormat="1" ht="21" customHeight="1" x14ac:dyDescent="0.25">
      <c r="A68" s="21">
        <v>1</v>
      </c>
      <c r="B68" s="85">
        <v>307</v>
      </c>
      <c r="C68" s="94"/>
      <c r="D68" s="85" t="s">
        <v>542</v>
      </c>
      <c r="E68" s="102"/>
      <c r="F68" s="85" t="s">
        <v>950</v>
      </c>
      <c r="G68" s="85" t="s">
        <v>540</v>
      </c>
      <c r="H68" s="19"/>
      <c r="I68" s="22"/>
      <c r="J68" s="19"/>
      <c r="K68" s="8"/>
      <c r="L68" s="84"/>
      <c r="M68" s="19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s="1" customFormat="1" ht="21" customHeight="1" x14ac:dyDescent="0.25">
      <c r="A69" s="21">
        <v>1</v>
      </c>
      <c r="B69" s="85">
        <v>307</v>
      </c>
      <c r="C69" s="94"/>
      <c r="D69" s="85" t="s">
        <v>815</v>
      </c>
      <c r="E69" s="102"/>
      <c r="F69" s="85" t="s">
        <v>949</v>
      </c>
      <c r="G69" s="85" t="s">
        <v>540</v>
      </c>
      <c r="H69" s="22"/>
      <c r="I69" s="19"/>
      <c r="J69" s="19"/>
      <c r="K69" s="8"/>
      <c r="L69" s="84"/>
      <c r="M69" s="1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s="1" customFormat="1" ht="21" customHeight="1" x14ac:dyDescent="0.25">
      <c r="A70" s="21">
        <v>1</v>
      </c>
      <c r="B70" s="85">
        <v>308</v>
      </c>
      <c r="C70" s="98" t="s">
        <v>830</v>
      </c>
      <c r="D70" s="85" t="s">
        <v>542</v>
      </c>
      <c r="E70" s="102">
        <v>12135</v>
      </c>
      <c r="F70" s="85" t="s">
        <v>948</v>
      </c>
      <c r="G70" s="85" t="s">
        <v>614</v>
      </c>
      <c r="H70" s="22"/>
      <c r="I70" s="19"/>
      <c r="J70" s="19"/>
      <c r="K70" s="8"/>
      <c r="L70" s="84"/>
      <c r="M70" s="19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s="1" customFormat="1" ht="21" customHeight="1" x14ac:dyDescent="0.25">
      <c r="A71" s="21">
        <v>1</v>
      </c>
      <c r="B71" s="85" t="s">
        <v>11</v>
      </c>
      <c r="C71" s="94" t="s">
        <v>821</v>
      </c>
      <c r="D71" s="85" t="s">
        <v>545</v>
      </c>
      <c r="E71" s="102"/>
      <c r="F71" s="85" t="s">
        <v>947</v>
      </c>
      <c r="G71" s="85" t="s">
        <v>602</v>
      </c>
      <c r="H71" s="19"/>
      <c r="I71" s="22"/>
      <c r="J71" s="19"/>
      <c r="K71" s="8"/>
      <c r="L71" s="84"/>
      <c r="M71" s="19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s="1" customFormat="1" ht="21" customHeight="1" x14ac:dyDescent="0.25">
      <c r="A72" s="21">
        <v>1</v>
      </c>
      <c r="B72" s="85" t="s">
        <v>11</v>
      </c>
      <c r="C72" s="94"/>
      <c r="D72" s="85" t="s">
        <v>542</v>
      </c>
      <c r="E72" s="102"/>
      <c r="F72" s="85" t="s">
        <v>946</v>
      </c>
      <c r="G72" s="85" t="s">
        <v>602</v>
      </c>
      <c r="H72" s="19"/>
      <c r="I72" s="19"/>
      <c r="J72" s="19"/>
      <c r="K72" s="8"/>
      <c r="L72" s="84"/>
      <c r="M72" s="19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s="1" customFormat="1" ht="21" customHeight="1" x14ac:dyDescent="0.25">
      <c r="A73" s="21">
        <v>1</v>
      </c>
      <c r="B73" s="85" t="s">
        <v>11</v>
      </c>
      <c r="C73" s="94"/>
      <c r="D73" s="85" t="s">
        <v>815</v>
      </c>
      <c r="E73" s="102"/>
      <c r="F73" s="85" t="s">
        <v>945</v>
      </c>
      <c r="G73" s="85" t="s">
        <v>602</v>
      </c>
      <c r="H73" s="19"/>
      <c r="I73" s="22"/>
      <c r="J73" s="19"/>
      <c r="K73" s="8"/>
      <c r="L73" s="84"/>
      <c r="M73" s="19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s="1" customFormat="1" ht="21" customHeight="1" x14ac:dyDescent="0.25">
      <c r="A74" s="21">
        <v>1</v>
      </c>
      <c r="B74" s="85" t="s">
        <v>11</v>
      </c>
      <c r="C74" s="94" t="s">
        <v>825</v>
      </c>
      <c r="D74" s="85" t="s">
        <v>545</v>
      </c>
      <c r="E74" s="102"/>
      <c r="F74" s="85" t="s">
        <v>944</v>
      </c>
      <c r="G74" s="85" t="s">
        <v>602</v>
      </c>
      <c r="H74" s="19"/>
      <c r="I74" s="22"/>
      <c r="J74" s="19"/>
      <c r="K74" s="91"/>
      <c r="L74" s="84"/>
      <c r="M74" s="19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s="1" customFormat="1" ht="21" customHeight="1" x14ac:dyDescent="0.25">
      <c r="A75" s="21">
        <v>1</v>
      </c>
      <c r="B75" s="85" t="s">
        <v>11</v>
      </c>
      <c r="C75" s="94"/>
      <c r="D75" s="85" t="s">
        <v>542</v>
      </c>
      <c r="E75" s="102"/>
      <c r="F75" s="85" t="s">
        <v>943</v>
      </c>
      <c r="G75" s="85" t="s">
        <v>602</v>
      </c>
      <c r="H75" s="19"/>
      <c r="I75" s="22"/>
      <c r="J75" s="19"/>
      <c r="K75" s="8"/>
      <c r="L75" s="84"/>
      <c r="M75" s="19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s="1" customFormat="1" ht="21" customHeight="1" x14ac:dyDescent="0.25">
      <c r="A76" s="21">
        <v>1</v>
      </c>
      <c r="B76" s="85" t="s">
        <v>11</v>
      </c>
      <c r="C76" s="94"/>
      <c r="D76" s="85" t="s">
        <v>815</v>
      </c>
      <c r="E76" s="102"/>
      <c r="F76" s="85" t="s">
        <v>942</v>
      </c>
      <c r="G76" s="85" t="s">
        <v>602</v>
      </c>
      <c r="H76" s="19"/>
      <c r="I76" s="22"/>
      <c r="J76" s="19"/>
      <c r="K76" s="8"/>
      <c r="L76" s="84"/>
      <c r="M76" s="19"/>
      <c r="N76" s="30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s="1" customFormat="1" ht="21" customHeight="1" x14ac:dyDescent="0.25">
      <c r="A77" s="21">
        <v>1</v>
      </c>
      <c r="B77" s="85" t="s">
        <v>9</v>
      </c>
      <c r="C77" s="101" t="s">
        <v>821</v>
      </c>
      <c r="D77" s="85" t="s">
        <v>545</v>
      </c>
      <c r="E77" s="102"/>
      <c r="F77" s="85" t="s">
        <v>941</v>
      </c>
      <c r="G77" s="85" t="s">
        <v>602</v>
      </c>
      <c r="H77" s="19"/>
      <c r="I77" s="19"/>
      <c r="J77" s="19"/>
      <c r="K77" s="8"/>
      <c r="L77" s="84"/>
      <c r="M77" s="19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s="1" customFormat="1" ht="21" customHeight="1" x14ac:dyDescent="0.25">
      <c r="A78" s="21">
        <v>1</v>
      </c>
      <c r="B78" s="85" t="s">
        <v>9</v>
      </c>
      <c r="C78" s="100"/>
      <c r="D78" s="85" t="s">
        <v>542</v>
      </c>
      <c r="E78" s="102"/>
      <c r="F78" s="85" t="s">
        <v>940</v>
      </c>
      <c r="G78" s="85" t="s">
        <v>602</v>
      </c>
      <c r="H78" s="19"/>
      <c r="I78" s="19"/>
      <c r="J78" s="19"/>
      <c r="K78" s="8"/>
      <c r="L78" s="84"/>
      <c r="M78" s="19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s="1" customFormat="1" ht="21" customHeight="1" x14ac:dyDescent="0.25">
      <c r="A79" s="21">
        <v>1</v>
      </c>
      <c r="B79" s="85" t="s">
        <v>9</v>
      </c>
      <c r="C79" s="99"/>
      <c r="D79" s="85" t="s">
        <v>815</v>
      </c>
      <c r="E79" s="102"/>
      <c r="F79" s="85" t="s">
        <v>939</v>
      </c>
      <c r="G79" s="85" t="s">
        <v>602</v>
      </c>
      <c r="H79" s="19"/>
      <c r="I79" s="19"/>
      <c r="J79" s="19"/>
      <c r="K79" s="8"/>
      <c r="L79" s="84"/>
      <c r="M79" s="19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s="1" customFormat="1" ht="21" customHeight="1" x14ac:dyDescent="0.25">
      <c r="A80" s="21">
        <v>1</v>
      </c>
      <c r="B80" s="85" t="s">
        <v>9</v>
      </c>
      <c r="C80" s="101" t="s">
        <v>825</v>
      </c>
      <c r="D80" s="85" t="s">
        <v>545</v>
      </c>
      <c r="E80" s="102"/>
      <c r="F80" s="85" t="s">
        <v>938</v>
      </c>
      <c r="G80" s="85" t="s">
        <v>602</v>
      </c>
      <c r="H80" s="19"/>
      <c r="I80" s="19"/>
      <c r="J80" s="19"/>
      <c r="K80" s="91"/>
      <c r="L80" s="84"/>
      <c r="M80" s="19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s="1" customFormat="1" ht="21" customHeight="1" x14ac:dyDescent="0.25">
      <c r="A81" s="21">
        <v>1</v>
      </c>
      <c r="B81" s="85" t="s">
        <v>9</v>
      </c>
      <c r="C81" s="100"/>
      <c r="D81" s="85" t="s">
        <v>542</v>
      </c>
      <c r="E81" s="102"/>
      <c r="F81" s="85" t="s">
        <v>937</v>
      </c>
      <c r="G81" s="85" t="s">
        <v>602</v>
      </c>
      <c r="H81" s="19"/>
      <c r="I81" s="22"/>
      <c r="J81" s="19"/>
      <c r="K81" s="8"/>
      <c r="L81" s="84"/>
      <c r="M81" s="1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s="1" customFormat="1" ht="21" customHeight="1" x14ac:dyDescent="0.25">
      <c r="A82" s="21">
        <v>1</v>
      </c>
      <c r="B82" s="85" t="s">
        <v>9</v>
      </c>
      <c r="C82" s="99"/>
      <c r="D82" s="85" t="s">
        <v>815</v>
      </c>
      <c r="E82" s="102"/>
      <c r="F82" s="85" t="s">
        <v>936</v>
      </c>
      <c r="G82" s="85" t="s">
        <v>602</v>
      </c>
      <c r="H82" s="22"/>
      <c r="I82" s="19"/>
      <c r="J82" s="19"/>
      <c r="K82" s="8"/>
      <c r="L82" s="84"/>
      <c r="M82" s="19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s="1" customFormat="1" ht="21" customHeight="1" x14ac:dyDescent="0.25">
      <c r="A83" s="21">
        <v>2</v>
      </c>
      <c r="B83" s="85">
        <v>309</v>
      </c>
      <c r="C83" s="98" t="s">
        <v>830</v>
      </c>
      <c r="D83" s="85" t="s">
        <v>542</v>
      </c>
      <c r="E83" s="86">
        <v>12167</v>
      </c>
      <c r="F83" s="85" t="s">
        <v>935</v>
      </c>
      <c r="G83" s="85" t="s">
        <v>777</v>
      </c>
      <c r="H83" s="19"/>
      <c r="I83" s="19"/>
      <c r="J83" s="19"/>
      <c r="K83" s="8"/>
      <c r="L83" s="84"/>
      <c r="M83" s="19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s="1" customFormat="1" ht="21" customHeight="1" x14ac:dyDescent="0.25">
      <c r="A84" s="21">
        <v>2</v>
      </c>
      <c r="B84" s="85">
        <v>309</v>
      </c>
      <c r="C84" s="94" t="s">
        <v>821</v>
      </c>
      <c r="D84" s="85" t="s">
        <v>545</v>
      </c>
      <c r="E84" s="86"/>
      <c r="F84" s="85" t="s">
        <v>934</v>
      </c>
      <c r="G84" s="85" t="s">
        <v>777</v>
      </c>
      <c r="H84" s="19"/>
      <c r="I84" s="19"/>
      <c r="J84" s="19"/>
      <c r="K84" s="8"/>
      <c r="L84" s="84"/>
      <c r="M84" s="19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s="1" customFormat="1" ht="21" customHeight="1" x14ac:dyDescent="0.25">
      <c r="A85" s="21">
        <v>2</v>
      </c>
      <c r="B85" s="85">
        <v>309</v>
      </c>
      <c r="C85" s="94"/>
      <c r="D85" s="85" t="s">
        <v>542</v>
      </c>
      <c r="E85" s="86"/>
      <c r="F85" s="85" t="s">
        <v>933</v>
      </c>
      <c r="G85" s="85" t="s">
        <v>777</v>
      </c>
      <c r="H85" s="19"/>
      <c r="I85" s="19"/>
      <c r="J85" s="19"/>
      <c r="K85" s="8"/>
      <c r="L85" s="84"/>
      <c r="M85" s="19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s="1" customFormat="1" ht="21" customHeight="1" x14ac:dyDescent="0.25">
      <c r="A86" s="21">
        <v>2</v>
      </c>
      <c r="B86" s="85">
        <v>309</v>
      </c>
      <c r="C86" s="94"/>
      <c r="D86" s="85" t="s">
        <v>815</v>
      </c>
      <c r="E86" s="86"/>
      <c r="F86" s="85" t="s">
        <v>932</v>
      </c>
      <c r="G86" s="85" t="s">
        <v>777</v>
      </c>
      <c r="H86" s="19"/>
      <c r="I86" s="19"/>
      <c r="J86" s="19"/>
      <c r="K86" s="8"/>
      <c r="L86" s="84"/>
      <c r="M86" s="19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s="1" customFormat="1" ht="21" customHeight="1" x14ac:dyDescent="0.25">
      <c r="A87" s="21">
        <v>2</v>
      </c>
      <c r="B87" s="85">
        <v>309</v>
      </c>
      <c r="C87" s="101" t="s">
        <v>825</v>
      </c>
      <c r="D87" s="85" t="s">
        <v>545</v>
      </c>
      <c r="E87" s="86"/>
      <c r="F87" s="85" t="s">
        <v>931</v>
      </c>
      <c r="G87" s="85" t="s">
        <v>777</v>
      </c>
      <c r="H87" s="19"/>
      <c r="I87" s="19"/>
      <c r="J87" s="19"/>
      <c r="K87" s="8"/>
      <c r="L87" s="84"/>
      <c r="M87" s="19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s="1" customFormat="1" ht="21" customHeight="1" x14ac:dyDescent="0.25">
      <c r="A88" s="21">
        <v>2</v>
      </c>
      <c r="B88" s="85">
        <v>309</v>
      </c>
      <c r="C88" s="100"/>
      <c r="D88" s="85" t="s">
        <v>542</v>
      </c>
      <c r="E88" s="86"/>
      <c r="F88" s="85" t="s">
        <v>930</v>
      </c>
      <c r="G88" s="85" t="s">
        <v>777</v>
      </c>
      <c r="H88" s="19"/>
      <c r="I88" s="19"/>
      <c r="J88" s="19"/>
      <c r="K88" s="8"/>
      <c r="L88" s="84"/>
      <c r="M88" s="19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s="1" customFormat="1" ht="21" customHeight="1" x14ac:dyDescent="0.25">
      <c r="A89" s="21">
        <v>2</v>
      </c>
      <c r="B89" s="85">
        <v>309</v>
      </c>
      <c r="C89" s="99"/>
      <c r="D89" s="85" t="s">
        <v>815</v>
      </c>
      <c r="E89" s="86"/>
      <c r="F89" s="85" t="s">
        <v>929</v>
      </c>
      <c r="G89" s="85" t="s">
        <v>777</v>
      </c>
      <c r="H89" s="19"/>
      <c r="I89" s="22"/>
      <c r="J89" s="19"/>
      <c r="K89" s="8"/>
      <c r="L89" s="84"/>
      <c r="M89" s="19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s="1" customFormat="1" ht="21" customHeight="1" x14ac:dyDescent="0.25">
      <c r="A90" s="21">
        <v>2</v>
      </c>
      <c r="B90" s="85">
        <v>311</v>
      </c>
      <c r="C90" s="98" t="s">
        <v>830</v>
      </c>
      <c r="D90" s="85" t="s">
        <v>542</v>
      </c>
      <c r="E90" s="86">
        <v>12344</v>
      </c>
      <c r="F90" s="85" t="s">
        <v>928</v>
      </c>
      <c r="G90" s="85" t="s">
        <v>614</v>
      </c>
      <c r="H90" s="19"/>
      <c r="I90" s="19"/>
      <c r="J90" s="19"/>
      <c r="K90" s="8"/>
      <c r="L90" s="84"/>
      <c r="M90" s="19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s="1" customFormat="1" ht="21" customHeight="1" x14ac:dyDescent="0.25">
      <c r="A91" s="21">
        <v>2</v>
      </c>
      <c r="B91" s="85" t="s">
        <v>922</v>
      </c>
      <c r="C91" s="97" t="s">
        <v>821</v>
      </c>
      <c r="D91" s="85" t="s">
        <v>545</v>
      </c>
      <c r="E91" s="86"/>
      <c r="F91" s="85" t="s">
        <v>927</v>
      </c>
      <c r="G91" s="85" t="s">
        <v>602</v>
      </c>
      <c r="H91" s="19"/>
      <c r="I91" s="22"/>
      <c r="J91" s="19"/>
      <c r="K91" s="8"/>
      <c r="L91" s="84"/>
      <c r="M91" s="19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s="1" customFormat="1" ht="21" customHeight="1" x14ac:dyDescent="0.25">
      <c r="A92" s="21">
        <v>2</v>
      </c>
      <c r="B92" s="85" t="s">
        <v>922</v>
      </c>
      <c r="C92" s="96"/>
      <c r="D92" s="85" t="s">
        <v>542</v>
      </c>
      <c r="E92" s="86"/>
      <c r="F92" s="85" t="s">
        <v>926</v>
      </c>
      <c r="G92" s="85" t="s">
        <v>602</v>
      </c>
      <c r="H92" s="19"/>
      <c r="I92" s="19"/>
      <c r="J92" s="19"/>
      <c r="K92" s="8"/>
      <c r="L92" s="84"/>
      <c r="M92" s="19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s="1" customFormat="1" ht="21" customHeight="1" x14ac:dyDescent="0.25">
      <c r="A93" s="21">
        <v>2</v>
      </c>
      <c r="B93" s="85" t="s">
        <v>922</v>
      </c>
      <c r="C93" s="95"/>
      <c r="D93" s="85" t="s">
        <v>815</v>
      </c>
      <c r="E93" s="86"/>
      <c r="F93" s="85" t="s">
        <v>925</v>
      </c>
      <c r="G93" s="85" t="s">
        <v>602</v>
      </c>
      <c r="H93" s="22"/>
      <c r="I93" s="19"/>
      <c r="J93" s="19"/>
      <c r="K93" s="8"/>
      <c r="L93" s="84"/>
      <c r="M93" s="19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s="1" customFormat="1" ht="21" customHeight="1" x14ac:dyDescent="0.25">
      <c r="A94" s="21">
        <v>2</v>
      </c>
      <c r="B94" s="85" t="s">
        <v>922</v>
      </c>
      <c r="C94" s="94" t="s">
        <v>825</v>
      </c>
      <c r="D94" s="85" t="s">
        <v>545</v>
      </c>
      <c r="E94" s="86"/>
      <c r="F94" s="85" t="s">
        <v>924</v>
      </c>
      <c r="G94" s="85" t="s">
        <v>602</v>
      </c>
      <c r="H94" s="19"/>
      <c r="I94" s="19"/>
      <c r="J94" s="19"/>
      <c r="K94" s="8"/>
      <c r="L94" s="84"/>
      <c r="M94" s="19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s="1" customFormat="1" ht="21" customHeight="1" x14ac:dyDescent="0.25">
      <c r="A95" s="21">
        <v>2</v>
      </c>
      <c r="B95" s="85" t="s">
        <v>922</v>
      </c>
      <c r="C95" s="94"/>
      <c r="D95" s="85" t="s">
        <v>542</v>
      </c>
      <c r="E95" s="86"/>
      <c r="F95" s="85" t="s">
        <v>923</v>
      </c>
      <c r="G95" s="85" t="s">
        <v>602</v>
      </c>
      <c r="H95" s="19"/>
      <c r="I95" s="22"/>
      <c r="J95" s="19"/>
      <c r="K95" s="8"/>
      <c r="L95" s="84"/>
      <c r="M95" s="19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s="1" customFormat="1" ht="21" customHeight="1" x14ac:dyDescent="0.25">
      <c r="A96" s="21">
        <v>2</v>
      </c>
      <c r="B96" s="85" t="s">
        <v>922</v>
      </c>
      <c r="C96" s="94"/>
      <c r="D96" s="85" t="s">
        <v>815</v>
      </c>
      <c r="E96" s="86"/>
      <c r="F96" s="85" t="s">
        <v>921</v>
      </c>
      <c r="G96" s="85" t="s">
        <v>602</v>
      </c>
      <c r="H96" s="19"/>
      <c r="I96" s="19"/>
      <c r="J96" s="19"/>
      <c r="K96" s="8"/>
      <c r="L96" s="84"/>
      <c r="M96" s="19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s="1" customFormat="1" ht="21" customHeight="1" x14ac:dyDescent="0.25">
      <c r="A97" s="21">
        <v>2</v>
      </c>
      <c r="B97" s="85" t="s">
        <v>915</v>
      </c>
      <c r="C97" s="94" t="s">
        <v>821</v>
      </c>
      <c r="D97" s="85" t="s">
        <v>545</v>
      </c>
      <c r="E97" s="86"/>
      <c r="F97" s="85" t="s">
        <v>920</v>
      </c>
      <c r="G97" s="85" t="s">
        <v>602</v>
      </c>
      <c r="H97" s="19"/>
      <c r="I97" s="22"/>
      <c r="J97" s="19"/>
      <c r="K97" s="8"/>
      <c r="L97" s="84"/>
      <c r="M97" s="19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s="1" customFormat="1" ht="21" customHeight="1" x14ac:dyDescent="0.25">
      <c r="A98" s="21">
        <v>2</v>
      </c>
      <c r="B98" s="85" t="s">
        <v>915</v>
      </c>
      <c r="C98" s="94"/>
      <c r="D98" s="85" t="s">
        <v>542</v>
      </c>
      <c r="E98" s="86"/>
      <c r="F98" s="85" t="s">
        <v>919</v>
      </c>
      <c r="G98" s="85" t="s">
        <v>602</v>
      </c>
      <c r="H98" s="19"/>
      <c r="I98" s="19"/>
      <c r="J98" s="19"/>
      <c r="K98" s="8"/>
      <c r="L98" s="84"/>
      <c r="M98" s="19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s="1" customFormat="1" ht="21" customHeight="1" x14ac:dyDescent="0.25">
      <c r="A99" s="21">
        <v>2</v>
      </c>
      <c r="B99" s="85" t="s">
        <v>915</v>
      </c>
      <c r="C99" s="94"/>
      <c r="D99" s="85" t="s">
        <v>815</v>
      </c>
      <c r="E99" s="86"/>
      <c r="F99" s="85" t="s">
        <v>918</v>
      </c>
      <c r="G99" s="85" t="s">
        <v>602</v>
      </c>
      <c r="H99" s="19"/>
      <c r="I99" s="19"/>
      <c r="J99" s="19"/>
      <c r="K99" s="8"/>
      <c r="L99" s="84"/>
      <c r="M99" s="19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s="1" customFormat="1" ht="21" customHeight="1" x14ac:dyDescent="0.25">
      <c r="A100" s="21">
        <v>2</v>
      </c>
      <c r="B100" s="85" t="s">
        <v>915</v>
      </c>
      <c r="C100" s="92" t="s">
        <v>825</v>
      </c>
      <c r="D100" s="85" t="s">
        <v>545</v>
      </c>
      <c r="E100" s="86"/>
      <c r="F100" s="85" t="s">
        <v>917</v>
      </c>
      <c r="G100" s="85" t="s">
        <v>602</v>
      </c>
      <c r="H100" s="19"/>
      <c r="I100" s="22"/>
      <c r="J100" s="19"/>
      <c r="K100" s="91"/>
      <c r="L100" s="84"/>
      <c r="M100" s="19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s="1" customFormat="1" ht="21" customHeight="1" x14ac:dyDescent="0.25">
      <c r="A101" s="21">
        <v>2</v>
      </c>
      <c r="B101" s="85" t="s">
        <v>915</v>
      </c>
      <c r="C101" s="92"/>
      <c r="D101" s="85" t="s">
        <v>542</v>
      </c>
      <c r="E101" s="86"/>
      <c r="F101" s="85" t="s">
        <v>916</v>
      </c>
      <c r="G101" s="85" t="s">
        <v>602</v>
      </c>
      <c r="H101" s="19"/>
      <c r="I101" s="19"/>
      <c r="J101" s="19"/>
      <c r="K101" s="8"/>
      <c r="L101" s="84"/>
      <c r="M101" s="19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s="1" customFormat="1" ht="21" customHeight="1" x14ac:dyDescent="0.25">
      <c r="A102" s="21">
        <v>2</v>
      </c>
      <c r="B102" s="85" t="s">
        <v>915</v>
      </c>
      <c r="C102" s="92"/>
      <c r="D102" s="85" t="s">
        <v>815</v>
      </c>
      <c r="E102" s="86"/>
      <c r="F102" s="85" t="s">
        <v>914</v>
      </c>
      <c r="G102" s="85" t="s">
        <v>602</v>
      </c>
      <c r="H102" s="19"/>
      <c r="I102" s="19"/>
      <c r="J102" s="19"/>
      <c r="K102" s="8"/>
      <c r="L102" s="84"/>
      <c r="M102" s="19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s="1" customFormat="1" ht="21" customHeight="1" x14ac:dyDescent="0.25">
      <c r="A103" s="21">
        <v>2</v>
      </c>
      <c r="B103" s="85">
        <v>313</v>
      </c>
      <c r="C103" s="49" t="s">
        <v>830</v>
      </c>
      <c r="D103" s="85" t="s">
        <v>542</v>
      </c>
      <c r="E103" s="86">
        <v>12346</v>
      </c>
      <c r="F103" s="85" t="s">
        <v>913</v>
      </c>
      <c r="G103" s="85" t="s">
        <v>614</v>
      </c>
      <c r="H103" s="22"/>
      <c r="I103" s="19"/>
      <c r="J103" s="19"/>
      <c r="K103" s="8"/>
      <c r="L103" s="84"/>
      <c r="M103" s="19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s="1" customFormat="1" ht="21" customHeight="1" x14ac:dyDescent="0.25">
      <c r="A104" s="21">
        <v>2</v>
      </c>
      <c r="B104" s="85" t="s">
        <v>908</v>
      </c>
      <c r="C104" s="92" t="s">
        <v>821</v>
      </c>
      <c r="D104" s="85" t="s">
        <v>545</v>
      </c>
      <c r="E104" s="86"/>
      <c r="F104" s="85" t="s">
        <v>912</v>
      </c>
      <c r="G104" s="85" t="s">
        <v>602</v>
      </c>
      <c r="H104" s="19"/>
      <c r="I104" s="19"/>
      <c r="J104" s="19"/>
      <c r="K104" s="8"/>
      <c r="L104" s="84"/>
      <c r="M104" s="19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s="1" customFormat="1" ht="21" customHeight="1" x14ac:dyDescent="0.25">
      <c r="A105" s="21">
        <v>2</v>
      </c>
      <c r="B105" s="85" t="s">
        <v>908</v>
      </c>
      <c r="C105" s="92"/>
      <c r="D105" s="85" t="s">
        <v>542</v>
      </c>
      <c r="E105" s="86"/>
      <c r="F105" s="85" t="s">
        <v>911</v>
      </c>
      <c r="G105" s="85" t="s">
        <v>602</v>
      </c>
      <c r="H105" s="19"/>
      <c r="I105" s="19"/>
      <c r="J105" s="19"/>
      <c r="K105" s="8"/>
      <c r="L105" s="84"/>
      <c r="M105" s="19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s="1" customFormat="1" ht="21" customHeight="1" x14ac:dyDescent="0.25">
      <c r="A106" s="21">
        <v>2</v>
      </c>
      <c r="B106" s="85" t="s">
        <v>908</v>
      </c>
      <c r="C106" s="92"/>
      <c r="D106" s="85" t="s">
        <v>815</v>
      </c>
      <c r="E106" s="86"/>
      <c r="F106" s="85" t="s">
        <v>910</v>
      </c>
      <c r="G106" s="85" t="s">
        <v>602</v>
      </c>
      <c r="H106" s="19"/>
      <c r="I106" s="22"/>
      <c r="J106" s="19"/>
      <c r="K106" s="8"/>
      <c r="L106" s="84"/>
      <c r="M106" s="19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s="1" customFormat="1" ht="21" customHeight="1" x14ac:dyDescent="0.25">
      <c r="A107" s="21">
        <v>2</v>
      </c>
      <c r="B107" s="85" t="s">
        <v>908</v>
      </c>
      <c r="C107" s="92" t="s">
        <v>825</v>
      </c>
      <c r="D107" s="85" t="s">
        <v>545</v>
      </c>
      <c r="E107" s="86"/>
      <c r="F107" s="85" t="s">
        <v>909</v>
      </c>
      <c r="G107" s="85" t="s">
        <v>602</v>
      </c>
      <c r="H107" s="19"/>
      <c r="I107" s="19"/>
      <c r="J107" s="19"/>
      <c r="K107" s="8"/>
      <c r="L107" s="84"/>
      <c r="M107" s="19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s="1" customFormat="1" ht="21" customHeight="1" x14ac:dyDescent="0.25">
      <c r="A108" s="21">
        <v>2</v>
      </c>
      <c r="B108" s="85" t="s">
        <v>908</v>
      </c>
      <c r="C108" s="92"/>
      <c r="D108" s="85" t="s">
        <v>542</v>
      </c>
      <c r="E108" s="86"/>
      <c r="F108" s="85" t="s">
        <v>907</v>
      </c>
      <c r="G108" s="85" t="s">
        <v>602</v>
      </c>
      <c r="H108" s="19"/>
      <c r="I108" s="22"/>
      <c r="J108" s="19"/>
      <c r="K108" s="91"/>
      <c r="L108" s="84"/>
      <c r="M108" s="19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s="1" customFormat="1" ht="21" customHeight="1" x14ac:dyDescent="0.25">
      <c r="A109" s="21">
        <v>2</v>
      </c>
      <c r="B109" s="85" t="s">
        <v>908</v>
      </c>
      <c r="C109" s="92"/>
      <c r="D109" s="85" t="s">
        <v>815</v>
      </c>
      <c r="E109" s="86"/>
      <c r="F109" s="85" t="s">
        <v>907</v>
      </c>
      <c r="G109" s="85" t="s">
        <v>602</v>
      </c>
      <c r="H109" s="19"/>
      <c r="I109" s="19"/>
      <c r="J109" s="19"/>
      <c r="K109" s="8"/>
      <c r="L109" s="84"/>
      <c r="M109" s="19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s="1" customFormat="1" ht="21" customHeight="1" x14ac:dyDescent="0.25">
      <c r="A110" s="21">
        <v>2</v>
      </c>
      <c r="B110" s="85" t="s">
        <v>901</v>
      </c>
      <c r="C110" s="92" t="s">
        <v>821</v>
      </c>
      <c r="D110" s="85" t="s">
        <v>545</v>
      </c>
      <c r="E110" s="86"/>
      <c r="F110" s="85" t="s">
        <v>906</v>
      </c>
      <c r="G110" s="85" t="s">
        <v>602</v>
      </c>
      <c r="H110" s="19"/>
      <c r="I110" s="22"/>
      <c r="J110" s="19"/>
      <c r="K110" s="8"/>
      <c r="L110" s="84"/>
      <c r="M110" s="19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s="1" customFormat="1" ht="21" customHeight="1" x14ac:dyDescent="0.25">
      <c r="A111" s="21">
        <v>2</v>
      </c>
      <c r="B111" s="85" t="s">
        <v>901</v>
      </c>
      <c r="C111" s="92"/>
      <c r="D111" s="85" t="s">
        <v>542</v>
      </c>
      <c r="E111" s="86"/>
      <c r="F111" s="85" t="s">
        <v>905</v>
      </c>
      <c r="G111" s="85" t="s">
        <v>602</v>
      </c>
      <c r="H111" s="19"/>
      <c r="I111" s="19"/>
      <c r="J111" s="19"/>
      <c r="K111" s="8"/>
      <c r="L111" s="84"/>
      <c r="M111" s="19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s="1" customFormat="1" ht="21" customHeight="1" x14ac:dyDescent="0.25">
      <c r="A112" s="21">
        <v>2</v>
      </c>
      <c r="B112" s="85" t="s">
        <v>901</v>
      </c>
      <c r="C112" s="92"/>
      <c r="D112" s="85" t="s">
        <v>815</v>
      </c>
      <c r="E112" s="86"/>
      <c r="F112" s="85" t="s">
        <v>904</v>
      </c>
      <c r="G112" s="85" t="s">
        <v>602</v>
      </c>
      <c r="H112" s="22"/>
      <c r="I112" s="19"/>
      <c r="J112" s="19"/>
      <c r="K112" s="8"/>
      <c r="L112" s="84"/>
      <c r="M112" s="19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s="1" customFormat="1" ht="21" customHeight="1" x14ac:dyDescent="0.25">
      <c r="A113" s="21">
        <v>2</v>
      </c>
      <c r="B113" s="85" t="s">
        <v>901</v>
      </c>
      <c r="C113" s="92" t="s">
        <v>825</v>
      </c>
      <c r="D113" s="85" t="s">
        <v>545</v>
      </c>
      <c r="E113" s="86"/>
      <c r="F113" s="85" t="s">
        <v>903</v>
      </c>
      <c r="G113" s="85" t="s">
        <v>602</v>
      </c>
      <c r="H113" s="19"/>
      <c r="I113" s="22"/>
      <c r="J113" s="19"/>
      <c r="K113" s="8"/>
      <c r="L113" s="84"/>
      <c r="M113" s="19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s="1" customFormat="1" ht="21" customHeight="1" x14ac:dyDescent="0.25">
      <c r="A114" s="21">
        <v>2</v>
      </c>
      <c r="B114" s="85" t="s">
        <v>901</v>
      </c>
      <c r="C114" s="92"/>
      <c r="D114" s="85" t="s">
        <v>542</v>
      </c>
      <c r="E114" s="86"/>
      <c r="F114" s="85" t="s">
        <v>902</v>
      </c>
      <c r="G114" s="85" t="s">
        <v>602</v>
      </c>
      <c r="H114" s="22"/>
      <c r="I114" s="19"/>
      <c r="J114" s="19"/>
      <c r="K114" s="8"/>
      <c r="L114" s="84"/>
      <c r="M114" s="19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s="1" customFormat="1" ht="21" customHeight="1" x14ac:dyDescent="0.25">
      <c r="A115" s="21">
        <v>2</v>
      </c>
      <c r="B115" s="85" t="s">
        <v>901</v>
      </c>
      <c r="C115" s="92"/>
      <c r="D115" s="85" t="s">
        <v>815</v>
      </c>
      <c r="E115" s="86"/>
      <c r="F115" s="85" t="s">
        <v>900</v>
      </c>
      <c r="G115" s="85" t="s">
        <v>602</v>
      </c>
      <c r="H115" s="19"/>
      <c r="I115" s="22"/>
      <c r="J115" s="19"/>
      <c r="K115" s="8"/>
      <c r="L115" s="84"/>
      <c r="M115" s="19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s="1" customFormat="1" ht="21" customHeight="1" x14ac:dyDescent="0.25">
      <c r="A116" s="21">
        <v>2</v>
      </c>
      <c r="B116" s="85">
        <v>314</v>
      </c>
      <c r="C116" s="49" t="s">
        <v>830</v>
      </c>
      <c r="D116" s="85" t="s">
        <v>542</v>
      </c>
      <c r="E116" s="86">
        <v>12347</v>
      </c>
      <c r="F116" s="85" t="s">
        <v>899</v>
      </c>
      <c r="G116" s="85" t="s">
        <v>614</v>
      </c>
      <c r="H116" s="19"/>
      <c r="I116" s="19"/>
      <c r="J116" s="19"/>
      <c r="K116" s="8"/>
      <c r="L116" s="84"/>
      <c r="M116" s="19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21" customHeight="1" x14ac:dyDescent="0.25">
      <c r="A117" s="21">
        <v>2</v>
      </c>
      <c r="B117" s="85" t="s">
        <v>893</v>
      </c>
      <c r="C117" s="92" t="s">
        <v>821</v>
      </c>
      <c r="D117" s="85" t="s">
        <v>545</v>
      </c>
      <c r="E117" s="86"/>
      <c r="F117" s="85" t="s">
        <v>898</v>
      </c>
      <c r="G117" s="85" t="s">
        <v>602</v>
      </c>
      <c r="H117" s="19"/>
      <c r="I117" s="19"/>
      <c r="J117" s="19"/>
      <c r="K117" s="8"/>
      <c r="L117" s="84"/>
      <c r="M117" s="19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21" customHeight="1" x14ac:dyDescent="0.25">
      <c r="A118" s="21">
        <v>2</v>
      </c>
      <c r="B118" s="85" t="s">
        <v>893</v>
      </c>
      <c r="C118" s="92"/>
      <c r="D118" s="85" t="s">
        <v>542</v>
      </c>
      <c r="E118" s="86"/>
      <c r="F118" s="85" t="s">
        <v>897</v>
      </c>
      <c r="G118" s="85" t="s">
        <v>602</v>
      </c>
      <c r="H118" s="19"/>
      <c r="I118" s="19"/>
      <c r="J118" s="19"/>
      <c r="K118" s="8"/>
      <c r="L118" s="84"/>
      <c r="M118" s="19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21" customHeight="1" x14ac:dyDescent="0.25">
      <c r="A119" s="21">
        <v>2</v>
      </c>
      <c r="B119" s="85" t="s">
        <v>893</v>
      </c>
      <c r="C119" s="92"/>
      <c r="D119" s="85" t="s">
        <v>815</v>
      </c>
      <c r="E119" s="86"/>
      <c r="F119" s="85" t="s">
        <v>896</v>
      </c>
      <c r="G119" s="85" t="s">
        <v>602</v>
      </c>
      <c r="H119" s="22"/>
      <c r="I119" s="19"/>
      <c r="J119" s="19"/>
      <c r="K119" s="8"/>
      <c r="L119" s="84"/>
      <c r="M119" s="19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21" customHeight="1" x14ac:dyDescent="0.25">
      <c r="A120" s="21">
        <v>2</v>
      </c>
      <c r="B120" s="85" t="s">
        <v>893</v>
      </c>
      <c r="C120" s="92" t="s">
        <v>825</v>
      </c>
      <c r="D120" s="85" t="s">
        <v>545</v>
      </c>
      <c r="E120" s="86"/>
      <c r="F120" s="85" t="s">
        <v>895</v>
      </c>
      <c r="G120" s="85" t="s">
        <v>602</v>
      </c>
      <c r="H120" s="19"/>
      <c r="I120" s="22"/>
      <c r="J120" s="19"/>
      <c r="K120" s="8"/>
      <c r="L120" s="84"/>
      <c r="M120" s="19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21" customHeight="1" x14ac:dyDescent="0.25">
      <c r="A121" s="21">
        <v>2</v>
      </c>
      <c r="B121" s="85" t="s">
        <v>893</v>
      </c>
      <c r="C121" s="92"/>
      <c r="D121" s="85" t="s">
        <v>542</v>
      </c>
      <c r="E121" s="86"/>
      <c r="F121" s="85" t="s">
        <v>894</v>
      </c>
      <c r="G121" s="85" t="s">
        <v>602</v>
      </c>
      <c r="H121" s="19"/>
      <c r="I121" s="19"/>
      <c r="J121" s="19"/>
      <c r="K121" s="8"/>
      <c r="L121" s="84"/>
      <c r="M121" s="19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21" customHeight="1" x14ac:dyDescent="0.25">
      <c r="A122" s="21">
        <v>2</v>
      </c>
      <c r="B122" s="85" t="s">
        <v>893</v>
      </c>
      <c r="C122" s="92"/>
      <c r="D122" s="85" t="s">
        <v>815</v>
      </c>
      <c r="E122" s="86"/>
      <c r="F122" s="85" t="s">
        <v>892</v>
      </c>
      <c r="G122" s="85" t="s">
        <v>602</v>
      </c>
      <c r="H122" s="19"/>
      <c r="I122" s="19"/>
      <c r="J122" s="19"/>
      <c r="K122" s="8"/>
      <c r="L122" s="84"/>
      <c r="M122" s="19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s="1" customFormat="1" ht="21" customHeight="1" x14ac:dyDescent="0.25">
      <c r="A123" s="21">
        <v>2</v>
      </c>
      <c r="B123" s="85" t="s">
        <v>886</v>
      </c>
      <c r="C123" s="92" t="s">
        <v>821</v>
      </c>
      <c r="D123" s="85" t="s">
        <v>545</v>
      </c>
      <c r="E123" s="86"/>
      <c r="F123" s="85" t="s">
        <v>891</v>
      </c>
      <c r="G123" s="85" t="s">
        <v>602</v>
      </c>
      <c r="H123" s="19"/>
      <c r="I123" s="22"/>
      <c r="J123" s="19"/>
      <c r="K123" s="8"/>
      <c r="L123" s="84"/>
      <c r="M123" s="19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s="1" customFormat="1" ht="21" customHeight="1" x14ac:dyDescent="0.25">
      <c r="A124" s="21">
        <v>2</v>
      </c>
      <c r="B124" s="85" t="s">
        <v>886</v>
      </c>
      <c r="C124" s="92"/>
      <c r="D124" s="85" t="s">
        <v>542</v>
      </c>
      <c r="E124" s="86"/>
      <c r="F124" s="85" t="s">
        <v>890</v>
      </c>
      <c r="G124" s="85" t="s">
        <v>602</v>
      </c>
      <c r="H124" s="19"/>
      <c r="I124" s="22"/>
      <c r="J124" s="19"/>
      <c r="K124" s="8"/>
      <c r="L124" s="84"/>
      <c r="M124" s="19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s="1" customFormat="1" ht="21" customHeight="1" x14ac:dyDescent="0.25">
      <c r="A125" s="21">
        <v>2</v>
      </c>
      <c r="B125" s="85" t="s">
        <v>886</v>
      </c>
      <c r="C125" s="92"/>
      <c r="D125" s="85" t="s">
        <v>815</v>
      </c>
      <c r="E125" s="86"/>
      <c r="F125" s="85" t="s">
        <v>889</v>
      </c>
      <c r="G125" s="85" t="s">
        <v>602</v>
      </c>
      <c r="H125" s="19"/>
      <c r="I125" s="22"/>
      <c r="J125" s="19"/>
      <c r="K125" s="8"/>
      <c r="L125" s="84"/>
      <c r="M125" s="19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s="1" customFormat="1" ht="21" customHeight="1" x14ac:dyDescent="0.25">
      <c r="A126" s="21">
        <v>2</v>
      </c>
      <c r="B126" s="85" t="s">
        <v>886</v>
      </c>
      <c r="C126" s="92" t="s">
        <v>825</v>
      </c>
      <c r="D126" s="85" t="s">
        <v>545</v>
      </c>
      <c r="E126" s="86"/>
      <c r="F126" s="85" t="s">
        <v>888</v>
      </c>
      <c r="G126" s="85" t="s">
        <v>602</v>
      </c>
      <c r="H126" s="19"/>
      <c r="I126" s="22"/>
      <c r="J126" s="19"/>
      <c r="K126" s="8"/>
      <c r="L126" s="84"/>
      <c r="M126" s="19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s="1" customFormat="1" ht="21" customHeight="1" x14ac:dyDescent="0.25">
      <c r="A127" s="21">
        <v>2</v>
      </c>
      <c r="B127" s="85" t="s">
        <v>886</v>
      </c>
      <c r="C127" s="92"/>
      <c r="D127" s="85" t="s">
        <v>542</v>
      </c>
      <c r="E127" s="86"/>
      <c r="F127" s="85" t="s">
        <v>887</v>
      </c>
      <c r="G127" s="85" t="s">
        <v>602</v>
      </c>
      <c r="H127" s="19"/>
      <c r="I127" s="22"/>
      <c r="J127" s="19"/>
      <c r="K127" s="8"/>
      <c r="L127" s="84"/>
      <c r="M127" s="19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s="1" customFormat="1" ht="21" customHeight="1" x14ac:dyDescent="0.25">
      <c r="A128" s="21">
        <v>2</v>
      </c>
      <c r="B128" s="85" t="s">
        <v>886</v>
      </c>
      <c r="C128" s="92"/>
      <c r="D128" s="85" t="s">
        <v>815</v>
      </c>
      <c r="E128" s="86"/>
      <c r="F128" s="85" t="s">
        <v>885</v>
      </c>
      <c r="G128" s="85" t="s">
        <v>602</v>
      </c>
      <c r="H128" s="19"/>
      <c r="I128" s="22"/>
      <c r="J128" s="19"/>
      <c r="K128" s="8"/>
      <c r="L128" s="84"/>
      <c r="M128" s="19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s="1" customFormat="1" ht="21" customHeight="1" x14ac:dyDescent="0.25">
      <c r="A129" s="21">
        <v>2</v>
      </c>
      <c r="B129" s="85">
        <v>315</v>
      </c>
      <c r="C129" s="49" t="s">
        <v>830</v>
      </c>
      <c r="D129" s="85" t="s">
        <v>542</v>
      </c>
      <c r="E129" s="86">
        <v>12348</v>
      </c>
      <c r="F129" s="85" t="s">
        <v>884</v>
      </c>
      <c r="G129" s="85" t="s">
        <v>614</v>
      </c>
      <c r="H129" s="19"/>
      <c r="I129" s="22"/>
      <c r="J129" s="19"/>
      <c r="K129" s="8"/>
      <c r="L129" s="84"/>
      <c r="M129" s="19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s="1" customFormat="1" ht="21" customHeight="1" x14ac:dyDescent="0.25">
      <c r="A130" s="21">
        <v>2</v>
      </c>
      <c r="B130" s="85" t="s">
        <v>878</v>
      </c>
      <c r="C130" s="92" t="s">
        <v>821</v>
      </c>
      <c r="D130" s="85" t="s">
        <v>545</v>
      </c>
      <c r="E130" s="86"/>
      <c r="F130" s="85" t="s">
        <v>883</v>
      </c>
      <c r="G130" s="85" t="s">
        <v>602</v>
      </c>
      <c r="H130" s="19"/>
      <c r="I130" s="22"/>
      <c r="J130" s="19"/>
      <c r="K130" s="8"/>
      <c r="L130" s="84"/>
      <c r="M130" s="19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s="1" customFormat="1" ht="21" customHeight="1" x14ac:dyDescent="0.25">
      <c r="A131" s="21">
        <v>2</v>
      </c>
      <c r="B131" s="85" t="s">
        <v>878</v>
      </c>
      <c r="C131" s="92"/>
      <c r="D131" s="85" t="s">
        <v>542</v>
      </c>
      <c r="E131" s="86"/>
      <c r="F131" s="85" t="s">
        <v>882</v>
      </c>
      <c r="G131" s="85" t="s">
        <v>602</v>
      </c>
      <c r="H131" s="19"/>
      <c r="I131" s="19"/>
      <c r="J131" s="19"/>
      <c r="K131" s="8"/>
      <c r="L131" s="84"/>
      <c r="M131" s="19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s="1" customFormat="1" ht="21" customHeight="1" x14ac:dyDescent="0.25">
      <c r="A132" s="21">
        <v>2</v>
      </c>
      <c r="B132" s="85" t="s">
        <v>878</v>
      </c>
      <c r="C132" s="92"/>
      <c r="D132" s="85" t="s">
        <v>815</v>
      </c>
      <c r="E132" s="86"/>
      <c r="F132" s="85" t="s">
        <v>881</v>
      </c>
      <c r="G132" s="85" t="s">
        <v>602</v>
      </c>
      <c r="H132" s="19"/>
      <c r="I132" s="22"/>
      <c r="J132" s="19"/>
      <c r="K132" s="91"/>
      <c r="L132" s="84"/>
      <c r="M132" s="19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s="1" customFormat="1" ht="21" customHeight="1" x14ac:dyDescent="0.25">
      <c r="A133" s="21">
        <v>2</v>
      </c>
      <c r="B133" s="85" t="s">
        <v>878</v>
      </c>
      <c r="C133" s="93" t="s">
        <v>825</v>
      </c>
      <c r="D133" s="85" t="s">
        <v>545</v>
      </c>
      <c r="E133" s="86"/>
      <c r="F133" s="85" t="s">
        <v>880</v>
      </c>
      <c r="G133" s="85" t="s">
        <v>602</v>
      </c>
      <c r="H133" s="19"/>
      <c r="I133" s="19"/>
      <c r="J133" s="19"/>
      <c r="K133" s="8"/>
      <c r="L133" s="84"/>
      <c r="M133" s="19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s="1" customFormat="1" ht="21" customHeight="1" x14ac:dyDescent="0.25">
      <c r="A134" s="21">
        <v>2</v>
      </c>
      <c r="B134" s="85" t="s">
        <v>878</v>
      </c>
      <c r="C134" s="93"/>
      <c r="D134" s="85" t="s">
        <v>542</v>
      </c>
      <c r="E134" s="86"/>
      <c r="F134" s="85" t="s">
        <v>879</v>
      </c>
      <c r="G134" s="85" t="s">
        <v>602</v>
      </c>
      <c r="H134" s="19"/>
      <c r="I134" s="22"/>
      <c r="J134" s="19"/>
      <c r="K134" s="8"/>
      <c r="L134" s="84"/>
      <c r="M134" s="19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s="1" customFormat="1" ht="21" customHeight="1" x14ac:dyDescent="0.25">
      <c r="A135" s="21">
        <v>2</v>
      </c>
      <c r="B135" s="85" t="s">
        <v>878</v>
      </c>
      <c r="C135" s="93"/>
      <c r="D135" s="85" t="s">
        <v>815</v>
      </c>
      <c r="E135" s="86"/>
      <c r="F135" s="85" t="s">
        <v>877</v>
      </c>
      <c r="G135" s="85" t="s">
        <v>602</v>
      </c>
      <c r="H135" s="19"/>
      <c r="I135" s="19"/>
      <c r="J135" s="19"/>
      <c r="K135" s="8"/>
      <c r="L135" s="84"/>
      <c r="M135" s="19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s="1" customFormat="1" ht="21" customHeight="1" x14ac:dyDescent="0.25">
      <c r="A136" s="21">
        <v>2</v>
      </c>
      <c r="B136" s="85" t="s">
        <v>871</v>
      </c>
      <c r="C136" s="93" t="s">
        <v>821</v>
      </c>
      <c r="D136" s="85" t="s">
        <v>545</v>
      </c>
      <c r="E136" s="86"/>
      <c r="F136" s="85" t="s">
        <v>876</v>
      </c>
      <c r="G136" s="85" t="s">
        <v>602</v>
      </c>
      <c r="H136" s="22"/>
      <c r="I136" s="19"/>
      <c r="J136" s="19"/>
      <c r="K136" s="8"/>
      <c r="L136" s="84"/>
      <c r="M136" s="19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21" customHeight="1" x14ac:dyDescent="0.25">
      <c r="A137" s="21">
        <v>2</v>
      </c>
      <c r="B137" s="85" t="s">
        <v>871</v>
      </c>
      <c r="C137" s="93"/>
      <c r="D137" s="85" t="s">
        <v>542</v>
      </c>
      <c r="E137" s="86"/>
      <c r="F137" s="85" t="s">
        <v>875</v>
      </c>
      <c r="G137" s="85" t="s">
        <v>602</v>
      </c>
      <c r="H137" s="19"/>
      <c r="I137" s="22"/>
      <c r="J137" s="19"/>
      <c r="K137" s="8"/>
      <c r="L137" s="84"/>
      <c r="M137" s="19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21" customHeight="1" x14ac:dyDescent="0.25">
      <c r="A138" s="21">
        <v>2</v>
      </c>
      <c r="B138" s="85" t="s">
        <v>871</v>
      </c>
      <c r="C138" s="93"/>
      <c r="D138" s="85" t="s">
        <v>815</v>
      </c>
      <c r="E138" s="86"/>
      <c r="F138" s="85" t="s">
        <v>874</v>
      </c>
      <c r="G138" s="85" t="s">
        <v>602</v>
      </c>
      <c r="H138" s="19"/>
      <c r="I138" s="22"/>
      <c r="J138" s="19"/>
      <c r="K138" s="8"/>
      <c r="L138" s="84"/>
      <c r="M138" s="19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21" customHeight="1" x14ac:dyDescent="0.25">
      <c r="A139" s="21">
        <v>2</v>
      </c>
      <c r="B139" s="85" t="s">
        <v>871</v>
      </c>
      <c r="C139" s="92" t="s">
        <v>825</v>
      </c>
      <c r="D139" s="85" t="s">
        <v>545</v>
      </c>
      <c r="E139" s="86"/>
      <c r="F139" s="85" t="s">
        <v>873</v>
      </c>
      <c r="G139" s="85" t="s">
        <v>602</v>
      </c>
      <c r="H139" s="19"/>
      <c r="I139" s="22"/>
      <c r="J139" s="19"/>
      <c r="K139" s="8"/>
      <c r="L139" s="84"/>
      <c r="M139" s="19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21" customHeight="1" x14ac:dyDescent="0.25">
      <c r="A140" s="21">
        <v>2</v>
      </c>
      <c r="B140" s="85" t="s">
        <v>871</v>
      </c>
      <c r="C140" s="92"/>
      <c r="D140" s="85" t="s">
        <v>542</v>
      </c>
      <c r="E140" s="86"/>
      <c r="F140" s="85" t="s">
        <v>872</v>
      </c>
      <c r="G140" s="85" t="s">
        <v>602</v>
      </c>
      <c r="H140" s="19"/>
      <c r="I140" s="22"/>
      <c r="J140" s="19"/>
      <c r="K140" s="8"/>
      <c r="L140" s="84"/>
      <c r="M140" s="19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21" customHeight="1" x14ac:dyDescent="0.25">
      <c r="A141" s="21">
        <v>2</v>
      </c>
      <c r="B141" s="85" t="s">
        <v>871</v>
      </c>
      <c r="C141" s="92"/>
      <c r="D141" s="85" t="s">
        <v>815</v>
      </c>
      <c r="E141" s="86"/>
      <c r="F141" s="85" t="s">
        <v>870</v>
      </c>
      <c r="G141" s="85" t="s">
        <v>602</v>
      </c>
      <c r="H141" s="19"/>
      <c r="I141" s="22"/>
      <c r="J141" s="19"/>
      <c r="K141" s="8"/>
      <c r="L141" s="84"/>
      <c r="M141" s="19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21" customHeight="1" x14ac:dyDescent="0.25">
      <c r="A142" s="21">
        <v>2</v>
      </c>
      <c r="B142" s="85">
        <v>201</v>
      </c>
      <c r="C142" s="49" t="s">
        <v>830</v>
      </c>
      <c r="D142" s="85" t="s">
        <v>542</v>
      </c>
      <c r="E142" s="86">
        <v>12093</v>
      </c>
      <c r="F142" s="85" t="s">
        <v>869</v>
      </c>
      <c r="G142" s="85" t="s">
        <v>614</v>
      </c>
      <c r="H142" s="19"/>
      <c r="I142" s="22"/>
      <c r="J142" s="19"/>
      <c r="K142" s="8"/>
      <c r="L142" s="84"/>
      <c r="M142" s="19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21" customHeight="1" x14ac:dyDescent="0.25">
      <c r="A143" s="21">
        <v>2</v>
      </c>
      <c r="B143" s="85" t="s">
        <v>145</v>
      </c>
      <c r="C143" s="92" t="s">
        <v>821</v>
      </c>
      <c r="D143" s="85" t="s">
        <v>545</v>
      </c>
      <c r="E143" s="86"/>
      <c r="F143" s="85" t="s">
        <v>868</v>
      </c>
      <c r="G143" s="85" t="s">
        <v>602</v>
      </c>
      <c r="H143" s="19"/>
      <c r="I143" s="22"/>
      <c r="J143" s="19"/>
      <c r="K143" s="8"/>
      <c r="L143" s="84"/>
      <c r="M143" s="19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21" customHeight="1" x14ac:dyDescent="0.25">
      <c r="A144" s="21">
        <v>2</v>
      </c>
      <c r="B144" s="85" t="s">
        <v>145</v>
      </c>
      <c r="C144" s="92"/>
      <c r="D144" s="85" t="s">
        <v>542</v>
      </c>
      <c r="E144" s="86"/>
      <c r="F144" s="85" t="s">
        <v>867</v>
      </c>
      <c r="G144" s="85" t="s">
        <v>602</v>
      </c>
      <c r="H144" s="19"/>
      <c r="I144" s="22"/>
      <c r="J144" s="19"/>
      <c r="K144" s="8"/>
      <c r="L144" s="84"/>
      <c r="M144" s="19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21" customHeight="1" x14ac:dyDescent="0.25">
      <c r="A145" s="21">
        <v>2</v>
      </c>
      <c r="B145" s="85" t="s">
        <v>145</v>
      </c>
      <c r="C145" s="92"/>
      <c r="D145" s="85" t="s">
        <v>815</v>
      </c>
      <c r="E145" s="86"/>
      <c r="F145" s="85" t="s">
        <v>866</v>
      </c>
      <c r="G145" s="85" t="s">
        <v>602</v>
      </c>
      <c r="H145" s="19"/>
      <c r="I145" s="22"/>
      <c r="J145" s="19"/>
      <c r="K145" s="8"/>
      <c r="L145" s="84"/>
      <c r="M145" s="19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21" customHeight="1" x14ac:dyDescent="0.25">
      <c r="A146" s="21">
        <v>2</v>
      </c>
      <c r="B146" s="85" t="s">
        <v>145</v>
      </c>
      <c r="C146" s="89" t="s">
        <v>825</v>
      </c>
      <c r="D146" s="85" t="s">
        <v>545</v>
      </c>
      <c r="E146" s="86"/>
      <c r="F146" s="85" t="s">
        <v>865</v>
      </c>
      <c r="G146" s="85" t="s">
        <v>602</v>
      </c>
      <c r="H146" s="19"/>
      <c r="I146" s="22"/>
      <c r="J146" s="19"/>
      <c r="K146" s="8"/>
      <c r="L146" s="84"/>
      <c r="M146" s="19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21" customHeight="1" x14ac:dyDescent="0.25">
      <c r="A147" s="21">
        <v>2</v>
      </c>
      <c r="B147" s="85" t="s">
        <v>145</v>
      </c>
      <c r="C147" s="88"/>
      <c r="D147" s="85" t="s">
        <v>542</v>
      </c>
      <c r="E147" s="86"/>
      <c r="F147" s="85" t="s">
        <v>864</v>
      </c>
      <c r="G147" s="85" t="s">
        <v>602</v>
      </c>
      <c r="H147" s="19"/>
      <c r="I147" s="22"/>
      <c r="J147" s="19"/>
      <c r="K147" s="8"/>
      <c r="L147" s="84"/>
      <c r="M147" s="19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21" customHeight="1" x14ac:dyDescent="0.25">
      <c r="A148" s="21">
        <v>2</v>
      </c>
      <c r="B148" s="85" t="s">
        <v>145</v>
      </c>
      <c r="C148" s="87"/>
      <c r="D148" s="85" t="s">
        <v>815</v>
      </c>
      <c r="E148" s="86"/>
      <c r="F148" s="85" t="s">
        <v>863</v>
      </c>
      <c r="G148" s="85" t="s">
        <v>602</v>
      </c>
      <c r="H148" s="19"/>
      <c r="I148" s="22"/>
      <c r="J148" s="19"/>
      <c r="K148" s="8"/>
      <c r="L148" s="84"/>
      <c r="M148" s="19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s="1" customFormat="1" ht="21" customHeight="1" x14ac:dyDescent="0.25">
      <c r="A149" s="21">
        <v>2</v>
      </c>
      <c r="B149" s="85" t="s">
        <v>143</v>
      </c>
      <c r="C149" s="89" t="s">
        <v>821</v>
      </c>
      <c r="D149" s="85" t="s">
        <v>545</v>
      </c>
      <c r="E149" s="86"/>
      <c r="F149" s="85" t="s">
        <v>862</v>
      </c>
      <c r="G149" s="85" t="s">
        <v>602</v>
      </c>
      <c r="H149" s="19"/>
      <c r="I149" s="22"/>
      <c r="J149" s="19"/>
      <c r="K149" s="8"/>
      <c r="L149" s="84"/>
      <c r="M149" s="19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s="1" customFormat="1" ht="21" customHeight="1" x14ac:dyDescent="0.25">
      <c r="A150" s="21">
        <v>2</v>
      </c>
      <c r="B150" s="85" t="s">
        <v>143</v>
      </c>
      <c r="C150" s="88"/>
      <c r="D150" s="85" t="s">
        <v>542</v>
      </c>
      <c r="E150" s="86"/>
      <c r="F150" s="85" t="s">
        <v>861</v>
      </c>
      <c r="G150" s="85" t="s">
        <v>602</v>
      </c>
      <c r="H150" s="19"/>
      <c r="I150" s="22"/>
      <c r="J150" s="19"/>
      <c r="K150" s="8"/>
      <c r="L150" s="84"/>
      <c r="M150" s="19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s="1" customFormat="1" ht="21" customHeight="1" x14ac:dyDescent="0.25">
      <c r="A151" s="21">
        <v>2</v>
      </c>
      <c r="B151" s="85" t="s">
        <v>143</v>
      </c>
      <c r="C151" s="87"/>
      <c r="D151" s="85" t="s">
        <v>815</v>
      </c>
      <c r="E151" s="86"/>
      <c r="F151" s="85" t="s">
        <v>860</v>
      </c>
      <c r="G151" s="85" t="s">
        <v>602</v>
      </c>
      <c r="H151" s="19"/>
      <c r="I151" s="22"/>
      <c r="J151" s="19"/>
      <c r="K151" s="8"/>
      <c r="L151" s="84"/>
      <c r="M151" s="19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s="1" customFormat="1" ht="21" customHeight="1" x14ac:dyDescent="0.25">
      <c r="A152" s="21">
        <v>2</v>
      </c>
      <c r="B152" s="85" t="s">
        <v>143</v>
      </c>
      <c r="C152" s="89" t="s">
        <v>825</v>
      </c>
      <c r="D152" s="85" t="s">
        <v>545</v>
      </c>
      <c r="E152" s="86"/>
      <c r="F152" s="85" t="s">
        <v>859</v>
      </c>
      <c r="G152" s="85" t="s">
        <v>602</v>
      </c>
      <c r="H152" s="12"/>
      <c r="I152" s="22"/>
      <c r="J152" s="19"/>
      <c r="K152" s="8"/>
      <c r="L152" s="84"/>
      <c r="M152" s="19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s="1" customFormat="1" ht="21" customHeight="1" x14ac:dyDescent="0.25">
      <c r="A153" s="21">
        <v>2</v>
      </c>
      <c r="B153" s="85" t="s">
        <v>143</v>
      </c>
      <c r="C153" s="88"/>
      <c r="D153" s="85" t="s">
        <v>542</v>
      </c>
      <c r="E153" s="86"/>
      <c r="F153" s="85" t="s">
        <v>858</v>
      </c>
      <c r="G153" s="85" t="s">
        <v>602</v>
      </c>
      <c r="H153" s="12"/>
      <c r="I153" s="22"/>
      <c r="J153" s="19"/>
      <c r="K153" s="8"/>
      <c r="L153" s="84"/>
      <c r="M153" s="19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s="1" customFormat="1" ht="21" customHeight="1" x14ac:dyDescent="0.25">
      <c r="A154" s="21">
        <v>2</v>
      </c>
      <c r="B154" s="85" t="s">
        <v>143</v>
      </c>
      <c r="C154" s="87"/>
      <c r="D154" s="85" t="s">
        <v>815</v>
      </c>
      <c r="E154" s="86"/>
      <c r="F154" s="85" t="s">
        <v>857</v>
      </c>
      <c r="G154" s="85" t="s">
        <v>602</v>
      </c>
      <c r="H154" s="12"/>
      <c r="I154" s="22"/>
      <c r="J154" s="19"/>
      <c r="K154" s="8"/>
      <c r="L154" s="84"/>
      <c r="M154" s="19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s="1" customFormat="1" ht="21" customHeight="1" x14ac:dyDescent="0.25">
      <c r="A155" s="21">
        <v>2</v>
      </c>
      <c r="B155" s="85">
        <v>202</v>
      </c>
      <c r="C155" s="49" t="s">
        <v>830</v>
      </c>
      <c r="D155" s="85" t="s">
        <v>542</v>
      </c>
      <c r="E155" s="86">
        <v>12071</v>
      </c>
      <c r="F155" s="85" t="s">
        <v>856</v>
      </c>
      <c r="G155" s="85" t="s">
        <v>614</v>
      </c>
      <c r="H155" s="12"/>
      <c r="I155" s="22"/>
      <c r="J155" s="19"/>
      <c r="K155" s="8"/>
      <c r="L155" s="84"/>
      <c r="M155" s="19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s="1" customFormat="1" ht="21" customHeight="1" x14ac:dyDescent="0.25">
      <c r="A156" s="21">
        <v>2</v>
      </c>
      <c r="B156" s="85" t="s">
        <v>137</v>
      </c>
      <c r="C156" s="92" t="s">
        <v>821</v>
      </c>
      <c r="D156" s="85" t="s">
        <v>545</v>
      </c>
      <c r="E156" s="86"/>
      <c r="F156" s="85" t="s">
        <v>855</v>
      </c>
      <c r="G156" s="85" t="s">
        <v>602</v>
      </c>
      <c r="H156" s="12"/>
      <c r="I156" s="22"/>
      <c r="J156" s="19"/>
      <c r="K156" s="8"/>
      <c r="L156" s="84"/>
      <c r="M156" s="19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s="1" customFormat="1" ht="21" customHeight="1" x14ac:dyDescent="0.25">
      <c r="A157" s="21">
        <v>2</v>
      </c>
      <c r="B157" s="85" t="s">
        <v>137</v>
      </c>
      <c r="C157" s="92"/>
      <c r="D157" s="85" t="s">
        <v>542</v>
      </c>
      <c r="E157" s="86"/>
      <c r="F157" s="85" t="s">
        <v>854</v>
      </c>
      <c r="G157" s="85" t="s">
        <v>602</v>
      </c>
      <c r="H157" s="12"/>
      <c r="I157" s="22"/>
      <c r="J157" s="19"/>
      <c r="K157" s="8"/>
      <c r="L157" s="84"/>
      <c r="M157" s="19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s="1" customFormat="1" ht="21" customHeight="1" x14ac:dyDescent="0.25">
      <c r="A158" s="21">
        <v>2</v>
      </c>
      <c r="B158" s="85" t="s">
        <v>137</v>
      </c>
      <c r="C158" s="92"/>
      <c r="D158" s="85" t="s">
        <v>815</v>
      </c>
      <c r="E158" s="86"/>
      <c r="F158" s="85" t="s">
        <v>853</v>
      </c>
      <c r="G158" s="85" t="s">
        <v>602</v>
      </c>
      <c r="H158" s="12"/>
      <c r="I158" s="22"/>
      <c r="J158" s="19"/>
      <c r="K158" s="8"/>
      <c r="L158" s="84"/>
      <c r="M158" s="19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s="1" customFormat="1" ht="21" customHeight="1" x14ac:dyDescent="0.25">
      <c r="A159" s="21">
        <v>2</v>
      </c>
      <c r="B159" s="85" t="s">
        <v>137</v>
      </c>
      <c r="C159" s="92" t="s">
        <v>825</v>
      </c>
      <c r="D159" s="85" t="s">
        <v>545</v>
      </c>
      <c r="E159" s="86"/>
      <c r="F159" s="85" t="s">
        <v>852</v>
      </c>
      <c r="G159" s="85" t="s">
        <v>602</v>
      </c>
      <c r="H159" s="12"/>
      <c r="I159" s="22"/>
      <c r="J159" s="19"/>
      <c r="K159" s="8"/>
      <c r="L159" s="84"/>
      <c r="M159" s="19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s="1" customFormat="1" ht="21" customHeight="1" x14ac:dyDescent="0.25">
      <c r="A160" s="21">
        <v>2</v>
      </c>
      <c r="B160" s="85" t="s">
        <v>137</v>
      </c>
      <c r="C160" s="92"/>
      <c r="D160" s="85" t="s">
        <v>542</v>
      </c>
      <c r="E160" s="86"/>
      <c r="F160" s="85" t="s">
        <v>851</v>
      </c>
      <c r="G160" s="85" t="s">
        <v>602</v>
      </c>
      <c r="H160" s="12"/>
      <c r="I160" s="22"/>
      <c r="J160" s="19"/>
      <c r="K160" s="8"/>
      <c r="L160" s="84"/>
      <c r="M160" s="19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s="1" customFormat="1" ht="21" customHeight="1" x14ac:dyDescent="0.25">
      <c r="A161" s="21">
        <v>2</v>
      </c>
      <c r="B161" s="85" t="s">
        <v>137</v>
      </c>
      <c r="C161" s="92"/>
      <c r="D161" s="85" t="s">
        <v>815</v>
      </c>
      <c r="E161" s="86"/>
      <c r="F161" s="85" t="s">
        <v>850</v>
      </c>
      <c r="G161" s="85" t="s">
        <v>602</v>
      </c>
      <c r="H161" s="12"/>
      <c r="I161" s="22"/>
      <c r="J161" s="19"/>
      <c r="K161" s="8"/>
      <c r="L161" s="84"/>
      <c r="M161" s="19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s="1" customFormat="1" ht="21" customHeight="1" x14ac:dyDescent="0.25">
      <c r="A162" s="21">
        <v>2</v>
      </c>
      <c r="B162" s="85" t="s">
        <v>135</v>
      </c>
      <c r="C162" s="89" t="s">
        <v>821</v>
      </c>
      <c r="D162" s="85" t="s">
        <v>545</v>
      </c>
      <c r="E162" s="86"/>
      <c r="F162" s="85" t="s">
        <v>849</v>
      </c>
      <c r="G162" s="85" t="s">
        <v>602</v>
      </c>
      <c r="H162" s="12"/>
      <c r="I162" s="22"/>
      <c r="J162" s="19"/>
      <c r="K162" s="8"/>
      <c r="L162" s="84"/>
      <c r="M162" s="19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s="1" customFormat="1" ht="21" customHeight="1" x14ac:dyDescent="0.25">
      <c r="A163" s="21">
        <v>2</v>
      </c>
      <c r="B163" s="85" t="s">
        <v>135</v>
      </c>
      <c r="C163" s="88"/>
      <c r="D163" s="85" t="s">
        <v>542</v>
      </c>
      <c r="E163" s="86"/>
      <c r="F163" s="85" t="s">
        <v>848</v>
      </c>
      <c r="G163" s="85" t="s">
        <v>602</v>
      </c>
      <c r="H163" s="12"/>
      <c r="I163" s="22"/>
      <c r="J163" s="19"/>
      <c r="K163" s="8"/>
      <c r="L163" s="84"/>
      <c r="M163" s="19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s="1" customFormat="1" ht="21" customHeight="1" x14ac:dyDescent="0.25">
      <c r="A164" s="21">
        <v>2</v>
      </c>
      <c r="B164" s="85" t="s">
        <v>135</v>
      </c>
      <c r="C164" s="87"/>
      <c r="D164" s="85" t="s">
        <v>815</v>
      </c>
      <c r="E164" s="86"/>
      <c r="F164" s="85" t="s">
        <v>847</v>
      </c>
      <c r="G164" s="85" t="s">
        <v>602</v>
      </c>
      <c r="H164" s="12"/>
      <c r="I164" s="22"/>
      <c r="J164" s="19"/>
      <c r="K164" s="8"/>
      <c r="L164" s="84"/>
      <c r="M164" s="19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s="1" customFormat="1" ht="21" customHeight="1" x14ac:dyDescent="0.25">
      <c r="A165" s="21">
        <v>2</v>
      </c>
      <c r="B165" s="85" t="s">
        <v>135</v>
      </c>
      <c r="C165" s="89" t="s">
        <v>825</v>
      </c>
      <c r="D165" s="85" t="s">
        <v>545</v>
      </c>
      <c r="E165" s="86"/>
      <c r="F165" s="85" t="s">
        <v>846</v>
      </c>
      <c r="G165" s="85" t="s">
        <v>602</v>
      </c>
      <c r="H165" s="12"/>
      <c r="I165" s="22"/>
      <c r="J165" s="19"/>
      <c r="K165" s="8"/>
      <c r="L165" s="84"/>
      <c r="M165" s="19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s="1" customFormat="1" ht="21" customHeight="1" x14ac:dyDescent="0.25">
      <c r="A166" s="21">
        <v>2</v>
      </c>
      <c r="B166" s="85" t="s">
        <v>135</v>
      </c>
      <c r="C166" s="88"/>
      <c r="D166" s="85" t="s">
        <v>542</v>
      </c>
      <c r="E166" s="86"/>
      <c r="F166" s="85" t="s">
        <v>845</v>
      </c>
      <c r="G166" s="85" t="s">
        <v>602</v>
      </c>
      <c r="H166" s="12"/>
      <c r="I166" s="22"/>
      <c r="J166" s="19"/>
      <c r="K166" s="8"/>
      <c r="L166" s="84"/>
      <c r="M166" s="19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s="1" customFormat="1" ht="21" customHeight="1" x14ac:dyDescent="0.25">
      <c r="A167" s="21">
        <v>2</v>
      </c>
      <c r="B167" s="85" t="s">
        <v>135</v>
      </c>
      <c r="C167" s="87"/>
      <c r="D167" s="85" t="s">
        <v>815</v>
      </c>
      <c r="E167" s="86"/>
      <c r="F167" s="85" t="s">
        <v>844</v>
      </c>
      <c r="G167" s="85" t="s">
        <v>602</v>
      </c>
      <c r="H167" s="12"/>
      <c r="I167" s="22"/>
      <c r="J167" s="19"/>
      <c r="K167" s="8"/>
      <c r="L167" s="84"/>
      <c r="M167" s="19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s="1" customFormat="1" ht="21" customHeight="1" x14ac:dyDescent="0.25">
      <c r="A168" s="21">
        <v>2</v>
      </c>
      <c r="B168" s="85">
        <v>203</v>
      </c>
      <c r="C168" s="49" t="s">
        <v>830</v>
      </c>
      <c r="D168" s="85" t="s">
        <v>542</v>
      </c>
      <c r="E168" s="86">
        <v>12106</v>
      </c>
      <c r="F168" s="85" t="s">
        <v>843</v>
      </c>
      <c r="G168" s="85" t="s">
        <v>614</v>
      </c>
      <c r="H168" s="12"/>
      <c r="I168" s="22"/>
      <c r="J168" s="19"/>
      <c r="K168" s="8"/>
      <c r="L168" s="84"/>
      <c r="M168" s="19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s="1" customFormat="1" ht="21" customHeight="1" x14ac:dyDescent="0.25">
      <c r="A169" s="21">
        <v>2</v>
      </c>
      <c r="B169" s="85" t="s">
        <v>129</v>
      </c>
      <c r="C169" s="89" t="s">
        <v>821</v>
      </c>
      <c r="D169" s="85" t="s">
        <v>545</v>
      </c>
      <c r="E169" s="86"/>
      <c r="F169" s="85" t="s">
        <v>842</v>
      </c>
      <c r="G169" s="85" t="s">
        <v>602</v>
      </c>
      <c r="H169" s="12"/>
      <c r="I169" s="22"/>
      <c r="J169" s="19"/>
      <c r="K169" s="8"/>
      <c r="L169" s="84"/>
      <c r="M169" s="19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s="1" customFormat="1" ht="21" customHeight="1" x14ac:dyDescent="0.25">
      <c r="A170" s="21">
        <v>2</v>
      </c>
      <c r="B170" s="85" t="s">
        <v>129</v>
      </c>
      <c r="C170" s="88"/>
      <c r="D170" s="85" t="s">
        <v>542</v>
      </c>
      <c r="E170" s="86"/>
      <c r="F170" s="85" t="s">
        <v>841</v>
      </c>
      <c r="G170" s="85" t="s">
        <v>602</v>
      </c>
      <c r="H170" s="12"/>
      <c r="I170" s="22"/>
      <c r="J170" s="19"/>
      <c r="K170" s="8"/>
      <c r="L170" s="84"/>
      <c r="M170" s="19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s="1" customFormat="1" ht="21" customHeight="1" x14ac:dyDescent="0.25">
      <c r="A171" s="21">
        <v>2</v>
      </c>
      <c r="B171" s="85" t="s">
        <v>129</v>
      </c>
      <c r="C171" s="87"/>
      <c r="D171" s="85" t="s">
        <v>815</v>
      </c>
      <c r="E171" s="86"/>
      <c r="F171" s="85" t="s">
        <v>840</v>
      </c>
      <c r="G171" s="85" t="s">
        <v>602</v>
      </c>
      <c r="H171" s="12"/>
      <c r="I171" s="22"/>
      <c r="J171" s="19"/>
      <c r="K171" s="8"/>
      <c r="L171" s="84"/>
      <c r="M171" s="19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s="1" customFormat="1" ht="21" customHeight="1" x14ac:dyDescent="0.25">
      <c r="A172" s="21">
        <v>2</v>
      </c>
      <c r="B172" s="85" t="s">
        <v>129</v>
      </c>
      <c r="C172" s="89" t="s">
        <v>825</v>
      </c>
      <c r="D172" s="85" t="s">
        <v>545</v>
      </c>
      <c r="E172" s="86"/>
      <c r="F172" s="85" t="s">
        <v>839</v>
      </c>
      <c r="G172" s="85" t="s">
        <v>602</v>
      </c>
      <c r="H172" s="12"/>
      <c r="I172" s="22"/>
      <c r="J172" s="19"/>
      <c r="K172" s="8"/>
      <c r="L172" s="84"/>
      <c r="M172" s="19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s="1" customFormat="1" ht="21" customHeight="1" x14ac:dyDescent="0.25">
      <c r="A173" s="21">
        <v>2</v>
      </c>
      <c r="B173" s="85" t="s">
        <v>129</v>
      </c>
      <c r="C173" s="88"/>
      <c r="D173" s="85" t="s">
        <v>542</v>
      </c>
      <c r="E173" s="86"/>
      <c r="F173" s="85" t="s">
        <v>838</v>
      </c>
      <c r="G173" s="85" t="s">
        <v>602</v>
      </c>
      <c r="H173" s="12"/>
      <c r="I173" s="22"/>
      <c r="J173" s="19"/>
      <c r="K173" s="8"/>
      <c r="L173" s="84"/>
      <c r="M173" s="19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s="1" customFormat="1" ht="21" customHeight="1" x14ac:dyDescent="0.25">
      <c r="A174" s="21">
        <v>2</v>
      </c>
      <c r="B174" s="85" t="s">
        <v>129</v>
      </c>
      <c r="C174" s="87"/>
      <c r="D174" s="85" t="s">
        <v>815</v>
      </c>
      <c r="E174" s="86"/>
      <c r="F174" s="85" t="s">
        <v>837</v>
      </c>
      <c r="G174" s="85" t="s">
        <v>602</v>
      </c>
      <c r="H174" s="12"/>
      <c r="I174" s="22"/>
      <c r="J174" s="19"/>
      <c r="K174" s="8"/>
      <c r="L174" s="84"/>
      <c r="M174" s="19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s="1" customFormat="1" ht="21" customHeight="1" x14ac:dyDescent="0.25">
      <c r="A175" s="21">
        <v>2</v>
      </c>
      <c r="B175" s="85" t="s">
        <v>127</v>
      </c>
      <c r="C175" s="89" t="s">
        <v>821</v>
      </c>
      <c r="D175" s="85" t="s">
        <v>545</v>
      </c>
      <c r="E175" s="86"/>
      <c r="F175" s="85" t="s">
        <v>836</v>
      </c>
      <c r="G175" s="85" t="s">
        <v>602</v>
      </c>
      <c r="H175" s="12"/>
      <c r="I175" s="22"/>
      <c r="J175" s="19"/>
      <c r="K175" s="8"/>
      <c r="L175" s="84"/>
      <c r="M175" s="19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s="1" customFormat="1" ht="21" customHeight="1" x14ac:dyDescent="0.25">
      <c r="A176" s="21">
        <v>2</v>
      </c>
      <c r="B176" s="85" t="s">
        <v>127</v>
      </c>
      <c r="C176" s="88"/>
      <c r="D176" s="85" t="s">
        <v>542</v>
      </c>
      <c r="E176" s="86"/>
      <c r="F176" s="85" t="s">
        <v>835</v>
      </c>
      <c r="G176" s="85" t="s">
        <v>602</v>
      </c>
      <c r="H176" s="12"/>
      <c r="I176" s="22"/>
      <c r="J176" s="19"/>
      <c r="K176" s="8"/>
      <c r="L176" s="84"/>
      <c r="M176" s="19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s="1" customFormat="1" ht="21" customHeight="1" x14ac:dyDescent="0.25">
      <c r="A177" s="21">
        <v>2</v>
      </c>
      <c r="B177" s="85" t="s">
        <v>127</v>
      </c>
      <c r="C177" s="87"/>
      <c r="D177" s="85" t="s">
        <v>815</v>
      </c>
      <c r="E177" s="86"/>
      <c r="F177" s="85" t="s">
        <v>834</v>
      </c>
      <c r="G177" s="85" t="s">
        <v>602</v>
      </c>
      <c r="H177" s="12"/>
      <c r="I177" s="22"/>
      <c r="J177" s="19"/>
      <c r="K177" s="8"/>
      <c r="L177" s="84"/>
      <c r="M177" s="19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s="1" customFormat="1" ht="21" customHeight="1" x14ac:dyDescent="0.25">
      <c r="A178" s="21">
        <v>2</v>
      </c>
      <c r="B178" s="85" t="s">
        <v>127</v>
      </c>
      <c r="C178" s="89" t="s">
        <v>825</v>
      </c>
      <c r="D178" s="85" t="s">
        <v>545</v>
      </c>
      <c r="E178" s="86"/>
      <c r="F178" s="85" t="s">
        <v>833</v>
      </c>
      <c r="G178" s="85" t="s">
        <v>602</v>
      </c>
      <c r="H178" s="12"/>
      <c r="I178" s="22"/>
      <c r="J178" s="19"/>
      <c r="K178" s="8"/>
      <c r="L178" s="84"/>
      <c r="M178" s="19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s="1" customFormat="1" ht="21" customHeight="1" x14ac:dyDescent="0.25">
      <c r="A179" s="21">
        <v>2</v>
      </c>
      <c r="B179" s="85" t="s">
        <v>127</v>
      </c>
      <c r="C179" s="88"/>
      <c r="D179" s="85" t="s">
        <v>542</v>
      </c>
      <c r="E179" s="86"/>
      <c r="F179" s="85" t="s">
        <v>832</v>
      </c>
      <c r="G179" s="85" t="s">
        <v>602</v>
      </c>
      <c r="H179" s="12"/>
      <c r="I179" s="22"/>
      <c r="J179" s="19"/>
      <c r="K179" s="8"/>
      <c r="L179" s="84"/>
      <c r="M179" s="19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s="1" customFormat="1" ht="21" customHeight="1" x14ac:dyDescent="0.25">
      <c r="A180" s="21">
        <v>2</v>
      </c>
      <c r="B180" s="85" t="s">
        <v>127</v>
      </c>
      <c r="C180" s="87"/>
      <c r="D180" s="85" t="s">
        <v>815</v>
      </c>
      <c r="E180" s="86"/>
      <c r="F180" s="85" t="s">
        <v>831</v>
      </c>
      <c r="G180" s="85" t="s">
        <v>602</v>
      </c>
      <c r="H180" s="12"/>
      <c r="I180" s="22"/>
      <c r="J180" s="19"/>
      <c r="K180" s="8"/>
      <c r="L180" s="84"/>
      <c r="M180" s="19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s="1" customFormat="1" ht="21" customHeight="1" x14ac:dyDescent="0.25">
      <c r="A181" s="21">
        <v>2</v>
      </c>
      <c r="B181" s="85">
        <v>204</v>
      </c>
      <c r="C181" s="49" t="s">
        <v>830</v>
      </c>
      <c r="D181" s="85" t="s">
        <v>542</v>
      </c>
      <c r="E181" s="86">
        <v>12094</v>
      </c>
      <c r="F181" s="85" t="s">
        <v>829</v>
      </c>
      <c r="G181" s="85" t="s">
        <v>614</v>
      </c>
      <c r="H181" s="12"/>
      <c r="I181" s="22"/>
      <c r="J181" s="19"/>
      <c r="K181" s="8"/>
      <c r="L181" s="84"/>
      <c r="M181" s="19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s="1" customFormat="1" ht="21" customHeight="1" x14ac:dyDescent="0.25">
      <c r="A182" s="21">
        <v>2</v>
      </c>
      <c r="B182" s="85" t="s">
        <v>121</v>
      </c>
      <c r="C182" s="92" t="s">
        <v>821</v>
      </c>
      <c r="D182" s="85" t="s">
        <v>545</v>
      </c>
      <c r="E182" s="86"/>
      <c r="F182" s="85" t="s">
        <v>828</v>
      </c>
      <c r="G182" s="85" t="s">
        <v>602</v>
      </c>
      <c r="H182" s="12"/>
      <c r="I182" s="22"/>
      <c r="J182" s="19"/>
      <c r="K182" s="8"/>
      <c r="L182" s="84"/>
      <c r="M182" s="19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s="1" customFormat="1" ht="21" customHeight="1" x14ac:dyDescent="0.25">
      <c r="A183" s="21">
        <v>2</v>
      </c>
      <c r="B183" s="85" t="s">
        <v>121</v>
      </c>
      <c r="C183" s="92"/>
      <c r="D183" s="85" t="s">
        <v>542</v>
      </c>
      <c r="E183" s="86"/>
      <c r="F183" s="85" t="s">
        <v>827</v>
      </c>
      <c r="G183" s="85" t="s">
        <v>602</v>
      </c>
      <c r="H183" s="12"/>
      <c r="I183" s="22"/>
      <c r="J183" s="19"/>
      <c r="K183" s="8"/>
      <c r="L183" s="84"/>
      <c r="M183" s="19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s="1" customFormat="1" ht="21" customHeight="1" x14ac:dyDescent="0.25">
      <c r="A184" s="21">
        <v>2</v>
      </c>
      <c r="B184" s="85" t="s">
        <v>121</v>
      </c>
      <c r="C184" s="92"/>
      <c r="D184" s="85" t="s">
        <v>815</v>
      </c>
      <c r="E184" s="86"/>
      <c r="F184" s="85" t="s">
        <v>826</v>
      </c>
      <c r="G184" s="85" t="s">
        <v>602</v>
      </c>
      <c r="H184" s="12"/>
      <c r="I184" s="22"/>
      <c r="J184" s="19"/>
      <c r="K184" s="8"/>
      <c r="L184" s="84"/>
      <c r="M184" s="19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s="1" customFormat="1" ht="21" customHeight="1" x14ac:dyDescent="0.25">
      <c r="A185" s="21">
        <v>2</v>
      </c>
      <c r="B185" s="85" t="s">
        <v>121</v>
      </c>
      <c r="C185" s="92" t="s">
        <v>825</v>
      </c>
      <c r="D185" s="85" t="s">
        <v>545</v>
      </c>
      <c r="E185" s="86"/>
      <c r="F185" s="85" t="s">
        <v>824</v>
      </c>
      <c r="G185" s="85" t="s">
        <v>602</v>
      </c>
      <c r="H185" s="12"/>
      <c r="I185" s="22"/>
      <c r="J185" s="19"/>
      <c r="K185" s="8"/>
      <c r="L185" s="84"/>
      <c r="M185" s="19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s="1" customFormat="1" ht="21" customHeight="1" x14ac:dyDescent="0.25">
      <c r="A186" s="21">
        <v>2</v>
      </c>
      <c r="B186" s="85" t="s">
        <v>121</v>
      </c>
      <c r="C186" s="92"/>
      <c r="D186" s="85" t="s">
        <v>542</v>
      </c>
      <c r="E186" s="86"/>
      <c r="F186" s="85" t="s">
        <v>823</v>
      </c>
      <c r="G186" s="85" t="s">
        <v>602</v>
      </c>
      <c r="H186" s="12"/>
      <c r="I186" s="22"/>
      <c r="J186" s="19"/>
      <c r="K186" s="8"/>
      <c r="L186" s="84"/>
      <c r="M186" s="19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s="1" customFormat="1" ht="21" customHeight="1" x14ac:dyDescent="0.25">
      <c r="A187" s="21">
        <v>2</v>
      </c>
      <c r="B187" s="85" t="s">
        <v>121</v>
      </c>
      <c r="C187" s="92"/>
      <c r="D187" s="85" t="s">
        <v>815</v>
      </c>
      <c r="E187" s="86"/>
      <c r="F187" s="85" t="s">
        <v>822</v>
      </c>
      <c r="G187" s="85" t="s">
        <v>602</v>
      </c>
      <c r="H187" s="12"/>
      <c r="I187" s="22"/>
      <c r="J187" s="19"/>
      <c r="K187" s="8"/>
      <c r="L187" s="84"/>
      <c r="M187" s="19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s="1" customFormat="1" ht="21" customHeight="1" x14ac:dyDescent="0.25">
      <c r="A188" s="21">
        <v>2</v>
      </c>
      <c r="B188" s="85" t="s">
        <v>119</v>
      </c>
      <c r="C188" s="89" t="s">
        <v>821</v>
      </c>
      <c r="D188" s="85" t="s">
        <v>545</v>
      </c>
      <c r="E188" s="86"/>
      <c r="F188" s="85" t="s">
        <v>820</v>
      </c>
      <c r="G188" s="85" t="s">
        <v>602</v>
      </c>
      <c r="H188" s="12"/>
      <c r="I188" s="22"/>
      <c r="J188" s="19"/>
      <c r="K188" s="8"/>
      <c r="L188" s="84"/>
      <c r="M188" s="19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s="1" customFormat="1" ht="21" customHeight="1" x14ac:dyDescent="0.25">
      <c r="A189" s="21">
        <v>2</v>
      </c>
      <c r="B189" s="85" t="s">
        <v>119</v>
      </c>
      <c r="C189" s="88"/>
      <c r="D189" s="85" t="s">
        <v>542</v>
      </c>
      <c r="E189" s="86"/>
      <c r="F189" s="85" t="s">
        <v>819</v>
      </c>
      <c r="G189" s="85" t="s">
        <v>602</v>
      </c>
      <c r="H189" s="12"/>
      <c r="I189" s="22"/>
      <c r="J189" s="19"/>
      <c r="K189" s="8"/>
      <c r="L189" s="84"/>
      <c r="M189" s="19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s="1" customFormat="1" ht="21" customHeight="1" x14ac:dyDescent="0.25">
      <c r="A190" s="21">
        <v>2</v>
      </c>
      <c r="B190" s="85" t="s">
        <v>119</v>
      </c>
      <c r="C190" s="87"/>
      <c r="D190" s="85" t="s">
        <v>815</v>
      </c>
      <c r="E190" s="86"/>
      <c r="F190" s="85" t="s">
        <v>818</v>
      </c>
      <c r="G190" s="85" t="s">
        <v>602</v>
      </c>
      <c r="H190" s="12"/>
      <c r="I190" s="22"/>
      <c r="J190" s="19"/>
      <c r="K190" s="8"/>
      <c r="L190" s="84"/>
      <c r="M190" s="19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s="1" customFormat="1" ht="21" customHeight="1" x14ac:dyDescent="0.25">
      <c r="A191" s="21">
        <v>2</v>
      </c>
      <c r="B191" s="85" t="s">
        <v>119</v>
      </c>
      <c r="C191" s="89"/>
      <c r="D191" s="85" t="s">
        <v>545</v>
      </c>
      <c r="E191" s="86"/>
      <c r="F191" s="85" t="s">
        <v>817</v>
      </c>
      <c r="G191" s="85" t="s">
        <v>602</v>
      </c>
      <c r="H191" s="12"/>
      <c r="I191" s="22"/>
      <c r="J191" s="19"/>
      <c r="K191" s="8"/>
      <c r="L191" s="84"/>
      <c r="M191" s="19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s="1" customFormat="1" ht="21" customHeight="1" x14ac:dyDescent="0.25">
      <c r="A192" s="21">
        <v>2</v>
      </c>
      <c r="B192" s="85" t="s">
        <v>119</v>
      </c>
      <c r="C192" s="88"/>
      <c r="D192" s="85" t="s">
        <v>542</v>
      </c>
      <c r="E192" s="86"/>
      <c r="F192" s="85" t="s">
        <v>816</v>
      </c>
      <c r="G192" s="85" t="s">
        <v>602</v>
      </c>
      <c r="H192" s="12"/>
      <c r="I192" s="22"/>
      <c r="J192" s="19"/>
      <c r="K192" s="8"/>
      <c r="L192" s="84"/>
      <c r="M192" s="19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s="1" customFormat="1" ht="21" customHeight="1" x14ac:dyDescent="0.25">
      <c r="A193" s="21">
        <v>2</v>
      </c>
      <c r="B193" s="85" t="s">
        <v>119</v>
      </c>
      <c r="C193" s="87"/>
      <c r="D193" s="85" t="s">
        <v>815</v>
      </c>
      <c r="E193" s="86"/>
      <c r="F193" s="85"/>
      <c r="G193" s="85"/>
      <c r="H193" s="12"/>
      <c r="I193" s="22"/>
      <c r="J193" s="19"/>
      <c r="K193" s="8"/>
      <c r="L193" s="84"/>
      <c r="M193" s="19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s="1" customFormat="1" ht="21" customHeight="1" x14ac:dyDescent="0.25">
      <c r="A194" s="21">
        <v>2</v>
      </c>
      <c r="B194" s="85">
        <v>205</v>
      </c>
      <c r="C194" s="49"/>
      <c r="D194" s="85" t="s">
        <v>542</v>
      </c>
      <c r="E194" s="86">
        <v>12343</v>
      </c>
      <c r="F194" s="85" t="s">
        <v>814</v>
      </c>
      <c r="G194" s="85" t="s">
        <v>551</v>
      </c>
      <c r="H194" s="12"/>
      <c r="I194" s="22"/>
      <c r="J194" s="19"/>
      <c r="K194" s="8"/>
      <c r="L194" s="84"/>
      <c r="M194" s="19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s="1" customFormat="1" ht="21" customHeight="1" x14ac:dyDescent="0.25">
      <c r="A195" s="21">
        <v>2</v>
      </c>
      <c r="B195" s="85">
        <v>205</v>
      </c>
      <c r="C195" s="89"/>
      <c r="D195" s="85" t="s">
        <v>545</v>
      </c>
      <c r="E195" s="86"/>
      <c r="F195" s="85" t="s">
        <v>813</v>
      </c>
      <c r="G195" s="85" t="s">
        <v>551</v>
      </c>
      <c r="H195" s="12"/>
      <c r="I195" s="22"/>
      <c r="J195" s="19"/>
      <c r="K195" s="8"/>
      <c r="L195" s="84"/>
      <c r="M195" s="19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s="1" customFormat="1" ht="21" customHeight="1" x14ac:dyDescent="0.25">
      <c r="A196" s="21">
        <v>2</v>
      </c>
      <c r="B196" s="85">
        <v>205</v>
      </c>
      <c r="C196" s="88"/>
      <c r="D196" s="85" t="s">
        <v>542</v>
      </c>
      <c r="E196" s="86"/>
      <c r="F196" s="85" t="s">
        <v>812</v>
      </c>
      <c r="G196" s="85" t="s">
        <v>551</v>
      </c>
      <c r="H196" s="12"/>
      <c r="I196" s="22"/>
      <c r="J196" s="19"/>
      <c r="K196" s="8"/>
      <c r="L196" s="84"/>
      <c r="M196" s="19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s="1" customFormat="1" ht="21" customHeight="1" x14ac:dyDescent="0.25">
      <c r="A197" s="21">
        <v>2</v>
      </c>
      <c r="B197" s="85"/>
      <c r="C197" s="87"/>
      <c r="D197" s="85"/>
      <c r="E197" s="86"/>
      <c r="F197" s="85"/>
      <c r="G197" s="85"/>
      <c r="H197" s="12"/>
      <c r="I197" s="22"/>
      <c r="J197" s="19"/>
      <c r="K197" s="8"/>
      <c r="L197" s="84"/>
      <c r="M197" s="19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s="1" customFormat="1" ht="21" customHeight="1" x14ac:dyDescent="0.25">
      <c r="A198" s="21">
        <v>2</v>
      </c>
      <c r="B198" s="85">
        <v>205</v>
      </c>
      <c r="C198" s="89"/>
      <c r="D198" s="85" t="s">
        <v>545</v>
      </c>
      <c r="E198" s="86"/>
      <c r="F198" s="85" t="s">
        <v>811</v>
      </c>
      <c r="G198" s="85" t="s">
        <v>551</v>
      </c>
      <c r="H198" s="12"/>
      <c r="I198" s="22"/>
      <c r="J198" s="19"/>
      <c r="K198" s="8"/>
      <c r="L198" s="84"/>
      <c r="M198" s="19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s="1" customFormat="1" ht="21" customHeight="1" x14ac:dyDescent="0.25">
      <c r="A199" s="21">
        <v>2</v>
      </c>
      <c r="B199" s="85">
        <v>205</v>
      </c>
      <c r="C199" s="88"/>
      <c r="D199" s="85" t="s">
        <v>542</v>
      </c>
      <c r="E199" s="86"/>
      <c r="F199" s="85" t="s">
        <v>810</v>
      </c>
      <c r="G199" s="85" t="s">
        <v>551</v>
      </c>
      <c r="H199" s="12"/>
      <c r="I199" s="22"/>
      <c r="J199" s="19"/>
      <c r="K199" s="8"/>
      <c r="L199" s="84"/>
      <c r="M199" s="19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s="1" customFormat="1" ht="21" customHeight="1" x14ac:dyDescent="0.25">
      <c r="A200" s="21">
        <v>2</v>
      </c>
      <c r="B200" s="85"/>
      <c r="C200" s="87"/>
      <c r="D200" s="85"/>
      <c r="E200" s="86"/>
      <c r="F200" s="85"/>
      <c r="G200" s="85"/>
      <c r="H200" s="12"/>
      <c r="I200" s="22"/>
      <c r="J200" s="19"/>
      <c r="K200" s="8"/>
      <c r="L200" s="84"/>
      <c r="M200" s="19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s="1" customFormat="1" ht="21" customHeight="1" x14ac:dyDescent="0.25">
      <c r="A201" s="21">
        <v>3</v>
      </c>
      <c r="B201" s="85" t="s">
        <v>804</v>
      </c>
      <c r="C201" s="49"/>
      <c r="D201" s="85" t="s">
        <v>542</v>
      </c>
      <c r="E201" s="86"/>
      <c r="F201" s="85" t="s">
        <v>809</v>
      </c>
      <c r="G201" s="85" t="s">
        <v>633</v>
      </c>
      <c r="H201" s="12"/>
      <c r="I201" s="22"/>
      <c r="J201" s="19"/>
      <c r="K201" s="91" t="s">
        <v>808</v>
      </c>
      <c r="L201" s="84"/>
      <c r="M201" s="19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s="1" customFormat="1" ht="21" customHeight="1" x14ac:dyDescent="0.25">
      <c r="A202" s="21">
        <v>3</v>
      </c>
      <c r="B202" s="85" t="s">
        <v>804</v>
      </c>
      <c r="C202" s="89"/>
      <c r="D202" s="85" t="s">
        <v>545</v>
      </c>
      <c r="E202" s="86"/>
      <c r="F202" s="85" t="s">
        <v>807</v>
      </c>
      <c r="G202" s="85" t="s">
        <v>633</v>
      </c>
      <c r="H202" s="12"/>
      <c r="I202" s="22"/>
      <c r="J202" s="19"/>
      <c r="K202" s="8"/>
      <c r="L202" s="84"/>
      <c r="M202" s="19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s="1" customFormat="1" ht="21" customHeight="1" x14ac:dyDescent="0.25">
      <c r="A203" s="21">
        <v>3</v>
      </c>
      <c r="B203" s="85" t="s">
        <v>804</v>
      </c>
      <c r="C203" s="88"/>
      <c r="D203" s="85" t="s">
        <v>545</v>
      </c>
      <c r="E203" s="86"/>
      <c r="F203" s="85" t="s">
        <v>806</v>
      </c>
      <c r="G203" s="85" t="s">
        <v>633</v>
      </c>
      <c r="H203" s="12"/>
      <c r="I203" s="22"/>
      <c r="J203" s="19"/>
      <c r="K203" s="8"/>
      <c r="L203" s="84"/>
      <c r="M203" s="19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s="1" customFormat="1" ht="21" customHeight="1" x14ac:dyDescent="0.25">
      <c r="A204" s="21">
        <v>3</v>
      </c>
      <c r="B204" s="85" t="s">
        <v>804</v>
      </c>
      <c r="C204" s="87"/>
      <c r="D204" s="85" t="s">
        <v>545</v>
      </c>
      <c r="E204" s="86"/>
      <c r="F204" s="85" t="s">
        <v>805</v>
      </c>
      <c r="G204" s="85" t="s">
        <v>633</v>
      </c>
      <c r="H204" s="12"/>
      <c r="I204" s="22"/>
      <c r="J204" s="19"/>
      <c r="K204" s="8"/>
      <c r="L204" s="84"/>
      <c r="M204" s="19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s="1" customFormat="1" ht="21" customHeight="1" x14ac:dyDescent="0.25">
      <c r="A205" s="21">
        <v>3</v>
      </c>
      <c r="B205" s="85" t="s">
        <v>804</v>
      </c>
      <c r="C205" s="89"/>
      <c r="D205" s="85" t="s">
        <v>545</v>
      </c>
      <c r="E205" s="86"/>
      <c r="F205" s="85" t="s">
        <v>803</v>
      </c>
      <c r="G205" s="85" t="s">
        <v>633</v>
      </c>
      <c r="H205" s="12"/>
      <c r="I205" s="22"/>
      <c r="J205" s="19"/>
      <c r="K205" s="8"/>
      <c r="L205" s="84"/>
      <c r="M205" s="19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s="1" customFormat="1" ht="21" customHeight="1" x14ac:dyDescent="0.25">
      <c r="A206" s="21">
        <v>3</v>
      </c>
      <c r="B206" s="85"/>
      <c r="C206" s="88"/>
      <c r="D206" s="85"/>
      <c r="E206" s="86"/>
      <c r="F206" s="85"/>
      <c r="G206" s="85"/>
      <c r="H206" s="12"/>
      <c r="I206" s="22"/>
      <c r="J206" s="19"/>
      <c r="K206" s="8"/>
      <c r="L206" s="84"/>
      <c r="M206" s="19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s="1" customFormat="1" ht="21" customHeight="1" x14ac:dyDescent="0.25">
      <c r="A207" s="21">
        <v>3</v>
      </c>
      <c r="B207" s="85" t="s">
        <v>802</v>
      </c>
      <c r="C207" s="87"/>
      <c r="D207" s="85" t="s">
        <v>542</v>
      </c>
      <c r="E207" s="86"/>
      <c r="F207" s="85" t="s">
        <v>801</v>
      </c>
      <c r="G207" s="85" t="s">
        <v>593</v>
      </c>
      <c r="H207" s="12"/>
      <c r="I207" s="22"/>
      <c r="J207" s="19"/>
      <c r="K207" s="8"/>
      <c r="L207" s="84"/>
      <c r="M207" s="19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s="1" customFormat="1" ht="21" customHeight="1" x14ac:dyDescent="0.25">
      <c r="A208" s="21">
        <v>3</v>
      </c>
      <c r="B208" s="85">
        <v>207</v>
      </c>
      <c r="C208" s="49"/>
      <c r="D208" s="85" t="s">
        <v>545</v>
      </c>
      <c r="E208" s="86"/>
      <c r="F208" s="85" t="s">
        <v>800</v>
      </c>
      <c r="G208" s="85" t="s">
        <v>551</v>
      </c>
      <c r="H208" s="12"/>
      <c r="I208" s="22"/>
      <c r="J208" s="19"/>
      <c r="K208" s="8"/>
      <c r="L208" s="84"/>
      <c r="M208" s="19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s="1" customFormat="1" ht="21" customHeight="1" x14ac:dyDescent="0.25">
      <c r="A209" s="21">
        <v>3</v>
      </c>
      <c r="B209" s="85">
        <v>207</v>
      </c>
      <c r="C209" s="89"/>
      <c r="D209" s="85" t="s">
        <v>542</v>
      </c>
      <c r="E209" s="86">
        <v>12349</v>
      </c>
      <c r="F209" s="85" t="s">
        <v>799</v>
      </c>
      <c r="G209" s="85" t="s">
        <v>551</v>
      </c>
      <c r="H209" s="12"/>
      <c r="I209" s="22"/>
      <c r="J209" s="19"/>
      <c r="K209" s="8"/>
      <c r="L209" s="84"/>
      <c r="M209" s="19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s="1" customFormat="1" ht="21" customHeight="1" x14ac:dyDescent="0.25">
      <c r="A210" s="21">
        <v>3</v>
      </c>
      <c r="B210" s="85"/>
      <c r="C210" s="88"/>
      <c r="D210" s="85"/>
      <c r="E210" s="86"/>
      <c r="F210" s="85"/>
      <c r="G210" s="85"/>
      <c r="H210" s="12"/>
      <c r="I210" s="22"/>
      <c r="J210" s="19"/>
      <c r="K210" s="8"/>
      <c r="L210" s="84"/>
      <c r="M210" s="19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s="1" customFormat="1" ht="21" customHeight="1" x14ac:dyDescent="0.25">
      <c r="A211" s="21">
        <v>3</v>
      </c>
      <c r="B211" s="85">
        <v>207</v>
      </c>
      <c r="C211" s="87"/>
      <c r="D211" s="85" t="s">
        <v>545</v>
      </c>
      <c r="E211" s="86"/>
      <c r="F211" s="85" t="s">
        <v>798</v>
      </c>
      <c r="G211" s="85" t="s">
        <v>551</v>
      </c>
      <c r="H211" s="12"/>
      <c r="I211" s="22"/>
      <c r="J211" s="19"/>
      <c r="K211" s="8"/>
      <c r="L211" s="84"/>
      <c r="M211" s="19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s="1" customFormat="1" ht="21" customHeight="1" x14ac:dyDescent="0.25">
      <c r="A212" s="21">
        <v>3</v>
      </c>
      <c r="B212" s="85">
        <v>207</v>
      </c>
      <c r="C212" s="89"/>
      <c r="D212" s="85" t="s">
        <v>542</v>
      </c>
      <c r="E212" s="86"/>
      <c r="F212" s="85" t="s">
        <v>797</v>
      </c>
      <c r="G212" s="85" t="s">
        <v>551</v>
      </c>
      <c r="H212" s="12"/>
      <c r="I212" s="22"/>
      <c r="J212" s="19"/>
      <c r="K212" s="8"/>
      <c r="L212" s="84"/>
      <c r="M212" s="19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s="1" customFormat="1" ht="21" customHeight="1" x14ac:dyDescent="0.25">
      <c r="A213" s="21">
        <v>3</v>
      </c>
      <c r="B213" s="85"/>
      <c r="C213" s="88"/>
      <c r="D213" s="85"/>
      <c r="E213" s="86"/>
      <c r="F213" s="85"/>
      <c r="G213" s="85"/>
      <c r="H213" s="12"/>
      <c r="I213" s="22"/>
      <c r="J213" s="19"/>
      <c r="K213" s="8"/>
      <c r="L213" s="84"/>
      <c r="M213" s="19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s="1" customFormat="1" ht="21" customHeight="1" x14ac:dyDescent="0.25">
      <c r="A214" s="21">
        <v>3</v>
      </c>
      <c r="B214" s="85">
        <v>207</v>
      </c>
      <c r="C214" s="87"/>
      <c r="D214" s="85" t="s">
        <v>545</v>
      </c>
      <c r="E214" s="86"/>
      <c r="F214" s="85" t="s">
        <v>796</v>
      </c>
      <c r="G214" s="85" t="s">
        <v>551</v>
      </c>
      <c r="H214" s="12"/>
      <c r="I214" s="22"/>
      <c r="J214" s="19"/>
      <c r="K214" s="8"/>
      <c r="L214" s="84"/>
      <c r="M214" s="19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s="1" customFormat="1" ht="21" customHeight="1" x14ac:dyDescent="0.25">
      <c r="A215" s="21">
        <v>3</v>
      </c>
      <c r="B215" s="85">
        <v>207</v>
      </c>
      <c r="C215" s="49"/>
      <c r="D215" s="85" t="s">
        <v>542</v>
      </c>
      <c r="E215" s="86"/>
      <c r="F215" s="85" t="s">
        <v>795</v>
      </c>
      <c r="G215" s="85" t="s">
        <v>551</v>
      </c>
      <c r="H215" s="12"/>
      <c r="I215" s="22"/>
      <c r="J215" s="19"/>
      <c r="K215" s="8"/>
      <c r="L215" s="84"/>
      <c r="M215" s="19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1" customFormat="1" ht="21" customHeight="1" x14ac:dyDescent="0.25">
      <c r="A216" s="21">
        <v>3</v>
      </c>
      <c r="B216" s="85"/>
      <c r="C216" s="89"/>
      <c r="D216" s="85"/>
      <c r="E216" s="86"/>
      <c r="F216" s="85"/>
      <c r="G216" s="85"/>
      <c r="H216" s="12"/>
      <c r="I216" s="22"/>
      <c r="J216" s="19"/>
      <c r="K216" s="8"/>
      <c r="L216" s="84"/>
      <c r="M216" s="19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s="1" customFormat="1" ht="21" customHeight="1" x14ac:dyDescent="0.25">
      <c r="A217" s="21">
        <v>3</v>
      </c>
      <c r="B217" s="85">
        <v>208</v>
      </c>
      <c r="C217" s="88"/>
      <c r="D217" s="85" t="s">
        <v>542</v>
      </c>
      <c r="E217" s="86"/>
      <c r="F217" s="85" t="s">
        <v>794</v>
      </c>
      <c r="G217" s="85" t="s">
        <v>614</v>
      </c>
      <c r="H217" s="12"/>
      <c r="I217" s="22"/>
      <c r="J217" s="19"/>
      <c r="K217" s="91" t="s">
        <v>783</v>
      </c>
      <c r="L217" s="84"/>
      <c r="M217" s="19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s="1" customFormat="1" ht="21" customHeight="1" x14ac:dyDescent="0.25">
      <c r="A218" s="21">
        <v>3</v>
      </c>
      <c r="B218" s="85" t="s">
        <v>83</v>
      </c>
      <c r="C218" s="87"/>
      <c r="D218" s="85" t="s">
        <v>545</v>
      </c>
      <c r="E218" s="86"/>
      <c r="F218" s="85" t="s">
        <v>793</v>
      </c>
      <c r="G218" s="85" t="s">
        <v>602</v>
      </c>
      <c r="H218" s="12"/>
      <c r="I218" s="22"/>
      <c r="J218" s="19"/>
      <c r="K218" s="8"/>
      <c r="L218" s="84"/>
      <c r="M218" s="19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s="1" customFormat="1" ht="21" customHeight="1" x14ac:dyDescent="0.25">
      <c r="A219" s="21">
        <v>3</v>
      </c>
      <c r="B219" s="85" t="s">
        <v>83</v>
      </c>
      <c r="C219" s="89"/>
      <c r="D219" s="85" t="s">
        <v>545</v>
      </c>
      <c r="E219" s="86"/>
      <c r="F219" s="85" t="s">
        <v>792</v>
      </c>
      <c r="G219" s="85" t="s">
        <v>602</v>
      </c>
      <c r="H219" s="12"/>
      <c r="I219" s="22"/>
      <c r="J219" s="19"/>
      <c r="K219" s="8"/>
      <c r="L219" s="84"/>
      <c r="M219" s="19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s="1" customFormat="1" ht="21" customHeight="1" x14ac:dyDescent="0.25">
      <c r="A220" s="21">
        <v>3</v>
      </c>
      <c r="B220" s="85" t="s">
        <v>83</v>
      </c>
      <c r="C220" s="88"/>
      <c r="D220" s="85" t="s">
        <v>542</v>
      </c>
      <c r="E220" s="86"/>
      <c r="F220" s="85" t="s">
        <v>791</v>
      </c>
      <c r="G220" s="85" t="s">
        <v>602</v>
      </c>
      <c r="H220" s="12"/>
      <c r="I220" s="22"/>
      <c r="J220" s="19"/>
      <c r="K220" s="8"/>
      <c r="L220" s="84"/>
      <c r="M220" s="19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s="1" customFormat="1" ht="21" customHeight="1" x14ac:dyDescent="0.25">
      <c r="A221" s="21">
        <v>3</v>
      </c>
      <c r="B221" s="85"/>
      <c r="C221" s="87"/>
      <c r="D221" s="85"/>
      <c r="E221" s="86"/>
      <c r="F221" s="85"/>
      <c r="G221" s="85"/>
      <c r="H221" s="12"/>
      <c r="I221" s="22"/>
      <c r="J221" s="19"/>
      <c r="K221" s="8"/>
      <c r="L221" s="84"/>
      <c r="M221" s="19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s="1" customFormat="1" ht="21" customHeight="1" x14ac:dyDescent="0.25">
      <c r="A222" s="21">
        <v>3</v>
      </c>
      <c r="B222" s="85" t="s">
        <v>83</v>
      </c>
      <c r="C222" s="49"/>
      <c r="D222" s="85" t="s">
        <v>545</v>
      </c>
      <c r="E222" s="86"/>
      <c r="F222" s="85" t="s">
        <v>790</v>
      </c>
      <c r="G222" s="85" t="s">
        <v>602</v>
      </c>
      <c r="H222" s="12"/>
      <c r="I222" s="22"/>
      <c r="J222" s="19"/>
      <c r="K222" s="8"/>
      <c r="L222" s="84"/>
      <c r="M222" s="19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s="1" customFormat="1" ht="21" customHeight="1" x14ac:dyDescent="0.25">
      <c r="A223" s="21">
        <v>3</v>
      </c>
      <c r="B223" s="85" t="s">
        <v>83</v>
      </c>
      <c r="C223" s="89"/>
      <c r="D223" s="85" t="s">
        <v>542</v>
      </c>
      <c r="E223" s="86"/>
      <c r="F223" s="85" t="s">
        <v>789</v>
      </c>
      <c r="G223" s="85" t="s">
        <v>602</v>
      </c>
      <c r="H223" s="12"/>
      <c r="I223" s="22"/>
      <c r="J223" s="19"/>
      <c r="K223" s="8"/>
      <c r="L223" s="84"/>
      <c r="M223" s="19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s="1" customFormat="1" ht="21" customHeight="1" x14ac:dyDescent="0.25">
      <c r="A224" s="21">
        <v>3</v>
      </c>
      <c r="B224" s="85"/>
      <c r="C224" s="88"/>
      <c r="D224" s="85"/>
      <c r="E224" s="86"/>
      <c r="F224" s="85"/>
      <c r="G224" s="85"/>
      <c r="H224" s="12"/>
      <c r="I224" s="22"/>
      <c r="J224" s="19"/>
      <c r="K224" s="8"/>
      <c r="L224" s="84"/>
      <c r="M224" s="19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s="1" customFormat="1" ht="21" customHeight="1" x14ac:dyDescent="0.25">
      <c r="A225" s="21">
        <v>3</v>
      </c>
      <c r="B225" s="85" t="s">
        <v>81</v>
      </c>
      <c r="C225" s="87"/>
      <c r="D225" s="85" t="s">
        <v>545</v>
      </c>
      <c r="E225" s="86"/>
      <c r="F225" s="85" t="s">
        <v>788</v>
      </c>
      <c r="G225" s="85" t="s">
        <v>602</v>
      </c>
      <c r="H225" s="12"/>
      <c r="I225" s="22"/>
      <c r="J225" s="19"/>
      <c r="K225" s="8"/>
      <c r="L225" s="84"/>
      <c r="M225" s="19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s="1" customFormat="1" ht="21" customHeight="1" x14ac:dyDescent="0.25">
      <c r="A226" s="21">
        <v>3</v>
      </c>
      <c r="B226" s="85" t="s">
        <v>81</v>
      </c>
      <c r="C226" s="89"/>
      <c r="D226" s="85" t="s">
        <v>542</v>
      </c>
      <c r="E226" s="86"/>
      <c r="F226" s="85" t="s">
        <v>787</v>
      </c>
      <c r="G226" s="85" t="s">
        <v>602</v>
      </c>
      <c r="H226" s="12"/>
      <c r="I226" s="22"/>
      <c r="J226" s="19"/>
      <c r="K226" s="8"/>
      <c r="L226" s="84"/>
      <c r="M226" s="19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s="1" customFormat="1" ht="21" customHeight="1" x14ac:dyDescent="0.25">
      <c r="A227" s="21">
        <v>3</v>
      </c>
      <c r="B227" s="85"/>
      <c r="C227" s="88"/>
      <c r="D227" s="85"/>
      <c r="E227" s="86"/>
      <c r="F227" s="85"/>
      <c r="G227" s="85"/>
      <c r="H227" s="12"/>
      <c r="I227" s="22"/>
      <c r="J227" s="19"/>
      <c r="K227" s="8"/>
      <c r="L227" s="84"/>
      <c r="M227" s="19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s="1" customFormat="1" ht="21" customHeight="1" x14ac:dyDescent="0.25">
      <c r="A228" s="21">
        <v>3</v>
      </c>
      <c r="B228" s="85" t="s">
        <v>81</v>
      </c>
      <c r="C228" s="87"/>
      <c r="D228" s="85" t="s">
        <v>545</v>
      </c>
      <c r="E228" s="86"/>
      <c r="F228" s="85" t="s">
        <v>786</v>
      </c>
      <c r="G228" s="85" t="s">
        <v>602</v>
      </c>
      <c r="H228" s="12"/>
      <c r="I228" s="22"/>
      <c r="J228" s="19"/>
      <c r="K228" s="8"/>
      <c r="L228" s="84"/>
      <c r="M228" s="19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s="1" customFormat="1" ht="21" customHeight="1" x14ac:dyDescent="0.25">
      <c r="A229" s="21">
        <v>3</v>
      </c>
      <c r="B229" s="85" t="s">
        <v>81</v>
      </c>
      <c r="C229" s="49"/>
      <c r="D229" s="85" t="s">
        <v>542</v>
      </c>
      <c r="E229" s="86"/>
      <c r="F229" s="85" t="s">
        <v>785</v>
      </c>
      <c r="G229" s="85" t="s">
        <v>602</v>
      </c>
      <c r="H229" s="12"/>
      <c r="I229" s="22"/>
      <c r="J229" s="19"/>
      <c r="K229" s="8"/>
      <c r="L229" s="84"/>
      <c r="M229" s="19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s="1" customFormat="1" ht="21" customHeight="1" x14ac:dyDescent="0.25">
      <c r="A230" s="21">
        <v>3</v>
      </c>
      <c r="B230" s="85"/>
      <c r="C230" s="89"/>
      <c r="D230" s="85"/>
      <c r="E230" s="86"/>
      <c r="F230" s="85"/>
      <c r="G230" s="85"/>
      <c r="H230" s="12"/>
      <c r="I230" s="22"/>
      <c r="J230" s="19"/>
      <c r="K230" s="8"/>
      <c r="L230" s="84"/>
      <c r="M230" s="19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s="1" customFormat="1" ht="21" customHeight="1" x14ac:dyDescent="0.25">
      <c r="A231" s="21">
        <v>3</v>
      </c>
      <c r="B231" s="85">
        <v>209</v>
      </c>
      <c r="C231" s="88"/>
      <c r="D231" s="85" t="s">
        <v>542</v>
      </c>
      <c r="E231" s="86"/>
      <c r="F231" s="85" t="s">
        <v>784</v>
      </c>
      <c r="G231" s="85" t="s">
        <v>777</v>
      </c>
      <c r="H231" s="12"/>
      <c r="I231" s="22"/>
      <c r="J231" s="19"/>
      <c r="K231" s="91" t="s">
        <v>783</v>
      </c>
      <c r="L231" s="84"/>
      <c r="M231" s="19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s="1" customFormat="1" ht="21" customHeight="1" x14ac:dyDescent="0.25">
      <c r="A232" s="21">
        <v>3</v>
      </c>
      <c r="B232" s="85">
        <v>209</v>
      </c>
      <c r="C232" s="87"/>
      <c r="D232" s="85" t="s">
        <v>545</v>
      </c>
      <c r="E232" s="86"/>
      <c r="F232" s="85" t="s">
        <v>782</v>
      </c>
      <c r="G232" s="85" t="s">
        <v>777</v>
      </c>
      <c r="H232" s="12"/>
      <c r="I232" s="22"/>
      <c r="J232" s="19"/>
      <c r="K232" s="8"/>
      <c r="L232" s="84"/>
      <c r="M232" s="19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s="1" customFormat="1" ht="21" customHeight="1" x14ac:dyDescent="0.25">
      <c r="A233" s="21">
        <v>3</v>
      </c>
      <c r="B233" s="85">
        <v>209</v>
      </c>
      <c r="C233" s="89"/>
      <c r="D233" s="85" t="s">
        <v>545</v>
      </c>
      <c r="E233" s="86"/>
      <c r="F233" s="85" t="s">
        <v>781</v>
      </c>
      <c r="G233" s="85" t="s">
        <v>777</v>
      </c>
      <c r="H233" s="12"/>
      <c r="I233" s="22"/>
      <c r="J233" s="19"/>
      <c r="K233" s="8"/>
      <c r="L233" s="84"/>
      <c r="M233" s="19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s="1" customFormat="1" ht="21" customHeight="1" x14ac:dyDescent="0.25">
      <c r="A234" s="21">
        <v>3</v>
      </c>
      <c r="B234" s="85">
        <v>209</v>
      </c>
      <c r="C234" s="88"/>
      <c r="D234" s="85" t="s">
        <v>542</v>
      </c>
      <c r="E234" s="86"/>
      <c r="F234" s="85" t="s">
        <v>780</v>
      </c>
      <c r="G234" s="85" t="s">
        <v>777</v>
      </c>
      <c r="H234" s="12"/>
      <c r="I234" s="22"/>
      <c r="J234" s="19"/>
      <c r="K234" s="8"/>
      <c r="L234" s="84"/>
      <c r="M234" s="19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s="1" customFormat="1" ht="21" customHeight="1" x14ac:dyDescent="0.25">
      <c r="A235" s="21">
        <v>3</v>
      </c>
      <c r="B235" s="85"/>
      <c r="C235" s="87"/>
      <c r="D235" s="85"/>
      <c r="E235" s="86"/>
      <c r="F235" s="85"/>
      <c r="G235" s="85"/>
      <c r="H235" s="12"/>
      <c r="I235" s="22"/>
      <c r="J235" s="19"/>
      <c r="K235" s="8"/>
      <c r="L235" s="84"/>
      <c r="M235" s="19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s="1" customFormat="1" ht="21" customHeight="1" x14ac:dyDescent="0.25">
      <c r="A236" s="21">
        <v>3</v>
      </c>
      <c r="B236" s="85">
        <v>209</v>
      </c>
      <c r="C236" s="49"/>
      <c r="D236" s="85" t="s">
        <v>545</v>
      </c>
      <c r="E236" s="86"/>
      <c r="F236" s="85" t="s">
        <v>779</v>
      </c>
      <c r="G236" s="85" t="s">
        <v>777</v>
      </c>
      <c r="H236" s="12"/>
      <c r="I236" s="22"/>
      <c r="J236" s="19"/>
      <c r="K236" s="8"/>
      <c r="L236" s="84"/>
      <c r="M236" s="19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s="1" customFormat="1" ht="21" customHeight="1" x14ac:dyDescent="0.25">
      <c r="A237" s="21">
        <v>3</v>
      </c>
      <c r="B237" s="85">
        <v>209</v>
      </c>
      <c r="C237" s="89"/>
      <c r="D237" s="85" t="s">
        <v>542</v>
      </c>
      <c r="E237" s="86"/>
      <c r="F237" s="85" t="s">
        <v>778</v>
      </c>
      <c r="G237" s="85" t="s">
        <v>777</v>
      </c>
      <c r="H237" s="12"/>
      <c r="I237" s="22"/>
      <c r="J237" s="19"/>
      <c r="K237" s="8"/>
      <c r="L237" s="84"/>
      <c r="M237" s="19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s="1" customFormat="1" ht="21" customHeight="1" x14ac:dyDescent="0.25">
      <c r="A238" s="21">
        <v>3</v>
      </c>
      <c r="B238" s="85"/>
      <c r="C238" s="88"/>
      <c r="D238" s="85"/>
      <c r="E238" s="86"/>
      <c r="F238" s="85"/>
      <c r="G238" s="85"/>
      <c r="H238" s="12"/>
      <c r="I238" s="22"/>
      <c r="J238" s="19"/>
      <c r="K238" s="8"/>
      <c r="L238" s="84"/>
      <c r="M238" s="19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s="1" customFormat="1" ht="21" customHeight="1" x14ac:dyDescent="0.25">
      <c r="A239" s="21">
        <v>3</v>
      </c>
      <c r="B239" s="85">
        <v>210</v>
      </c>
      <c r="C239" s="87"/>
      <c r="D239" s="85" t="s">
        <v>545</v>
      </c>
      <c r="E239" s="86"/>
      <c r="F239" s="85" t="s">
        <v>776</v>
      </c>
      <c r="G239" s="85" t="s">
        <v>628</v>
      </c>
      <c r="H239" s="12"/>
      <c r="I239" s="22"/>
      <c r="J239" s="19"/>
      <c r="K239" s="8"/>
      <c r="L239" s="84"/>
      <c r="M239" s="19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s="1" customFormat="1" ht="21" customHeight="1" x14ac:dyDescent="0.25">
      <c r="A240" s="21">
        <v>3</v>
      </c>
      <c r="B240" s="85">
        <v>210</v>
      </c>
      <c r="C240" s="89"/>
      <c r="D240" s="85" t="s">
        <v>545</v>
      </c>
      <c r="E240" s="86"/>
      <c r="F240" s="85" t="s">
        <v>775</v>
      </c>
      <c r="G240" s="85" t="s">
        <v>628</v>
      </c>
      <c r="H240" s="12"/>
      <c r="I240" s="22"/>
      <c r="J240" s="19"/>
      <c r="K240" s="8"/>
      <c r="L240" s="84"/>
      <c r="M240" s="19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s="1" customFormat="1" ht="21" customHeight="1" x14ac:dyDescent="0.25">
      <c r="A241" s="21">
        <v>3</v>
      </c>
      <c r="B241" s="85">
        <v>210</v>
      </c>
      <c r="C241" s="88"/>
      <c r="D241" s="85" t="s">
        <v>545</v>
      </c>
      <c r="E241" s="86"/>
      <c r="F241" s="85" t="s">
        <v>774</v>
      </c>
      <c r="G241" s="85" t="s">
        <v>628</v>
      </c>
      <c r="H241" s="12"/>
      <c r="I241" s="22"/>
      <c r="J241" s="19"/>
      <c r="K241" s="8"/>
      <c r="L241" s="84"/>
      <c r="M241" s="19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s="1" customFormat="1" ht="21" customHeight="1" x14ac:dyDescent="0.25">
      <c r="A242" s="21">
        <v>3</v>
      </c>
      <c r="B242" s="85">
        <v>210</v>
      </c>
      <c r="C242" s="87"/>
      <c r="D242" s="85" t="s">
        <v>545</v>
      </c>
      <c r="E242" s="86"/>
      <c r="F242" s="85" t="s">
        <v>773</v>
      </c>
      <c r="G242" s="85" t="s">
        <v>628</v>
      </c>
      <c r="H242" s="12"/>
      <c r="I242" s="22"/>
      <c r="J242" s="19"/>
      <c r="K242" s="8"/>
      <c r="L242" s="84"/>
      <c r="M242" s="19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s="1" customFormat="1" ht="21" customHeight="1" x14ac:dyDescent="0.25">
      <c r="A243" s="21">
        <v>3</v>
      </c>
      <c r="B243" s="85"/>
      <c r="C243" s="49"/>
      <c r="D243" s="85"/>
      <c r="E243" s="86"/>
      <c r="F243" s="85"/>
      <c r="G243" s="85"/>
      <c r="H243" s="12"/>
      <c r="I243" s="22"/>
      <c r="J243" s="19"/>
      <c r="K243" s="8"/>
      <c r="L243" s="84"/>
      <c r="M243" s="19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s="1" customFormat="1" ht="21" customHeight="1" x14ac:dyDescent="0.25">
      <c r="A244" s="21">
        <v>3</v>
      </c>
      <c r="B244" s="85">
        <v>211</v>
      </c>
      <c r="C244" s="89"/>
      <c r="D244" s="85" t="s">
        <v>542</v>
      </c>
      <c r="E244" s="86">
        <v>12336</v>
      </c>
      <c r="F244" s="85" t="s">
        <v>772</v>
      </c>
      <c r="G244" s="85" t="s">
        <v>614</v>
      </c>
      <c r="H244" s="12"/>
      <c r="I244" s="22"/>
      <c r="J244" s="19"/>
      <c r="K244" s="8"/>
      <c r="L244" s="84"/>
      <c r="M244" s="19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s="1" customFormat="1" ht="21" customHeight="1" x14ac:dyDescent="0.25">
      <c r="A245" s="21">
        <v>3</v>
      </c>
      <c r="B245" s="85" t="s">
        <v>767</v>
      </c>
      <c r="C245" s="88"/>
      <c r="D245" s="85" t="s">
        <v>545</v>
      </c>
      <c r="E245" s="86"/>
      <c r="F245" s="85" t="s">
        <v>771</v>
      </c>
      <c r="G245" s="85" t="s">
        <v>602</v>
      </c>
      <c r="H245" s="12"/>
      <c r="I245" s="22"/>
      <c r="J245" s="19"/>
      <c r="K245" s="8"/>
      <c r="L245" s="84"/>
      <c r="M245" s="19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s="1" customFormat="1" ht="21" customHeight="1" x14ac:dyDescent="0.25">
      <c r="A246" s="21">
        <v>3</v>
      </c>
      <c r="B246" s="85" t="s">
        <v>767</v>
      </c>
      <c r="C246" s="87"/>
      <c r="D246" s="85" t="s">
        <v>545</v>
      </c>
      <c r="E246" s="86"/>
      <c r="F246" s="85" t="s">
        <v>770</v>
      </c>
      <c r="G246" s="85" t="s">
        <v>602</v>
      </c>
      <c r="H246" s="12"/>
      <c r="I246" s="22"/>
      <c r="J246" s="19"/>
      <c r="K246" s="8"/>
      <c r="L246" s="84"/>
      <c r="M246" s="19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s="1" customFormat="1" ht="21" customHeight="1" x14ac:dyDescent="0.25">
      <c r="A247" s="21">
        <v>3</v>
      </c>
      <c r="B247" s="85" t="s">
        <v>767</v>
      </c>
      <c r="C247" s="89"/>
      <c r="D247" s="85" t="s">
        <v>542</v>
      </c>
      <c r="E247" s="86"/>
      <c r="F247" s="85" t="s">
        <v>769</v>
      </c>
      <c r="G247" s="85" t="s">
        <v>602</v>
      </c>
      <c r="H247" s="12"/>
      <c r="I247" s="22"/>
      <c r="J247" s="19"/>
      <c r="K247" s="8"/>
      <c r="L247" s="84"/>
      <c r="M247" s="19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s="1" customFormat="1" ht="21" customHeight="1" x14ac:dyDescent="0.25">
      <c r="A248" s="21">
        <v>3</v>
      </c>
      <c r="B248" s="85"/>
      <c r="C248" s="88"/>
      <c r="D248" s="85"/>
      <c r="E248" s="86"/>
      <c r="F248" s="85"/>
      <c r="G248" s="85"/>
      <c r="H248" s="12"/>
      <c r="I248" s="22"/>
      <c r="J248" s="19"/>
      <c r="K248" s="8"/>
      <c r="L248" s="84"/>
      <c r="M248" s="19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s="1" customFormat="1" ht="21" customHeight="1" x14ac:dyDescent="0.25">
      <c r="A249" s="21">
        <v>3</v>
      </c>
      <c r="B249" s="85" t="s">
        <v>767</v>
      </c>
      <c r="C249" s="87"/>
      <c r="D249" s="85" t="s">
        <v>545</v>
      </c>
      <c r="E249" s="86"/>
      <c r="F249" s="85" t="s">
        <v>768</v>
      </c>
      <c r="G249" s="85" t="s">
        <v>602</v>
      </c>
      <c r="H249" s="12"/>
      <c r="I249" s="22"/>
      <c r="J249" s="19"/>
      <c r="K249" s="8"/>
      <c r="L249" s="84"/>
      <c r="M249" s="19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s="1" customFormat="1" ht="21" customHeight="1" x14ac:dyDescent="0.25">
      <c r="A250" s="21">
        <v>3</v>
      </c>
      <c r="B250" s="85" t="s">
        <v>767</v>
      </c>
      <c r="C250" s="49"/>
      <c r="D250" s="85" t="s">
        <v>542</v>
      </c>
      <c r="E250" s="86"/>
      <c r="F250" s="85" t="s">
        <v>766</v>
      </c>
      <c r="G250" s="85" t="s">
        <v>602</v>
      </c>
      <c r="H250" s="12"/>
      <c r="I250" s="22"/>
      <c r="J250" s="19"/>
      <c r="K250" s="8"/>
      <c r="L250" s="84"/>
      <c r="M250" s="19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s="1" customFormat="1" ht="21" customHeight="1" x14ac:dyDescent="0.25">
      <c r="A251" s="21">
        <v>3</v>
      </c>
      <c r="B251" s="85"/>
      <c r="C251" s="89"/>
      <c r="D251" s="85"/>
      <c r="E251" s="86"/>
      <c r="F251" s="85"/>
      <c r="G251" s="85"/>
      <c r="H251" s="12"/>
      <c r="I251" s="22"/>
      <c r="J251" s="19"/>
      <c r="K251" s="8"/>
      <c r="L251" s="84"/>
      <c r="M251" s="19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s="1" customFormat="1" ht="21" customHeight="1" x14ac:dyDescent="0.25">
      <c r="A252" s="21">
        <v>3</v>
      </c>
      <c r="B252" s="85" t="s">
        <v>762</v>
      </c>
      <c r="C252" s="88"/>
      <c r="D252" s="85" t="s">
        <v>545</v>
      </c>
      <c r="E252" s="86"/>
      <c r="F252" s="85" t="s">
        <v>765</v>
      </c>
      <c r="G252" s="85" t="s">
        <v>602</v>
      </c>
      <c r="H252" s="12"/>
      <c r="I252" s="22"/>
      <c r="J252" s="19"/>
      <c r="K252" s="8"/>
      <c r="L252" s="84"/>
      <c r="M252" s="19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s="1" customFormat="1" ht="21" customHeight="1" x14ac:dyDescent="0.25">
      <c r="A253" s="21">
        <v>3</v>
      </c>
      <c r="B253" s="85" t="s">
        <v>762</v>
      </c>
      <c r="C253" s="87"/>
      <c r="D253" s="85" t="s">
        <v>542</v>
      </c>
      <c r="E253" s="86"/>
      <c r="F253" s="85" t="s">
        <v>764</v>
      </c>
      <c r="G253" s="85" t="s">
        <v>602</v>
      </c>
      <c r="H253" s="12"/>
      <c r="I253" s="22"/>
      <c r="J253" s="19"/>
      <c r="K253" s="8"/>
      <c r="L253" s="84"/>
      <c r="M253" s="19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s="1" customFormat="1" ht="21" customHeight="1" x14ac:dyDescent="0.25">
      <c r="A254" s="21">
        <v>3</v>
      </c>
      <c r="B254" s="85"/>
      <c r="C254" s="89"/>
      <c r="D254" s="85"/>
      <c r="E254" s="86"/>
      <c r="F254" s="85"/>
      <c r="G254" s="85"/>
      <c r="H254" s="12"/>
      <c r="I254" s="22"/>
      <c r="J254" s="19"/>
      <c r="K254" s="8"/>
      <c r="L254" s="84"/>
      <c r="M254" s="19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s="1" customFormat="1" ht="21" customHeight="1" x14ac:dyDescent="0.25">
      <c r="A255" s="21">
        <v>3</v>
      </c>
      <c r="B255" s="85" t="s">
        <v>762</v>
      </c>
      <c r="C255" s="88"/>
      <c r="D255" s="85" t="s">
        <v>545</v>
      </c>
      <c r="E255" s="86"/>
      <c r="F255" s="85" t="s">
        <v>763</v>
      </c>
      <c r="G255" s="85" t="s">
        <v>602</v>
      </c>
      <c r="H255" s="12"/>
      <c r="I255" s="22"/>
      <c r="J255" s="19"/>
      <c r="K255" s="8"/>
      <c r="L255" s="84"/>
      <c r="M255" s="19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s="1" customFormat="1" ht="21" customHeight="1" x14ac:dyDescent="0.25">
      <c r="A256" s="21">
        <v>3</v>
      </c>
      <c r="B256" s="85" t="s">
        <v>762</v>
      </c>
      <c r="C256" s="87"/>
      <c r="D256" s="85" t="s">
        <v>542</v>
      </c>
      <c r="E256" s="86"/>
      <c r="F256" s="85" t="s">
        <v>761</v>
      </c>
      <c r="G256" s="85" t="s">
        <v>602</v>
      </c>
      <c r="H256" s="12"/>
      <c r="I256" s="22"/>
      <c r="J256" s="19"/>
      <c r="K256" s="8"/>
      <c r="L256" s="84"/>
      <c r="M256" s="19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s="1" customFormat="1" ht="21" customHeight="1" x14ac:dyDescent="0.25">
      <c r="A257" s="21">
        <v>3</v>
      </c>
      <c r="B257" s="85"/>
      <c r="C257" s="49"/>
      <c r="D257" s="85"/>
      <c r="E257" s="86"/>
      <c r="F257" s="85"/>
      <c r="G257" s="85"/>
      <c r="H257" s="12"/>
      <c r="I257" s="22"/>
      <c r="J257" s="19"/>
      <c r="K257" s="8"/>
      <c r="L257" s="84"/>
      <c r="M257" s="19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s="1" customFormat="1" ht="21" customHeight="1" x14ac:dyDescent="0.25">
      <c r="A258" s="21">
        <v>3</v>
      </c>
      <c r="B258" s="85">
        <v>213</v>
      </c>
      <c r="C258" s="89"/>
      <c r="D258" s="85" t="s">
        <v>542</v>
      </c>
      <c r="E258" s="86">
        <v>12337</v>
      </c>
      <c r="F258" s="85" t="s">
        <v>760</v>
      </c>
      <c r="G258" s="85" t="s">
        <v>614</v>
      </c>
      <c r="H258" s="12"/>
      <c r="I258" s="22"/>
      <c r="J258" s="19"/>
      <c r="K258" s="8"/>
      <c r="L258" s="84"/>
      <c r="M258" s="19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s="1" customFormat="1" ht="21" customHeight="1" x14ac:dyDescent="0.25">
      <c r="A259" s="21">
        <v>3</v>
      </c>
      <c r="B259" s="85" t="s">
        <v>755</v>
      </c>
      <c r="C259" s="88"/>
      <c r="D259" s="85" t="s">
        <v>545</v>
      </c>
      <c r="E259" s="86"/>
      <c r="F259" s="85" t="s">
        <v>759</v>
      </c>
      <c r="G259" s="85" t="s">
        <v>602</v>
      </c>
      <c r="H259" s="12"/>
      <c r="I259" s="22"/>
      <c r="J259" s="19"/>
      <c r="K259" s="8"/>
      <c r="L259" s="84"/>
      <c r="M259" s="19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s="1" customFormat="1" ht="21" customHeight="1" x14ac:dyDescent="0.25">
      <c r="A260" s="21">
        <v>3</v>
      </c>
      <c r="B260" s="85" t="s">
        <v>755</v>
      </c>
      <c r="C260" s="87"/>
      <c r="D260" s="85" t="s">
        <v>545</v>
      </c>
      <c r="E260" s="86"/>
      <c r="F260" s="85" t="s">
        <v>758</v>
      </c>
      <c r="G260" s="85" t="s">
        <v>602</v>
      </c>
      <c r="H260" s="12"/>
      <c r="I260" s="22"/>
      <c r="J260" s="19"/>
      <c r="K260" s="8"/>
      <c r="L260" s="84"/>
      <c r="M260" s="19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s="1" customFormat="1" ht="21" customHeight="1" x14ac:dyDescent="0.25">
      <c r="A261" s="21">
        <v>3</v>
      </c>
      <c r="B261" s="85" t="s">
        <v>755</v>
      </c>
      <c r="C261" s="89"/>
      <c r="D261" s="85" t="s">
        <v>542</v>
      </c>
      <c r="E261" s="86"/>
      <c r="F261" s="85" t="s">
        <v>757</v>
      </c>
      <c r="G261" s="85" t="s">
        <v>602</v>
      </c>
      <c r="H261" s="12"/>
      <c r="I261" s="22"/>
      <c r="J261" s="19"/>
      <c r="K261" s="8"/>
      <c r="L261" s="84"/>
      <c r="M261" s="19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s="1" customFormat="1" ht="21" customHeight="1" x14ac:dyDescent="0.25">
      <c r="A262" s="21">
        <v>3</v>
      </c>
      <c r="B262" s="85"/>
      <c r="C262" s="88"/>
      <c r="D262" s="85"/>
      <c r="E262" s="86"/>
      <c r="F262" s="85"/>
      <c r="G262" s="85"/>
      <c r="H262" s="12"/>
      <c r="I262" s="22"/>
      <c r="J262" s="19"/>
      <c r="K262" s="8"/>
      <c r="L262" s="84"/>
      <c r="M262" s="19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s="1" customFormat="1" ht="21" customHeight="1" x14ac:dyDescent="0.25">
      <c r="A263" s="21">
        <v>3</v>
      </c>
      <c r="B263" s="85" t="s">
        <v>755</v>
      </c>
      <c r="C263" s="87"/>
      <c r="D263" s="85" t="s">
        <v>545</v>
      </c>
      <c r="E263" s="86"/>
      <c r="F263" s="85" t="s">
        <v>756</v>
      </c>
      <c r="G263" s="85" t="s">
        <v>602</v>
      </c>
      <c r="H263" s="12"/>
      <c r="I263" s="22"/>
      <c r="J263" s="19"/>
      <c r="K263" s="8"/>
      <c r="L263" s="84"/>
      <c r="M263" s="19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s="1" customFormat="1" ht="21" customHeight="1" x14ac:dyDescent="0.25">
      <c r="A264" s="21">
        <v>3</v>
      </c>
      <c r="B264" s="85" t="s">
        <v>755</v>
      </c>
      <c r="C264" s="49"/>
      <c r="D264" s="85" t="s">
        <v>542</v>
      </c>
      <c r="E264" s="86"/>
      <c r="F264" s="85" t="s">
        <v>754</v>
      </c>
      <c r="G264" s="85" t="s">
        <v>602</v>
      </c>
      <c r="H264" s="12"/>
      <c r="I264" s="22"/>
      <c r="J264" s="19"/>
      <c r="K264" s="8"/>
      <c r="L264" s="84"/>
      <c r="M264" s="19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21" customHeight="1" x14ac:dyDescent="0.25">
      <c r="A265" s="21">
        <v>3</v>
      </c>
      <c r="B265" s="85"/>
      <c r="C265" s="89"/>
      <c r="D265" s="85"/>
      <c r="E265" s="86"/>
      <c r="F265" s="85"/>
      <c r="G265" s="85"/>
      <c r="H265" s="19"/>
      <c r="I265" s="22"/>
      <c r="J265" s="19"/>
      <c r="K265" s="8"/>
      <c r="L265" s="84"/>
      <c r="M265" s="19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21" customHeight="1" x14ac:dyDescent="0.25">
      <c r="A266" s="21">
        <v>3</v>
      </c>
      <c r="B266" s="85" t="s">
        <v>750</v>
      </c>
      <c r="C266" s="88"/>
      <c r="D266" s="85" t="s">
        <v>545</v>
      </c>
      <c r="E266" s="86"/>
      <c r="F266" s="85" t="s">
        <v>753</v>
      </c>
      <c r="G266" s="85" t="s">
        <v>602</v>
      </c>
      <c r="H266" s="19"/>
      <c r="I266" s="22"/>
      <c r="J266" s="19"/>
      <c r="K266" s="8"/>
      <c r="L266" s="84"/>
      <c r="M266" s="19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21" customHeight="1" x14ac:dyDescent="0.25">
      <c r="A267" s="21">
        <v>3</v>
      </c>
      <c r="B267" s="85" t="s">
        <v>750</v>
      </c>
      <c r="C267" s="87"/>
      <c r="D267" s="85" t="s">
        <v>542</v>
      </c>
      <c r="E267" s="86"/>
      <c r="F267" s="85" t="s">
        <v>752</v>
      </c>
      <c r="G267" s="85" t="s">
        <v>602</v>
      </c>
      <c r="H267" s="19"/>
      <c r="I267" s="22"/>
      <c r="J267" s="19"/>
      <c r="K267" s="8"/>
      <c r="L267" s="84"/>
      <c r="M267" s="19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21" customHeight="1" x14ac:dyDescent="0.25">
      <c r="A268" s="21">
        <v>3</v>
      </c>
      <c r="B268" s="85"/>
      <c r="C268" s="89"/>
      <c r="D268" s="85"/>
      <c r="E268" s="86"/>
      <c r="F268" s="85"/>
      <c r="G268" s="85"/>
      <c r="H268" s="19"/>
      <c r="I268" s="22"/>
      <c r="J268" s="19"/>
      <c r="K268" s="8"/>
      <c r="L268" s="84"/>
      <c r="M268" s="19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21" customHeight="1" x14ac:dyDescent="0.25">
      <c r="A269" s="21">
        <v>3</v>
      </c>
      <c r="B269" s="85" t="s">
        <v>750</v>
      </c>
      <c r="C269" s="88"/>
      <c r="D269" s="85" t="s">
        <v>545</v>
      </c>
      <c r="E269" s="86"/>
      <c r="F269" s="85" t="s">
        <v>751</v>
      </c>
      <c r="G269" s="85" t="s">
        <v>602</v>
      </c>
      <c r="H269" s="19"/>
      <c r="I269" s="22"/>
      <c r="J269" s="19"/>
      <c r="K269" s="8"/>
      <c r="L269" s="84"/>
      <c r="M269" s="19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21" customHeight="1" x14ac:dyDescent="0.25">
      <c r="A270" s="21">
        <v>3</v>
      </c>
      <c r="B270" s="85" t="s">
        <v>750</v>
      </c>
      <c r="C270" s="87"/>
      <c r="D270" s="85" t="s">
        <v>542</v>
      </c>
      <c r="E270" s="86"/>
      <c r="F270" s="85" t="s">
        <v>749</v>
      </c>
      <c r="G270" s="85" t="s">
        <v>602</v>
      </c>
      <c r="H270" s="19"/>
      <c r="I270" s="22"/>
      <c r="J270" s="19"/>
      <c r="K270" s="8"/>
      <c r="L270" s="84"/>
      <c r="M270" s="19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21" customHeight="1" x14ac:dyDescent="0.25">
      <c r="A271" s="21">
        <v>3</v>
      </c>
      <c r="B271" s="85"/>
      <c r="C271" s="90"/>
      <c r="D271" s="85"/>
      <c r="E271" s="86"/>
      <c r="F271" s="85"/>
      <c r="G271" s="85"/>
      <c r="H271" s="19"/>
      <c r="I271" s="22"/>
      <c r="J271" s="19"/>
      <c r="K271" s="8"/>
      <c r="L271" s="84"/>
      <c r="M271" s="19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21" customHeight="1" x14ac:dyDescent="0.25">
      <c r="A272" s="21">
        <v>3</v>
      </c>
      <c r="B272" s="85">
        <v>214</v>
      </c>
      <c r="C272" s="90"/>
      <c r="D272" s="85" t="s">
        <v>542</v>
      </c>
      <c r="E272" s="86">
        <v>12338</v>
      </c>
      <c r="F272" s="85" t="s">
        <v>748</v>
      </c>
      <c r="G272" s="85" t="s">
        <v>614</v>
      </c>
      <c r="H272" s="19"/>
      <c r="I272" s="22"/>
      <c r="J272" s="19"/>
      <c r="K272" s="8"/>
      <c r="L272" s="84"/>
      <c r="M272" s="19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21" customHeight="1" x14ac:dyDescent="0.25">
      <c r="A273" s="21">
        <v>3</v>
      </c>
      <c r="B273" s="85" t="s">
        <v>744</v>
      </c>
      <c r="C273" s="90"/>
      <c r="D273" s="85" t="s">
        <v>545</v>
      </c>
      <c r="E273" s="86"/>
      <c r="F273" s="85" t="s">
        <v>747</v>
      </c>
      <c r="G273" s="85" t="s">
        <v>602</v>
      </c>
      <c r="H273" s="19"/>
      <c r="I273" s="22"/>
      <c r="J273" s="19"/>
      <c r="K273" s="8"/>
      <c r="L273" s="84"/>
      <c r="M273" s="19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21" customHeight="1" x14ac:dyDescent="0.25">
      <c r="A274" s="21">
        <v>3</v>
      </c>
      <c r="B274" s="85" t="s">
        <v>744</v>
      </c>
      <c r="C274" s="90"/>
      <c r="D274" s="85" t="s">
        <v>542</v>
      </c>
      <c r="E274" s="86"/>
      <c r="F274" s="85" t="s">
        <v>746</v>
      </c>
      <c r="G274" s="85" t="s">
        <v>602</v>
      </c>
      <c r="H274" s="19"/>
      <c r="I274" s="22"/>
      <c r="J274" s="19"/>
      <c r="K274" s="8"/>
      <c r="L274" s="84"/>
      <c r="M274" s="19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21" customHeight="1" x14ac:dyDescent="0.25">
      <c r="A275" s="21">
        <v>3</v>
      </c>
      <c r="B275" s="85"/>
      <c r="C275" s="90"/>
      <c r="D275" s="85"/>
      <c r="E275" s="86"/>
      <c r="F275" s="85"/>
      <c r="G275" s="85"/>
      <c r="H275" s="19"/>
      <c r="I275" s="22"/>
      <c r="J275" s="19"/>
      <c r="K275" s="8"/>
      <c r="L275" s="84"/>
      <c r="M275" s="19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21" customHeight="1" x14ac:dyDescent="0.25">
      <c r="A276" s="21">
        <v>3</v>
      </c>
      <c r="B276" s="85" t="s">
        <v>744</v>
      </c>
      <c r="C276" s="49"/>
      <c r="D276" s="85" t="s">
        <v>545</v>
      </c>
      <c r="E276" s="86"/>
      <c r="F276" s="85" t="s">
        <v>745</v>
      </c>
      <c r="G276" s="85" t="s">
        <v>602</v>
      </c>
      <c r="H276" s="19"/>
      <c r="I276" s="22"/>
      <c r="J276" s="19"/>
      <c r="K276" s="8"/>
      <c r="L276" s="84"/>
      <c r="M276" s="19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21" customHeight="1" x14ac:dyDescent="0.25">
      <c r="A277" s="21">
        <v>3</v>
      </c>
      <c r="B277" s="85" t="s">
        <v>744</v>
      </c>
      <c r="C277" s="89"/>
      <c r="D277" s="85" t="s">
        <v>542</v>
      </c>
      <c r="E277" s="86"/>
      <c r="F277" s="85" t="s">
        <v>743</v>
      </c>
      <c r="G277" s="85" t="s">
        <v>602</v>
      </c>
      <c r="H277" s="19"/>
      <c r="I277" s="22"/>
      <c r="J277" s="19"/>
      <c r="K277" s="8"/>
      <c r="L277" s="84"/>
      <c r="M277" s="19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21" customHeight="1" x14ac:dyDescent="0.25">
      <c r="A278" s="21">
        <v>3</v>
      </c>
      <c r="B278" s="85"/>
      <c r="C278" s="88"/>
      <c r="D278" s="85"/>
      <c r="E278" s="86"/>
      <c r="F278" s="85"/>
      <c r="G278" s="85"/>
      <c r="H278" s="19"/>
      <c r="I278" s="22"/>
      <c r="J278" s="19"/>
      <c r="K278" s="8"/>
      <c r="L278" s="84"/>
      <c r="M278" s="19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21" customHeight="1" x14ac:dyDescent="0.25">
      <c r="A279" s="21">
        <v>3</v>
      </c>
      <c r="B279" s="85" t="s">
        <v>738</v>
      </c>
      <c r="C279" s="87"/>
      <c r="D279" s="85" t="s">
        <v>545</v>
      </c>
      <c r="E279" s="86"/>
      <c r="F279" s="85" t="s">
        <v>742</v>
      </c>
      <c r="G279" s="85" t="s">
        <v>602</v>
      </c>
      <c r="H279" s="19"/>
      <c r="I279" s="22"/>
      <c r="J279" s="19"/>
      <c r="K279" s="8"/>
      <c r="L279" s="84"/>
      <c r="M279" s="19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21" customHeight="1" x14ac:dyDescent="0.25">
      <c r="A280" s="21">
        <v>3</v>
      </c>
      <c r="B280" s="85" t="s">
        <v>738</v>
      </c>
      <c r="C280" s="89"/>
      <c r="D280" s="85" t="s">
        <v>545</v>
      </c>
      <c r="E280" s="86"/>
      <c r="F280" s="85" t="s">
        <v>741</v>
      </c>
      <c r="G280" s="85" t="s">
        <v>602</v>
      </c>
      <c r="H280" s="19"/>
      <c r="I280" s="22"/>
      <c r="J280" s="19"/>
      <c r="K280" s="8"/>
      <c r="L280" s="84"/>
      <c r="M280" s="19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21" customHeight="1" x14ac:dyDescent="0.25">
      <c r="A281" s="21">
        <v>3</v>
      </c>
      <c r="B281" s="85" t="s">
        <v>738</v>
      </c>
      <c r="C281" s="88"/>
      <c r="D281" s="85" t="s">
        <v>542</v>
      </c>
      <c r="E281" s="86"/>
      <c r="F281" s="85" t="s">
        <v>740</v>
      </c>
      <c r="G281" s="85" t="s">
        <v>602</v>
      </c>
      <c r="H281" s="19"/>
      <c r="I281" s="22"/>
      <c r="J281" s="19"/>
      <c r="K281" s="8"/>
      <c r="L281" s="84"/>
      <c r="M281" s="19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21" customHeight="1" x14ac:dyDescent="0.25">
      <c r="A282" s="21">
        <v>3</v>
      </c>
      <c r="B282" s="85"/>
      <c r="C282" s="87"/>
      <c r="D282" s="85"/>
      <c r="E282" s="86"/>
      <c r="F282" s="85"/>
      <c r="G282" s="85"/>
      <c r="H282" s="19"/>
      <c r="I282" s="22"/>
      <c r="J282" s="19"/>
      <c r="K282" s="8"/>
      <c r="L282" s="84"/>
      <c r="M282" s="19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21" customHeight="1" x14ac:dyDescent="0.25">
      <c r="A283" s="21">
        <v>3</v>
      </c>
      <c r="B283" s="85" t="s">
        <v>738</v>
      </c>
      <c r="C283" s="49"/>
      <c r="D283" s="85" t="s">
        <v>545</v>
      </c>
      <c r="E283" s="86"/>
      <c r="F283" s="85" t="s">
        <v>739</v>
      </c>
      <c r="G283" s="85" t="s">
        <v>602</v>
      </c>
      <c r="H283" s="19"/>
      <c r="I283" s="22"/>
      <c r="J283" s="19"/>
      <c r="K283" s="8"/>
      <c r="L283" s="84"/>
      <c r="M283" s="19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21" customHeight="1" x14ac:dyDescent="0.25">
      <c r="A284" s="21">
        <v>3</v>
      </c>
      <c r="B284" s="85" t="s">
        <v>738</v>
      </c>
      <c r="C284" s="89"/>
      <c r="D284" s="85" t="s">
        <v>542</v>
      </c>
      <c r="E284" s="86"/>
      <c r="F284" s="85" t="s">
        <v>737</v>
      </c>
      <c r="G284" s="85" t="s">
        <v>602</v>
      </c>
      <c r="H284" s="19"/>
      <c r="I284" s="22"/>
      <c r="J284" s="19"/>
      <c r="K284" s="8"/>
      <c r="L284" s="84"/>
      <c r="M284" s="19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21" customHeight="1" x14ac:dyDescent="0.25">
      <c r="A285" s="21">
        <v>3</v>
      </c>
      <c r="B285" s="85"/>
      <c r="C285" s="88"/>
      <c r="D285" s="85"/>
      <c r="E285" s="86"/>
      <c r="F285" s="85"/>
      <c r="G285" s="85"/>
      <c r="H285" s="19"/>
      <c r="I285" s="22"/>
      <c r="J285" s="19"/>
      <c r="K285" s="8"/>
      <c r="L285" s="84"/>
      <c r="M285" s="19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21" customHeight="1" x14ac:dyDescent="0.25">
      <c r="A286" s="21">
        <v>3</v>
      </c>
      <c r="B286" s="85">
        <v>215</v>
      </c>
      <c r="C286" s="87"/>
      <c r="D286" s="85" t="s">
        <v>542</v>
      </c>
      <c r="E286" s="86">
        <v>12339</v>
      </c>
      <c r="F286" s="85" t="s">
        <v>736</v>
      </c>
      <c r="G286" s="85" t="s">
        <v>614</v>
      </c>
      <c r="H286" s="19"/>
      <c r="I286" s="22"/>
      <c r="J286" s="19"/>
      <c r="K286" s="8"/>
      <c r="L286" s="84"/>
      <c r="M286" s="19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21" customHeight="1" x14ac:dyDescent="0.25">
      <c r="A287" s="21">
        <v>3</v>
      </c>
      <c r="B287" s="85" t="s">
        <v>732</v>
      </c>
      <c r="C287" s="89"/>
      <c r="D287" s="85" t="s">
        <v>545</v>
      </c>
      <c r="E287" s="86"/>
      <c r="F287" s="85" t="s">
        <v>735</v>
      </c>
      <c r="G287" s="85" t="s">
        <v>602</v>
      </c>
      <c r="H287" s="19"/>
      <c r="I287" s="22"/>
      <c r="J287" s="19"/>
      <c r="K287" s="8"/>
      <c r="L287" s="84"/>
      <c r="M287" s="19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21" customHeight="1" x14ac:dyDescent="0.25">
      <c r="A288" s="21">
        <v>3</v>
      </c>
      <c r="B288" s="85" t="s">
        <v>732</v>
      </c>
      <c r="C288" s="88"/>
      <c r="D288" s="85" t="s">
        <v>542</v>
      </c>
      <c r="E288" s="86"/>
      <c r="F288" s="85" t="s">
        <v>734</v>
      </c>
      <c r="G288" s="85" t="s">
        <v>602</v>
      </c>
      <c r="H288" s="19"/>
      <c r="I288" s="22"/>
      <c r="J288" s="19"/>
      <c r="K288" s="8"/>
      <c r="L288" s="84"/>
      <c r="M288" s="19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21" customHeight="1" x14ac:dyDescent="0.25">
      <c r="A289" s="21">
        <v>3</v>
      </c>
      <c r="B289" s="85"/>
      <c r="C289" s="87"/>
      <c r="D289" s="85"/>
      <c r="E289" s="86"/>
      <c r="F289" s="85"/>
      <c r="G289" s="85"/>
      <c r="H289" s="19"/>
      <c r="I289" s="22"/>
      <c r="J289" s="19"/>
      <c r="K289" s="8"/>
      <c r="L289" s="84"/>
      <c r="M289" s="19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21" customHeight="1" x14ac:dyDescent="0.25">
      <c r="A290" s="21">
        <v>3</v>
      </c>
      <c r="B290" s="85" t="s">
        <v>732</v>
      </c>
      <c r="C290" s="49"/>
      <c r="D290" s="85" t="s">
        <v>545</v>
      </c>
      <c r="E290" s="86"/>
      <c r="F290" s="85" t="s">
        <v>733</v>
      </c>
      <c r="G290" s="85" t="s">
        <v>602</v>
      </c>
      <c r="H290" s="19"/>
      <c r="I290" s="22"/>
      <c r="J290" s="19"/>
      <c r="K290" s="8"/>
      <c r="L290" s="84"/>
      <c r="M290" s="19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21" customHeight="1" x14ac:dyDescent="0.25">
      <c r="A291" s="21">
        <v>3</v>
      </c>
      <c r="B291" s="85" t="s">
        <v>732</v>
      </c>
      <c r="C291" s="89"/>
      <c r="D291" s="85" t="s">
        <v>542</v>
      </c>
      <c r="E291" s="86"/>
      <c r="F291" s="85" t="s">
        <v>731</v>
      </c>
      <c r="G291" s="85" t="s">
        <v>602</v>
      </c>
      <c r="H291" s="19"/>
      <c r="I291" s="22"/>
      <c r="J291" s="19"/>
      <c r="K291" s="8"/>
      <c r="L291" s="84"/>
      <c r="M291" s="19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21" customHeight="1" x14ac:dyDescent="0.25">
      <c r="A292" s="21">
        <v>3</v>
      </c>
      <c r="B292" s="85"/>
      <c r="C292" s="88"/>
      <c r="D292" s="85"/>
      <c r="E292" s="86"/>
      <c r="F292" s="85"/>
      <c r="G292" s="85"/>
      <c r="H292" s="19"/>
      <c r="I292" s="22"/>
      <c r="J292" s="19"/>
      <c r="K292" s="8"/>
      <c r="L292" s="84"/>
      <c r="M292" s="19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21" customHeight="1" x14ac:dyDescent="0.25">
      <c r="A293" s="21">
        <v>3</v>
      </c>
      <c r="B293" s="85" t="s">
        <v>726</v>
      </c>
      <c r="C293" s="87"/>
      <c r="D293" s="85" t="s">
        <v>545</v>
      </c>
      <c r="E293" s="86"/>
      <c r="F293" s="85" t="s">
        <v>730</v>
      </c>
      <c r="G293" s="85" t="s">
        <v>602</v>
      </c>
      <c r="H293" s="19"/>
      <c r="I293" s="22"/>
      <c r="J293" s="19"/>
      <c r="K293" s="8"/>
      <c r="L293" s="84"/>
      <c r="M293" s="19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21" customHeight="1" x14ac:dyDescent="0.25">
      <c r="A294" s="21">
        <v>3</v>
      </c>
      <c r="B294" s="85" t="s">
        <v>726</v>
      </c>
      <c r="C294" s="89"/>
      <c r="D294" s="85" t="s">
        <v>545</v>
      </c>
      <c r="E294" s="86"/>
      <c r="F294" s="85" t="s">
        <v>729</v>
      </c>
      <c r="G294" s="85" t="s">
        <v>602</v>
      </c>
      <c r="H294" s="19"/>
      <c r="I294" s="22"/>
      <c r="J294" s="19"/>
      <c r="K294" s="8"/>
      <c r="L294" s="84"/>
      <c r="M294" s="19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21" customHeight="1" x14ac:dyDescent="0.25">
      <c r="A295" s="21">
        <v>3</v>
      </c>
      <c r="B295" s="85" t="s">
        <v>726</v>
      </c>
      <c r="C295" s="88"/>
      <c r="D295" s="85" t="s">
        <v>542</v>
      </c>
      <c r="E295" s="86"/>
      <c r="F295" s="85" t="s">
        <v>728</v>
      </c>
      <c r="G295" s="85" t="s">
        <v>602</v>
      </c>
      <c r="H295" s="19"/>
      <c r="I295" s="22"/>
      <c r="J295" s="19"/>
      <c r="K295" s="8"/>
      <c r="L295" s="84"/>
      <c r="M295" s="19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21" customHeight="1" x14ac:dyDescent="0.25">
      <c r="A296" s="21">
        <v>3</v>
      </c>
      <c r="B296" s="85"/>
      <c r="C296" s="87"/>
      <c r="D296" s="85"/>
      <c r="E296" s="86"/>
      <c r="F296" s="85"/>
      <c r="G296" s="85"/>
      <c r="H296" s="19"/>
      <c r="I296" s="22"/>
      <c r="J296" s="19"/>
      <c r="K296" s="8"/>
      <c r="L296" s="84"/>
      <c r="M296" s="19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21" customHeight="1" x14ac:dyDescent="0.25">
      <c r="A297" s="21">
        <v>3</v>
      </c>
      <c r="B297" s="85" t="s">
        <v>726</v>
      </c>
      <c r="C297" s="49"/>
      <c r="D297" s="85" t="s">
        <v>545</v>
      </c>
      <c r="E297" s="86"/>
      <c r="F297" s="85" t="s">
        <v>727</v>
      </c>
      <c r="G297" s="85" t="s">
        <v>602</v>
      </c>
      <c r="H297" s="19"/>
      <c r="I297" s="22"/>
      <c r="J297" s="19"/>
      <c r="K297" s="8"/>
      <c r="L297" s="84"/>
      <c r="M297" s="19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21" customHeight="1" x14ac:dyDescent="0.25">
      <c r="A298" s="21">
        <v>3</v>
      </c>
      <c r="B298" s="85" t="s">
        <v>726</v>
      </c>
      <c r="C298" s="89"/>
      <c r="D298" s="85" t="s">
        <v>542</v>
      </c>
      <c r="E298" s="86"/>
      <c r="F298" s="85" t="s">
        <v>725</v>
      </c>
      <c r="G298" s="85" t="s">
        <v>602</v>
      </c>
      <c r="H298" s="19"/>
      <c r="I298" s="22"/>
      <c r="J298" s="19"/>
      <c r="K298" s="8"/>
      <c r="L298" s="84"/>
      <c r="M298" s="19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21" customHeight="1" x14ac:dyDescent="0.25">
      <c r="A299" s="21">
        <v>3</v>
      </c>
      <c r="B299" s="85"/>
      <c r="C299" s="88"/>
      <c r="D299" s="85"/>
      <c r="E299" s="86"/>
      <c r="F299" s="85"/>
      <c r="G299" s="85"/>
      <c r="H299" s="19"/>
      <c r="I299" s="22"/>
      <c r="J299" s="19"/>
      <c r="K299" s="8"/>
      <c r="L299" s="84"/>
      <c r="M299" s="19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21" customHeight="1" x14ac:dyDescent="0.25">
      <c r="A300" s="21">
        <v>3</v>
      </c>
      <c r="B300" s="85" t="s">
        <v>724</v>
      </c>
      <c r="C300" s="87"/>
      <c r="D300" s="85" t="s">
        <v>545</v>
      </c>
      <c r="E300" s="86"/>
      <c r="F300" s="85" t="s">
        <v>723</v>
      </c>
      <c r="G300" s="85" t="s">
        <v>722</v>
      </c>
      <c r="H300" s="19"/>
      <c r="I300" s="22"/>
      <c r="J300" s="19"/>
      <c r="K300" s="8"/>
      <c r="L300" s="84"/>
      <c r="M300" s="19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21" customHeight="1" x14ac:dyDescent="0.25">
      <c r="A301" s="21">
        <v>3</v>
      </c>
      <c r="B301" s="85" t="s">
        <v>721</v>
      </c>
      <c r="C301" s="89"/>
      <c r="D301" s="85" t="s">
        <v>545</v>
      </c>
      <c r="E301" s="86"/>
      <c r="F301" s="85" t="s">
        <v>720</v>
      </c>
      <c r="G301" s="85" t="s">
        <v>719</v>
      </c>
      <c r="H301" s="19"/>
      <c r="I301" s="22"/>
      <c r="J301" s="19"/>
      <c r="K301" s="8"/>
      <c r="L301" s="84"/>
      <c r="M301" s="19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21" customHeight="1" x14ac:dyDescent="0.25">
      <c r="A302" s="21">
        <v>3</v>
      </c>
      <c r="B302" s="85"/>
      <c r="C302" s="88"/>
      <c r="D302" s="85"/>
      <c r="E302" s="86"/>
      <c r="F302" s="85"/>
      <c r="G302" s="85"/>
      <c r="H302" s="19"/>
      <c r="I302" s="22"/>
      <c r="J302" s="19"/>
      <c r="K302" s="8"/>
      <c r="L302" s="84"/>
      <c r="M302" s="19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21" customHeight="1" x14ac:dyDescent="0.25">
      <c r="A303" s="21">
        <v>3</v>
      </c>
      <c r="B303" s="85">
        <v>104</v>
      </c>
      <c r="C303" s="87"/>
      <c r="D303" s="85" t="s">
        <v>545</v>
      </c>
      <c r="E303" s="86"/>
      <c r="F303" s="85" t="s">
        <v>718</v>
      </c>
      <c r="G303" s="85" t="s">
        <v>597</v>
      </c>
      <c r="H303" s="19"/>
      <c r="I303" s="22"/>
      <c r="J303" s="19"/>
      <c r="K303" s="8"/>
      <c r="L303" s="84"/>
      <c r="M303" s="19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21" customHeight="1" x14ac:dyDescent="0.25">
      <c r="A304" s="21">
        <v>3</v>
      </c>
      <c r="B304" s="85">
        <v>111</v>
      </c>
      <c r="C304" s="49"/>
      <c r="D304" s="85" t="s">
        <v>545</v>
      </c>
      <c r="E304" s="86"/>
      <c r="F304" s="85" t="s">
        <v>717</v>
      </c>
      <c r="G304" s="85" t="s">
        <v>579</v>
      </c>
      <c r="H304" s="19"/>
      <c r="I304" s="22"/>
      <c r="J304" s="19"/>
      <c r="K304" s="8"/>
      <c r="L304" s="84"/>
      <c r="M304" s="19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21" customHeight="1" x14ac:dyDescent="0.25">
      <c r="A305" s="21">
        <v>3</v>
      </c>
      <c r="B305" s="85"/>
      <c r="C305" s="89"/>
      <c r="D305" s="85"/>
      <c r="E305" s="86"/>
      <c r="F305" s="85"/>
      <c r="G305" s="85"/>
      <c r="H305" s="19"/>
      <c r="I305" s="22"/>
      <c r="J305" s="19"/>
      <c r="K305" s="8"/>
      <c r="L305" s="84"/>
      <c r="M305" s="19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21" customHeight="1" x14ac:dyDescent="0.25">
      <c r="A306" s="21">
        <v>3</v>
      </c>
      <c r="B306" s="85">
        <v>101</v>
      </c>
      <c r="C306" s="88"/>
      <c r="D306" s="85" t="s">
        <v>545</v>
      </c>
      <c r="E306" s="86"/>
      <c r="F306" s="85" t="s">
        <v>716</v>
      </c>
      <c r="G306" s="85" t="s">
        <v>715</v>
      </c>
      <c r="H306" s="19"/>
      <c r="I306" s="22"/>
      <c r="J306" s="19"/>
      <c r="K306" s="8"/>
      <c r="L306" s="84"/>
      <c r="M306" s="19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21" customHeight="1" x14ac:dyDescent="0.25">
      <c r="A307" s="21">
        <v>3</v>
      </c>
      <c r="B307" s="85">
        <v>100</v>
      </c>
      <c r="C307" s="87"/>
      <c r="D307" s="85" t="s">
        <v>542</v>
      </c>
      <c r="E307" s="86"/>
      <c r="F307" s="85" t="s">
        <v>714</v>
      </c>
      <c r="G307" s="85" t="s">
        <v>713</v>
      </c>
      <c r="H307" s="19"/>
      <c r="I307" s="22"/>
      <c r="J307" s="19"/>
      <c r="K307" s="8"/>
      <c r="L307" s="84"/>
      <c r="M307" s="19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21" customHeight="1" x14ac:dyDescent="0.25">
      <c r="A308" s="21">
        <v>3</v>
      </c>
      <c r="B308" s="85"/>
      <c r="C308" s="89"/>
      <c r="D308" s="85"/>
      <c r="E308" s="86"/>
      <c r="F308" s="85"/>
      <c r="G308" s="85"/>
      <c r="H308" s="19"/>
      <c r="I308" s="22"/>
      <c r="J308" s="19"/>
      <c r="K308" s="8"/>
      <c r="L308" s="84"/>
      <c r="M308" s="19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21" customHeight="1" x14ac:dyDescent="0.25">
      <c r="A309" s="21">
        <v>3</v>
      </c>
      <c r="B309" s="85">
        <v>106</v>
      </c>
      <c r="C309" s="88"/>
      <c r="D309" s="85" t="s">
        <v>542</v>
      </c>
      <c r="E309" s="86">
        <v>12105</v>
      </c>
      <c r="F309" s="85" t="s">
        <v>712</v>
      </c>
      <c r="G309" s="85" t="s">
        <v>614</v>
      </c>
      <c r="H309" s="19"/>
      <c r="I309" s="22"/>
      <c r="J309" s="19"/>
      <c r="K309" s="8"/>
      <c r="L309" s="84"/>
      <c r="M309" s="19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21" customHeight="1" x14ac:dyDescent="0.25">
      <c r="A310" s="21">
        <v>3</v>
      </c>
      <c r="B310" s="85" t="s">
        <v>176</v>
      </c>
      <c r="C310" s="87"/>
      <c r="D310" s="85" t="s">
        <v>545</v>
      </c>
      <c r="E310" s="86"/>
      <c r="F310" s="85" t="s">
        <v>711</v>
      </c>
      <c r="G310" s="85" t="s">
        <v>602</v>
      </c>
      <c r="H310" s="19"/>
      <c r="I310" s="22"/>
      <c r="J310" s="19"/>
      <c r="K310" s="8"/>
      <c r="L310" s="84"/>
      <c r="M310" s="19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21" customHeight="1" x14ac:dyDescent="0.25">
      <c r="A311" s="21">
        <v>3</v>
      </c>
      <c r="B311" s="85" t="s">
        <v>176</v>
      </c>
      <c r="C311" s="49"/>
      <c r="D311" s="85" t="s">
        <v>542</v>
      </c>
      <c r="E311" s="86"/>
      <c r="F311" s="85" t="s">
        <v>710</v>
      </c>
      <c r="G311" s="85" t="s">
        <v>602</v>
      </c>
      <c r="H311" s="19"/>
      <c r="I311" s="22"/>
      <c r="J311" s="19"/>
      <c r="K311" s="8"/>
      <c r="L311" s="84"/>
      <c r="M311" s="19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21" customHeight="1" x14ac:dyDescent="0.25">
      <c r="A312" s="21">
        <v>3</v>
      </c>
      <c r="B312" s="85"/>
      <c r="C312" s="89"/>
      <c r="D312" s="85"/>
      <c r="E312" s="86"/>
      <c r="F312" s="85"/>
      <c r="G312" s="85"/>
      <c r="H312" s="19"/>
      <c r="I312" s="22"/>
      <c r="J312" s="19"/>
      <c r="K312" s="8"/>
      <c r="L312" s="84"/>
      <c r="M312" s="19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21" customHeight="1" x14ac:dyDescent="0.25">
      <c r="A313" s="21">
        <v>3</v>
      </c>
      <c r="B313" s="85" t="s">
        <v>176</v>
      </c>
      <c r="C313" s="88"/>
      <c r="D313" s="85" t="s">
        <v>545</v>
      </c>
      <c r="E313" s="86"/>
      <c r="F313" s="85" t="s">
        <v>709</v>
      </c>
      <c r="G313" s="85" t="s">
        <v>602</v>
      </c>
      <c r="H313" s="19"/>
      <c r="I313" s="22"/>
      <c r="J313" s="19"/>
      <c r="K313" s="8"/>
      <c r="L313" s="84"/>
      <c r="M313" s="19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21" customHeight="1" x14ac:dyDescent="0.25">
      <c r="A314" s="21">
        <v>3</v>
      </c>
      <c r="B314" s="85" t="s">
        <v>176</v>
      </c>
      <c r="C314" s="87"/>
      <c r="D314" s="85" t="s">
        <v>542</v>
      </c>
      <c r="E314" s="86"/>
      <c r="F314" s="85" t="s">
        <v>708</v>
      </c>
      <c r="G314" s="85" t="s">
        <v>602</v>
      </c>
      <c r="H314" s="19"/>
      <c r="I314" s="22"/>
      <c r="J314" s="19"/>
      <c r="K314" s="8"/>
      <c r="L314" s="84"/>
      <c r="M314" s="19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21" customHeight="1" x14ac:dyDescent="0.25">
      <c r="A315" s="21">
        <v>3</v>
      </c>
      <c r="B315" s="85"/>
      <c r="C315" s="89"/>
      <c r="D315" s="85"/>
      <c r="E315" s="86"/>
      <c r="F315" s="85"/>
      <c r="G315" s="85"/>
      <c r="H315" s="19"/>
      <c r="I315" s="22"/>
      <c r="J315" s="19"/>
      <c r="K315" s="8"/>
      <c r="L315" s="84"/>
      <c r="M315" s="19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21" customHeight="1" x14ac:dyDescent="0.25">
      <c r="A316" s="21">
        <v>3</v>
      </c>
      <c r="B316" s="85" t="s">
        <v>174</v>
      </c>
      <c r="C316" s="88"/>
      <c r="D316" s="85" t="s">
        <v>545</v>
      </c>
      <c r="E316" s="86"/>
      <c r="F316" s="85" t="s">
        <v>707</v>
      </c>
      <c r="G316" s="85" t="s">
        <v>602</v>
      </c>
      <c r="H316" s="19"/>
      <c r="I316" s="22"/>
      <c r="J316" s="19"/>
      <c r="K316" s="8"/>
      <c r="L316" s="84"/>
      <c r="M316" s="19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21" customHeight="1" x14ac:dyDescent="0.25">
      <c r="A317" s="21">
        <v>3</v>
      </c>
      <c r="B317" s="85" t="s">
        <v>174</v>
      </c>
      <c r="C317" s="87"/>
      <c r="D317" s="85" t="s">
        <v>545</v>
      </c>
      <c r="E317" s="86"/>
      <c r="F317" s="85" t="s">
        <v>706</v>
      </c>
      <c r="G317" s="85" t="s">
        <v>602</v>
      </c>
      <c r="H317" s="19"/>
      <c r="I317" s="22"/>
      <c r="J317" s="19"/>
      <c r="K317" s="8"/>
      <c r="L317" s="84"/>
      <c r="M317" s="19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21" customHeight="1" x14ac:dyDescent="0.25">
      <c r="A318" s="21">
        <v>3</v>
      </c>
      <c r="B318" s="85" t="s">
        <v>174</v>
      </c>
      <c r="C318" s="49"/>
      <c r="D318" s="85" t="s">
        <v>542</v>
      </c>
      <c r="E318" s="86"/>
      <c r="F318" s="85" t="s">
        <v>705</v>
      </c>
      <c r="G318" s="85" t="s">
        <v>602</v>
      </c>
      <c r="H318" s="19"/>
      <c r="I318" s="22"/>
      <c r="J318" s="19"/>
      <c r="K318" s="8"/>
      <c r="L318" s="84"/>
      <c r="M318" s="19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21" customHeight="1" x14ac:dyDescent="0.25">
      <c r="A319" s="21">
        <v>3</v>
      </c>
      <c r="B319" s="85"/>
      <c r="C319" s="89"/>
      <c r="D319" s="85"/>
      <c r="E319" s="86"/>
      <c r="F319" s="85"/>
      <c r="G319" s="85"/>
      <c r="H319" s="19"/>
      <c r="I319" s="22"/>
      <c r="J319" s="19"/>
      <c r="K319" s="8"/>
      <c r="L319" s="84"/>
      <c r="M319" s="19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21" customHeight="1" x14ac:dyDescent="0.25">
      <c r="A320" s="21">
        <v>3</v>
      </c>
      <c r="B320" s="85" t="s">
        <v>174</v>
      </c>
      <c r="C320" s="88"/>
      <c r="D320" s="85" t="s">
        <v>545</v>
      </c>
      <c r="E320" s="86"/>
      <c r="F320" s="85" t="s">
        <v>704</v>
      </c>
      <c r="G320" s="85" t="s">
        <v>602</v>
      </c>
      <c r="H320" s="19"/>
      <c r="I320" s="22"/>
      <c r="J320" s="19"/>
      <c r="K320" s="8"/>
      <c r="L320" s="84"/>
      <c r="M320" s="19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21" customHeight="1" x14ac:dyDescent="0.25">
      <c r="A321" s="21">
        <v>3</v>
      </c>
      <c r="B321" s="85" t="s">
        <v>174</v>
      </c>
      <c r="C321" s="87"/>
      <c r="D321" s="85" t="s">
        <v>542</v>
      </c>
      <c r="E321" s="86"/>
      <c r="F321" s="85" t="s">
        <v>703</v>
      </c>
      <c r="G321" s="85" t="s">
        <v>602</v>
      </c>
      <c r="H321" s="19"/>
      <c r="I321" s="22"/>
      <c r="J321" s="19"/>
      <c r="K321" s="8"/>
      <c r="L321" s="84"/>
      <c r="M321" s="19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21" customHeight="1" x14ac:dyDescent="0.25">
      <c r="A322" s="21">
        <v>3</v>
      </c>
      <c r="B322" s="85"/>
      <c r="C322" s="89"/>
      <c r="D322" s="85"/>
      <c r="E322" s="86"/>
      <c r="F322" s="85"/>
      <c r="G322" s="85"/>
      <c r="H322" s="19"/>
      <c r="I322" s="22"/>
      <c r="J322" s="19"/>
      <c r="K322" s="8"/>
      <c r="L322" s="84"/>
      <c r="M322" s="19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21" customHeight="1" x14ac:dyDescent="0.25">
      <c r="A323" s="21">
        <v>3</v>
      </c>
      <c r="B323" s="85">
        <v>105</v>
      </c>
      <c r="C323" s="88"/>
      <c r="D323" s="85" t="s">
        <v>542</v>
      </c>
      <c r="E323" s="86">
        <v>12058</v>
      </c>
      <c r="F323" s="85" t="s">
        <v>702</v>
      </c>
      <c r="G323" s="85" t="s">
        <v>602</v>
      </c>
      <c r="H323" s="19"/>
      <c r="I323" s="22"/>
      <c r="J323" s="19"/>
      <c r="K323" s="8"/>
      <c r="L323" s="84"/>
      <c r="M323" s="19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21" customHeight="1" x14ac:dyDescent="0.25">
      <c r="A324" s="21">
        <v>3</v>
      </c>
      <c r="B324" s="85">
        <v>105</v>
      </c>
      <c r="C324" s="87"/>
      <c r="D324" s="85" t="s">
        <v>545</v>
      </c>
      <c r="E324" s="86"/>
      <c r="F324" s="85" t="s">
        <v>701</v>
      </c>
      <c r="G324" s="85" t="s">
        <v>602</v>
      </c>
      <c r="H324" s="19"/>
      <c r="I324" s="22"/>
      <c r="J324" s="19"/>
      <c r="K324" s="8"/>
      <c r="L324" s="84"/>
      <c r="M324" s="19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21" customHeight="1" x14ac:dyDescent="0.25">
      <c r="A325" s="21">
        <v>3</v>
      </c>
      <c r="B325" s="85">
        <v>105</v>
      </c>
      <c r="C325" s="49"/>
      <c r="D325" s="85" t="s">
        <v>545</v>
      </c>
      <c r="E325" s="86"/>
      <c r="F325" s="85" t="s">
        <v>700</v>
      </c>
      <c r="G325" s="85" t="s">
        <v>602</v>
      </c>
      <c r="H325" s="19"/>
      <c r="I325" s="22"/>
      <c r="J325" s="19"/>
      <c r="K325" s="8"/>
      <c r="L325" s="84"/>
      <c r="M325" s="19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21" customHeight="1" x14ac:dyDescent="0.25">
      <c r="A326" s="21">
        <v>3</v>
      </c>
      <c r="B326" s="85">
        <v>105</v>
      </c>
      <c r="C326" s="89"/>
      <c r="D326" s="85" t="s">
        <v>542</v>
      </c>
      <c r="E326" s="86"/>
      <c r="F326" s="85" t="s">
        <v>699</v>
      </c>
      <c r="G326" s="85" t="s">
        <v>602</v>
      </c>
      <c r="H326" s="19"/>
      <c r="I326" s="22"/>
      <c r="J326" s="19"/>
      <c r="K326" s="8"/>
      <c r="L326" s="84"/>
      <c r="M326" s="19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21" customHeight="1" x14ac:dyDescent="0.25">
      <c r="A327" s="21">
        <v>3</v>
      </c>
      <c r="B327" s="85"/>
      <c r="C327" s="88"/>
      <c r="D327" s="85"/>
      <c r="E327" s="86"/>
      <c r="F327" s="85"/>
      <c r="G327" s="85"/>
      <c r="H327" s="19"/>
      <c r="I327" s="22"/>
      <c r="J327" s="19"/>
      <c r="K327" s="8"/>
      <c r="L327" s="84"/>
      <c r="M327" s="19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21" customHeight="1" x14ac:dyDescent="0.25">
      <c r="A328" s="21">
        <v>3</v>
      </c>
      <c r="B328" s="85">
        <v>105</v>
      </c>
      <c r="C328" s="87"/>
      <c r="D328" s="85" t="s">
        <v>545</v>
      </c>
      <c r="E328" s="86"/>
      <c r="F328" s="85" t="s">
        <v>698</v>
      </c>
      <c r="G328" s="85" t="s">
        <v>602</v>
      </c>
      <c r="H328" s="19"/>
      <c r="I328" s="22"/>
      <c r="J328" s="19"/>
      <c r="K328" s="8"/>
      <c r="L328" s="84"/>
      <c r="M328" s="19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21" customHeight="1" x14ac:dyDescent="0.25">
      <c r="A329" s="21">
        <v>3</v>
      </c>
      <c r="B329" s="85">
        <v>105</v>
      </c>
      <c r="C329" s="89"/>
      <c r="D329" s="85" t="s">
        <v>542</v>
      </c>
      <c r="E329" s="86"/>
      <c r="F329" s="85" t="s">
        <v>697</v>
      </c>
      <c r="G329" s="85" t="s">
        <v>602</v>
      </c>
      <c r="H329" s="19"/>
      <c r="I329" s="22"/>
      <c r="J329" s="19"/>
      <c r="K329" s="8"/>
      <c r="L329" s="84"/>
      <c r="M329" s="19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21" customHeight="1" x14ac:dyDescent="0.25">
      <c r="A330" s="21">
        <v>3</v>
      </c>
      <c r="B330" s="85"/>
      <c r="C330" s="88"/>
      <c r="D330" s="85"/>
      <c r="E330" s="86"/>
      <c r="F330" s="85"/>
      <c r="G330" s="85"/>
      <c r="H330" s="19"/>
      <c r="I330" s="22"/>
      <c r="J330" s="19"/>
      <c r="K330" s="8"/>
      <c r="L330" s="84"/>
      <c r="M330" s="19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21" customHeight="1" x14ac:dyDescent="0.25">
      <c r="A331" s="21">
        <v>3</v>
      </c>
      <c r="B331" s="85">
        <v>107</v>
      </c>
      <c r="C331" s="87"/>
      <c r="D331" s="85" t="s">
        <v>542</v>
      </c>
      <c r="E331" s="86"/>
      <c r="F331" s="85" t="s">
        <v>696</v>
      </c>
      <c r="G331" s="85" t="s">
        <v>551</v>
      </c>
      <c r="H331" s="19"/>
      <c r="I331" s="22"/>
      <c r="J331" s="19"/>
      <c r="K331" s="8"/>
      <c r="L331" s="84"/>
      <c r="M331" s="19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21" customHeight="1" x14ac:dyDescent="0.25">
      <c r="A332" s="21">
        <v>3</v>
      </c>
      <c r="B332" s="85">
        <v>107</v>
      </c>
      <c r="C332" s="49"/>
      <c r="D332" s="85" t="s">
        <v>545</v>
      </c>
      <c r="E332" s="86"/>
      <c r="F332" s="85" t="s">
        <v>695</v>
      </c>
      <c r="G332" s="85" t="s">
        <v>551</v>
      </c>
      <c r="H332" s="19"/>
      <c r="I332" s="22"/>
      <c r="J332" s="19"/>
      <c r="K332" s="8"/>
      <c r="L332" s="84"/>
      <c r="M332" s="19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21" customHeight="1" x14ac:dyDescent="0.25">
      <c r="A333" s="21">
        <v>3</v>
      </c>
      <c r="B333" s="85">
        <v>107</v>
      </c>
      <c r="C333" s="89"/>
      <c r="D333" s="85" t="s">
        <v>545</v>
      </c>
      <c r="E333" s="86"/>
      <c r="F333" s="85" t="s">
        <v>694</v>
      </c>
      <c r="G333" s="85" t="s">
        <v>551</v>
      </c>
      <c r="H333" s="19"/>
      <c r="I333" s="22"/>
      <c r="J333" s="19"/>
      <c r="K333" s="8"/>
      <c r="L333" s="84"/>
      <c r="M333" s="19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21" customHeight="1" x14ac:dyDescent="0.25">
      <c r="A334" s="21">
        <v>3</v>
      </c>
      <c r="B334" s="85">
        <v>107</v>
      </c>
      <c r="C334" s="88"/>
      <c r="D334" s="85" t="s">
        <v>545</v>
      </c>
      <c r="E334" s="86"/>
      <c r="F334" s="85" t="s">
        <v>693</v>
      </c>
      <c r="G334" s="85" t="s">
        <v>551</v>
      </c>
      <c r="H334" s="19"/>
      <c r="I334" s="22"/>
      <c r="J334" s="19"/>
      <c r="K334" s="8"/>
      <c r="L334" s="84"/>
      <c r="M334" s="19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21" customHeight="1" x14ac:dyDescent="0.25">
      <c r="A335" s="21">
        <v>3</v>
      </c>
      <c r="B335" s="85">
        <v>107</v>
      </c>
      <c r="C335" s="87"/>
      <c r="D335" s="85" t="s">
        <v>542</v>
      </c>
      <c r="E335" s="86"/>
      <c r="F335" s="85" t="s">
        <v>692</v>
      </c>
      <c r="G335" s="85" t="s">
        <v>551</v>
      </c>
      <c r="H335" s="19"/>
      <c r="I335" s="22"/>
      <c r="J335" s="19"/>
      <c r="K335" s="8"/>
      <c r="L335" s="84"/>
      <c r="M335" s="19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21" customHeight="1" x14ac:dyDescent="0.25">
      <c r="A336" s="21">
        <v>3</v>
      </c>
      <c r="B336" s="85"/>
      <c r="C336" s="89"/>
      <c r="D336" s="85"/>
      <c r="E336" s="86"/>
      <c r="F336" s="85"/>
      <c r="G336" s="85"/>
      <c r="H336" s="19"/>
      <c r="I336" s="22"/>
      <c r="J336" s="19"/>
      <c r="K336" s="8"/>
      <c r="L336" s="84"/>
      <c r="M336" s="19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21" customHeight="1" x14ac:dyDescent="0.25">
      <c r="A337" s="21">
        <v>3</v>
      </c>
      <c r="B337" s="85">
        <v>107</v>
      </c>
      <c r="C337" s="88"/>
      <c r="D337" s="85" t="s">
        <v>545</v>
      </c>
      <c r="E337" s="86"/>
      <c r="F337" s="85" t="s">
        <v>691</v>
      </c>
      <c r="G337" s="85" t="s">
        <v>551</v>
      </c>
      <c r="H337" s="19"/>
      <c r="I337" s="22"/>
      <c r="J337" s="19"/>
      <c r="K337" s="8"/>
      <c r="L337" s="84"/>
      <c r="M337" s="19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21" customHeight="1" x14ac:dyDescent="0.25">
      <c r="A338" s="21">
        <v>3</v>
      </c>
      <c r="B338" s="85">
        <v>107</v>
      </c>
      <c r="C338" s="87"/>
      <c r="D338" s="85" t="s">
        <v>542</v>
      </c>
      <c r="E338" s="86"/>
      <c r="F338" s="85" t="s">
        <v>690</v>
      </c>
      <c r="G338" s="85" t="s">
        <v>551</v>
      </c>
      <c r="H338" s="19"/>
      <c r="I338" s="22"/>
      <c r="J338" s="19"/>
      <c r="K338" s="8"/>
      <c r="L338" s="84"/>
      <c r="M338" s="19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21" customHeight="1" x14ac:dyDescent="0.25">
      <c r="A339" s="21">
        <v>3</v>
      </c>
      <c r="B339" s="85"/>
      <c r="C339" s="49"/>
      <c r="D339" s="85"/>
      <c r="E339" s="86"/>
      <c r="F339" s="85"/>
      <c r="G339" s="85"/>
      <c r="H339" s="19"/>
      <c r="I339" s="22"/>
      <c r="J339" s="19"/>
      <c r="K339" s="8"/>
      <c r="L339" s="84"/>
      <c r="M339" s="19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21" customHeight="1" x14ac:dyDescent="0.25">
      <c r="A340" s="21">
        <v>3</v>
      </c>
      <c r="B340" s="85">
        <v>110</v>
      </c>
      <c r="C340" s="89"/>
      <c r="D340" s="85" t="s">
        <v>545</v>
      </c>
      <c r="E340" s="86"/>
      <c r="F340" s="85" t="s">
        <v>689</v>
      </c>
      <c r="G340" s="85" t="s">
        <v>540</v>
      </c>
      <c r="H340" s="19"/>
      <c r="I340" s="22"/>
      <c r="J340" s="19"/>
      <c r="K340" s="8"/>
      <c r="L340" s="84"/>
      <c r="M340" s="19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21" customHeight="1" x14ac:dyDescent="0.25">
      <c r="A341" s="21">
        <v>3</v>
      </c>
      <c r="B341" s="85">
        <v>110</v>
      </c>
      <c r="C341" s="88"/>
      <c r="D341" s="85" t="s">
        <v>545</v>
      </c>
      <c r="E341" s="86"/>
      <c r="F341" s="85" t="s">
        <v>688</v>
      </c>
      <c r="G341" s="85" t="s">
        <v>540</v>
      </c>
      <c r="H341" s="19"/>
      <c r="I341" s="22"/>
      <c r="J341" s="19"/>
      <c r="K341" s="8"/>
      <c r="L341" s="84"/>
      <c r="M341" s="19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21" customHeight="1" x14ac:dyDescent="0.25">
      <c r="A342" s="21">
        <v>3</v>
      </c>
      <c r="B342" s="85">
        <v>110</v>
      </c>
      <c r="C342" s="87"/>
      <c r="D342" s="85" t="s">
        <v>542</v>
      </c>
      <c r="E342" s="86"/>
      <c r="F342" s="85" t="s">
        <v>687</v>
      </c>
      <c r="G342" s="85" t="s">
        <v>540</v>
      </c>
      <c r="H342" s="19"/>
      <c r="I342" s="22"/>
      <c r="J342" s="19"/>
      <c r="K342" s="8"/>
      <c r="L342" s="84"/>
      <c r="M342" s="19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21" customHeight="1" x14ac:dyDescent="0.25">
      <c r="A343" s="21">
        <v>3</v>
      </c>
      <c r="B343" s="85"/>
      <c r="C343" s="89"/>
      <c r="D343" s="85"/>
      <c r="E343" s="86"/>
      <c r="F343" s="85"/>
      <c r="G343" s="85"/>
      <c r="H343" s="19"/>
      <c r="I343" s="22"/>
      <c r="J343" s="19"/>
      <c r="K343" s="8"/>
      <c r="L343" s="84"/>
      <c r="M343" s="19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21" customHeight="1" x14ac:dyDescent="0.25">
      <c r="A344" s="21">
        <v>3</v>
      </c>
      <c r="B344" s="85">
        <v>110</v>
      </c>
      <c r="C344" s="88"/>
      <c r="D344" s="85" t="s">
        <v>545</v>
      </c>
      <c r="E344" s="86"/>
      <c r="F344" s="85" t="s">
        <v>686</v>
      </c>
      <c r="G344" s="85" t="s">
        <v>540</v>
      </c>
      <c r="H344" s="19"/>
      <c r="I344" s="22"/>
      <c r="J344" s="19"/>
      <c r="K344" s="8"/>
      <c r="L344" s="84"/>
      <c r="M344" s="19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21" customHeight="1" x14ac:dyDescent="0.25">
      <c r="A345" s="21">
        <v>3</v>
      </c>
      <c r="B345" s="85">
        <v>110</v>
      </c>
      <c r="C345" s="87"/>
      <c r="D345" s="85" t="s">
        <v>542</v>
      </c>
      <c r="E345" s="86"/>
      <c r="F345" s="85" t="s">
        <v>685</v>
      </c>
      <c r="G345" s="85" t="s">
        <v>540</v>
      </c>
      <c r="H345" s="19"/>
      <c r="I345" s="22"/>
      <c r="J345" s="19"/>
      <c r="K345" s="8"/>
      <c r="L345" s="84"/>
      <c r="M345" s="19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21" customHeight="1" x14ac:dyDescent="0.25">
      <c r="A346" s="21">
        <f>SUBTOTAL(103,A1:A345)</f>
        <v>345</v>
      </c>
      <c r="B346" s="21"/>
      <c r="C346" s="21"/>
      <c r="D346" s="21"/>
      <c r="E346" s="21"/>
      <c r="F346" s="21"/>
      <c r="G346" s="21"/>
      <c r="H346" s="21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ht="21" customHeight="1" x14ac:dyDescent="0.25">
      <c r="A347" s="21"/>
      <c r="B347" s="21">
        <v>110</v>
      </c>
      <c r="C347" s="21"/>
      <c r="D347" s="21" t="s">
        <v>545</v>
      </c>
      <c r="E347" s="21"/>
      <c r="F347" s="21" t="s">
        <v>684</v>
      </c>
      <c r="G347" s="21" t="s">
        <v>540</v>
      </c>
      <c r="H347" s="21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ht="21" customHeight="1" x14ac:dyDescent="0.25">
      <c r="A348" s="21"/>
      <c r="B348" s="21">
        <v>110</v>
      </c>
      <c r="C348" s="21"/>
      <c r="D348" s="21" t="s">
        <v>542</v>
      </c>
      <c r="E348" s="21"/>
      <c r="F348" s="21" t="s">
        <v>683</v>
      </c>
      <c r="G348" s="21" t="s">
        <v>540</v>
      </c>
      <c r="H348" s="21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ht="21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ht="21" customHeight="1" x14ac:dyDescent="0.25">
      <c r="A350" s="21"/>
      <c r="B350" s="21">
        <v>113</v>
      </c>
      <c r="C350" s="21"/>
      <c r="D350" s="21" t="s">
        <v>542</v>
      </c>
      <c r="E350" s="21">
        <v>12079</v>
      </c>
      <c r="F350" s="21" t="s">
        <v>682</v>
      </c>
      <c r="G350" s="21" t="s">
        <v>614</v>
      </c>
      <c r="H350" s="21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s="82" customFormat="1" ht="21" customHeight="1" x14ac:dyDescent="0.25">
      <c r="A351" s="21"/>
      <c r="B351" s="21" t="s">
        <v>678</v>
      </c>
      <c r="C351" s="21"/>
      <c r="D351" s="21" t="s">
        <v>545</v>
      </c>
      <c r="E351" s="21"/>
      <c r="F351" s="21" t="s">
        <v>681</v>
      </c>
      <c r="G351" s="21" t="s">
        <v>602</v>
      </c>
      <c r="H351" s="21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s="82" customFormat="1" ht="21" customHeight="1" x14ac:dyDescent="0.25">
      <c r="A352" s="21"/>
      <c r="B352" s="21" t="s">
        <v>678</v>
      </c>
      <c r="C352" s="21"/>
      <c r="D352" s="21" t="s">
        <v>542</v>
      </c>
      <c r="E352" s="21"/>
      <c r="F352" s="21" t="s">
        <v>680</v>
      </c>
      <c r="G352" s="21" t="s">
        <v>602</v>
      </c>
      <c r="H352" s="21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s="82" customFormat="1" ht="21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s="82" customFormat="1" ht="21" customHeight="1" x14ac:dyDescent="0.25">
      <c r="A354" s="21"/>
      <c r="B354" s="21" t="s">
        <v>678</v>
      </c>
      <c r="C354" s="21"/>
      <c r="D354" s="21" t="s">
        <v>545</v>
      </c>
      <c r="E354" s="21"/>
      <c r="F354" s="21" t="s">
        <v>679</v>
      </c>
      <c r="G354" s="21" t="s">
        <v>602</v>
      </c>
      <c r="H354" s="21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s="82" customFormat="1" ht="21" customHeight="1" x14ac:dyDescent="0.25">
      <c r="A355" s="21"/>
      <c r="B355" s="21" t="s">
        <v>678</v>
      </c>
      <c r="C355" s="21"/>
      <c r="D355" s="21" t="s">
        <v>542</v>
      </c>
      <c r="E355" s="21"/>
      <c r="F355" s="21" t="s">
        <v>677</v>
      </c>
      <c r="G355" s="21" t="s">
        <v>602</v>
      </c>
      <c r="H355" s="21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s="82" customFormat="1" ht="21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s="82" customFormat="1" ht="21" customHeight="1" x14ac:dyDescent="0.25">
      <c r="A357" s="21"/>
      <c r="B357" s="21" t="s">
        <v>672</v>
      </c>
      <c r="C357" s="21"/>
      <c r="D357" s="21" t="s">
        <v>545</v>
      </c>
      <c r="E357" s="21"/>
      <c r="F357" s="21" t="s">
        <v>676</v>
      </c>
      <c r="G357" s="21" t="s">
        <v>602</v>
      </c>
      <c r="H357" s="21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ht="21" customHeight="1" x14ac:dyDescent="0.25">
      <c r="A358" s="21"/>
      <c r="B358" s="21" t="s">
        <v>672</v>
      </c>
      <c r="C358" s="21"/>
      <c r="D358" s="21" t="s">
        <v>545</v>
      </c>
      <c r="E358" s="21"/>
      <c r="F358" s="21" t="s">
        <v>675</v>
      </c>
      <c r="G358" s="21" t="s">
        <v>602</v>
      </c>
      <c r="H358" s="21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ht="21" customHeight="1" x14ac:dyDescent="0.25">
      <c r="A359" s="21"/>
      <c r="B359" s="21" t="s">
        <v>672</v>
      </c>
      <c r="C359" s="21"/>
      <c r="D359" s="21" t="s">
        <v>542</v>
      </c>
      <c r="E359" s="21"/>
      <c r="F359" s="21" t="s">
        <v>674</v>
      </c>
      <c r="G359" s="21" t="s">
        <v>602</v>
      </c>
      <c r="H359" s="21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ht="21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ht="21" customHeight="1" x14ac:dyDescent="0.25">
      <c r="A361" s="21"/>
      <c r="B361" s="21" t="s">
        <v>672</v>
      </c>
      <c r="C361" s="21"/>
      <c r="D361" s="21" t="s">
        <v>545</v>
      </c>
      <c r="E361" s="21"/>
      <c r="F361" s="21" t="s">
        <v>673</v>
      </c>
      <c r="G361" s="21" t="s">
        <v>602</v>
      </c>
      <c r="H361" s="21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ht="21" customHeight="1" x14ac:dyDescent="0.25">
      <c r="A362" s="21"/>
      <c r="B362" s="21" t="s">
        <v>672</v>
      </c>
      <c r="C362" s="21"/>
      <c r="D362" s="21" t="s">
        <v>542</v>
      </c>
      <c r="E362" s="21"/>
      <c r="F362" s="21" t="s">
        <v>671</v>
      </c>
      <c r="G362" s="21" t="s">
        <v>602</v>
      </c>
      <c r="H362" s="21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ht="21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ht="21" customHeight="1" x14ac:dyDescent="0.25">
      <c r="A364" s="21"/>
      <c r="B364" s="21">
        <v>115</v>
      </c>
      <c r="C364" s="21"/>
      <c r="D364" s="21" t="s">
        <v>542</v>
      </c>
      <c r="E364" s="21">
        <v>12081</v>
      </c>
      <c r="F364" s="21" t="s">
        <v>670</v>
      </c>
      <c r="G364" s="21" t="s">
        <v>614</v>
      </c>
      <c r="H364" s="21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ht="21" customHeight="1" x14ac:dyDescent="0.25">
      <c r="A365" s="21"/>
      <c r="B365" s="21" t="s">
        <v>665</v>
      </c>
      <c r="C365" s="21"/>
      <c r="D365" s="21" t="s">
        <v>545</v>
      </c>
      <c r="E365" s="21"/>
      <c r="F365" s="21" t="s">
        <v>669</v>
      </c>
      <c r="G365" s="21" t="s">
        <v>602</v>
      </c>
      <c r="H365" s="21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ht="21" customHeight="1" x14ac:dyDescent="0.25">
      <c r="A366" s="21"/>
      <c r="B366" s="21" t="s">
        <v>665</v>
      </c>
      <c r="C366" s="21"/>
      <c r="D366" s="21" t="s">
        <v>545</v>
      </c>
      <c r="E366" s="21"/>
      <c r="F366" s="21" t="s">
        <v>668</v>
      </c>
      <c r="G366" s="21" t="s">
        <v>602</v>
      </c>
      <c r="H366" s="21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ht="21" customHeight="1" x14ac:dyDescent="0.25">
      <c r="A367" s="21"/>
      <c r="B367" s="21" t="s">
        <v>665</v>
      </c>
      <c r="C367" s="21"/>
      <c r="D367" s="21" t="s">
        <v>542</v>
      </c>
      <c r="E367" s="21"/>
      <c r="F367" s="21" t="s">
        <v>667</v>
      </c>
      <c r="G367" s="21" t="s">
        <v>602</v>
      </c>
      <c r="H367" s="21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ht="21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ht="21" customHeight="1" x14ac:dyDescent="0.25">
      <c r="A369" s="21"/>
      <c r="B369" s="21" t="s">
        <v>665</v>
      </c>
      <c r="C369" s="21"/>
      <c r="D369" s="21" t="s">
        <v>545</v>
      </c>
      <c r="E369" s="21"/>
      <c r="F369" s="21" t="s">
        <v>666</v>
      </c>
      <c r="G369" s="21" t="s">
        <v>602</v>
      </c>
      <c r="H369" s="21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ht="21" customHeight="1" x14ac:dyDescent="0.25">
      <c r="A370" s="21"/>
      <c r="B370" s="21" t="s">
        <v>665</v>
      </c>
      <c r="C370" s="21"/>
      <c r="D370" s="21" t="s">
        <v>542</v>
      </c>
      <c r="E370" s="21"/>
      <c r="F370" s="21" t="s">
        <v>664</v>
      </c>
      <c r="G370" s="21" t="s">
        <v>602</v>
      </c>
      <c r="H370" s="21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ht="21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spans="1:24" ht="21" customHeight="1" x14ac:dyDescent="0.25">
      <c r="A372" s="21"/>
      <c r="B372" s="21" t="s">
        <v>660</v>
      </c>
      <c r="C372" s="21"/>
      <c r="D372" s="21" t="s">
        <v>545</v>
      </c>
      <c r="E372" s="21"/>
      <c r="F372" s="21" t="s">
        <v>663</v>
      </c>
      <c r="G372" s="21" t="s">
        <v>602</v>
      </c>
      <c r="H372" s="21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spans="1:24" ht="21" customHeight="1" x14ac:dyDescent="0.25">
      <c r="A373" s="21"/>
      <c r="B373" s="21" t="s">
        <v>660</v>
      </c>
      <c r="C373" s="21"/>
      <c r="D373" s="21" t="s">
        <v>542</v>
      </c>
      <c r="E373" s="21"/>
      <c r="F373" s="21" t="s">
        <v>662</v>
      </c>
      <c r="G373" s="21" t="s">
        <v>602</v>
      </c>
      <c r="H373" s="21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spans="1:24" ht="21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spans="1:24" ht="21" customHeight="1" x14ac:dyDescent="0.25">
      <c r="A375" s="21"/>
      <c r="B375" s="21" t="s">
        <v>660</v>
      </c>
      <c r="C375" s="21"/>
      <c r="D375" s="21" t="s">
        <v>545</v>
      </c>
      <c r="E375" s="21"/>
      <c r="F375" s="21" t="s">
        <v>661</v>
      </c>
      <c r="G375" s="21" t="s">
        <v>602</v>
      </c>
      <c r="H375" s="21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spans="1:24" ht="21" customHeight="1" x14ac:dyDescent="0.25">
      <c r="A376" s="21"/>
      <c r="B376" s="21" t="s">
        <v>660</v>
      </c>
      <c r="C376" s="21"/>
      <c r="D376" s="21" t="s">
        <v>542</v>
      </c>
      <c r="E376" s="21"/>
      <c r="F376" s="21" t="s">
        <v>659</v>
      </c>
      <c r="G376" s="21" t="s">
        <v>602</v>
      </c>
      <c r="H376" s="21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spans="1:24" ht="21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spans="1:24" ht="21" customHeight="1" x14ac:dyDescent="0.25">
      <c r="A378" s="21"/>
      <c r="B378" s="21">
        <v>102</v>
      </c>
      <c r="C378" s="21"/>
      <c r="D378" s="21" t="s">
        <v>542</v>
      </c>
      <c r="E378" s="21">
        <v>23276</v>
      </c>
      <c r="F378" s="21" t="s">
        <v>658</v>
      </c>
      <c r="G378" s="21" t="s">
        <v>650</v>
      </c>
      <c r="H378" s="21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spans="1:24" ht="21" customHeight="1" x14ac:dyDescent="0.25">
      <c r="A379" s="21"/>
      <c r="B379" s="21">
        <v>102</v>
      </c>
      <c r="C379" s="21"/>
      <c r="D379" s="21" t="s">
        <v>545</v>
      </c>
      <c r="E379" s="21"/>
      <c r="F379" s="21" t="s">
        <v>657</v>
      </c>
      <c r="G379" s="21" t="s">
        <v>650</v>
      </c>
      <c r="H379" s="21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spans="1:24" ht="21" customHeight="1" x14ac:dyDescent="0.25">
      <c r="A380" s="21"/>
      <c r="B380" s="21">
        <v>102</v>
      </c>
      <c r="C380" s="21"/>
      <c r="D380" s="21" t="s">
        <v>545</v>
      </c>
      <c r="E380" s="21"/>
      <c r="F380" s="21" t="s">
        <v>656</v>
      </c>
      <c r="G380" s="21" t="s">
        <v>650</v>
      </c>
      <c r="H380" s="21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spans="1:24" ht="21" customHeight="1" x14ac:dyDescent="0.25">
      <c r="A381" s="21"/>
      <c r="B381" s="21">
        <v>102</v>
      </c>
      <c r="C381" s="21"/>
      <c r="D381" s="21" t="s">
        <v>542</v>
      </c>
      <c r="E381" s="21">
        <v>23276</v>
      </c>
      <c r="F381" s="21" t="s">
        <v>655</v>
      </c>
      <c r="G381" s="21" t="s">
        <v>650</v>
      </c>
      <c r="H381" s="21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spans="1:24" ht="21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spans="1:24" ht="21" customHeight="1" x14ac:dyDescent="0.25">
      <c r="A383" s="21"/>
      <c r="B383" s="21">
        <v>102</v>
      </c>
      <c r="C383" s="21"/>
      <c r="D383" s="21" t="s">
        <v>545</v>
      </c>
      <c r="E383" s="21"/>
      <c r="F383" s="21" t="s">
        <v>654</v>
      </c>
      <c r="G383" s="21" t="s">
        <v>650</v>
      </c>
      <c r="H383" s="21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spans="1:24" ht="21" customHeight="1" x14ac:dyDescent="0.25">
      <c r="A384" s="21"/>
      <c r="B384" s="21">
        <v>102</v>
      </c>
      <c r="C384" s="21"/>
      <c r="D384" s="21" t="s">
        <v>542</v>
      </c>
      <c r="E384" s="21">
        <v>23276</v>
      </c>
      <c r="F384" s="21" t="s">
        <v>653</v>
      </c>
      <c r="G384" s="21" t="s">
        <v>650</v>
      </c>
      <c r="H384" s="21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spans="1:24" ht="21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 spans="1:24" ht="21" customHeight="1" x14ac:dyDescent="0.25">
      <c r="A386" s="21"/>
      <c r="B386" s="21">
        <v>102</v>
      </c>
      <c r="C386" s="21"/>
      <c r="D386" s="21" t="s">
        <v>545</v>
      </c>
      <c r="E386" s="21"/>
      <c r="F386" s="21" t="s">
        <v>652</v>
      </c>
      <c r="G386" s="21" t="s">
        <v>650</v>
      </c>
      <c r="H386" s="21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 spans="1:24" ht="21" customHeight="1" x14ac:dyDescent="0.25">
      <c r="A387" s="21"/>
      <c r="B387" s="21">
        <v>102</v>
      </c>
      <c r="C387" s="21"/>
      <c r="D387" s="21" t="s">
        <v>542</v>
      </c>
      <c r="E387" s="21">
        <v>23276</v>
      </c>
      <c r="F387" s="21" t="s">
        <v>651</v>
      </c>
      <c r="G387" s="21" t="s">
        <v>650</v>
      </c>
      <c r="H387" s="21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spans="1:24" ht="21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spans="1:24" ht="21" customHeight="1" x14ac:dyDescent="0.25">
      <c r="A389" s="21"/>
      <c r="B389" s="21" t="s">
        <v>209</v>
      </c>
      <c r="C389" s="21"/>
      <c r="D389" s="21" t="s">
        <v>545</v>
      </c>
      <c r="E389" s="21"/>
      <c r="F389" s="21" t="s">
        <v>649</v>
      </c>
      <c r="G389" s="21" t="s">
        <v>642</v>
      </c>
      <c r="H389" s="21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spans="1:24" ht="21" customHeight="1" x14ac:dyDescent="0.25">
      <c r="A390" s="21"/>
      <c r="B390" s="21" t="s">
        <v>209</v>
      </c>
      <c r="C390" s="21"/>
      <c r="D390" s="21" t="s">
        <v>542</v>
      </c>
      <c r="E390" s="21">
        <v>23276</v>
      </c>
      <c r="F390" s="21" t="s">
        <v>648</v>
      </c>
      <c r="G390" s="21" t="s">
        <v>642</v>
      </c>
      <c r="H390" s="21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spans="1:24" ht="21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 spans="1:24" ht="21" customHeight="1" x14ac:dyDescent="0.25">
      <c r="A392" s="21"/>
      <c r="B392" s="21" t="s">
        <v>207</v>
      </c>
      <c r="C392" s="21"/>
      <c r="D392" s="21" t="s">
        <v>545</v>
      </c>
      <c r="E392" s="21"/>
      <c r="F392" s="21" t="s">
        <v>647</v>
      </c>
      <c r="G392" s="21" t="s">
        <v>642</v>
      </c>
      <c r="H392" s="21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 spans="1:24" ht="21" customHeight="1" x14ac:dyDescent="0.25">
      <c r="A393" s="21"/>
      <c r="B393" s="21" t="s">
        <v>207</v>
      </c>
      <c r="C393" s="21"/>
      <c r="D393" s="21" t="s">
        <v>545</v>
      </c>
      <c r="E393" s="21"/>
      <c r="F393" s="21" t="s">
        <v>646</v>
      </c>
      <c r="G393" s="21" t="s">
        <v>642</v>
      </c>
      <c r="H393" s="21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spans="1:24" ht="21" customHeight="1" x14ac:dyDescent="0.25">
      <c r="A394" s="21"/>
      <c r="B394" s="21" t="s">
        <v>207</v>
      </c>
      <c r="C394" s="21"/>
      <c r="D394" s="21" t="s">
        <v>542</v>
      </c>
      <c r="E394" s="21">
        <v>23276</v>
      </c>
      <c r="F394" s="21" t="s">
        <v>645</v>
      </c>
      <c r="G394" s="21" t="s">
        <v>642</v>
      </c>
      <c r="H394" s="21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 spans="1:24" ht="21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 spans="1:24" ht="21" customHeight="1" x14ac:dyDescent="0.25">
      <c r="A396" s="21"/>
      <c r="B396" s="21" t="s">
        <v>207</v>
      </c>
      <c r="C396" s="21"/>
      <c r="D396" s="21" t="s">
        <v>545</v>
      </c>
      <c r="E396" s="21"/>
      <c r="F396" s="21" t="s">
        <v>644</v>
      </c>
      <c r="G396" s="21" t="s">
        <v>642</v>
      </c>
      <c r="H396" s="21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 spans="1:24" ht="21" customHeight="1" x14ac:dyDescent="0.25">
      <c r="A397" s="21"/>
      <c r="B397" s="21" t="s">
        <v>207</v>
      </c>
      <c r="C397" s="21"/>
      <c r="D397" s="21" t="s">
        <v>542</v>
      </c>
      <c r="E397" s="21">
        <v>23276</v>
      </c>
      <c r="F397" s="21" t="s">
        <v>643</v>
      </c>
      <c r="G397" s="21" t="s">
        <v>642</v>
      </c>
      <c r="H397" s="21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 spans="1:24" ht="21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 spans="1:24" ht="21" customHeight="1" x14ac:dyDescent="0.25">
      <c r="A399" s="21"/>
      <c r="B399" s="21" t="s">
        <v>641</v>
      </c>
      <c r="C399" s="21"/>
      <c r="D399" s="21" t="s">
        <v>542</v>
      </c>
      <c r="E399" s="21">
        <v>23276</v>
      </c>
      <c r="F399" s="21" t="s">
        <v>640</v>
      </c>
      <c r="G399" s="21" t="s">
        <v>639</v>
      </c>
      <c r="H399" s="21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 spans="1:24" ht="21" customHeight="1" x14ac:dyDescent="0.25">
      <c r="A400" s="21"/>
      <c r="B400" s="21">
        <v>103</v>
      </c>
      <c r="C400" s="21"/>
      <c r="D400" s="21" t="s">
        <v>542</v>
      </c>
      <c r="E400" s="21"/>
      <c r="F400" s="21" t="s">
        <v>638</v>
      </c>
      <c r="G400" s="21" t="s">
        <v>633</v>
      </c>
      <c r="H400" s="21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 spans="1:24" ht="21" customHeight="1" x14ac:dyDescent="0.25">
      <c r="A401" s="21"/>
      <c r="B401" s="21">
        <v>103</v>
      </c>
      <c r="C401" s="21"/>
      <c r="D401" s="21" t="s">
        <v>545</v>
      </c>
      <c r="E401" s="21"/>
      <c r="F401" s="21" t="s">
        <v>637</v>
      </c>
      <c r="G401" s="21" t="s">
        <v>633</v>
      </c>
      <c r="H401" s="21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spans="1:24" ht="21" customHeight="1" x14ac:dyDescent="0.25">
      <c r="A402" s="21"/>
      <c r="B402" s="21">
        <v>103</v>
      </c>
      <c r="C402" s="21"/>
      <c r="D402" s="21" t="s">
        <v>545</v>
      </c>
      <c r="E402" s="21"/>
      <c r="F402" s="21" t="s">
        <v>636</v>
      </c>
      <c r="G402" s="21" t="s">
        <v>633</v>
      </c>
      <c r="H402" s="21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spans="1:24" ht="21" customHeight="1" x14ac:dyDescent="0.25">
      <c r="A403" s="21"/>
      <c r="B403" s="21">
        <v>103</v>
      </c>
      <c r="C403" s="21"/>
      <c r="D403" s="21" t="s">
        <v>545</v>
      </c>
      <c r="E403" s="21"/>
      <c r="F403" s="21" t="s">
        <v>635</v>
      </c>
      <c r="G403" s="21" t="s">
        <v>633</v>
      </c>
      <c r="H403" s="21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 spans="1:24" ht="21" customHeight="1" x14ac:dyDescent="0.25">
      <c r="A404" s="21"/>
      <c r="B404" s="21">
        <v>103</v>
      </c>
      <c r="C404" s="21"/>
      <c r="D404" s="21" t="s">
        <v>545</v>
      </c>
      <c r="E404" s="21"/>
      <c r="F404" s="21" t="s">
        <v>634</v>
      </c>
      <c r="G404" s="21" t="s">
        <v>633</v>
      </c>
      <c r="H404" s="21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 spans="1:24" ht="21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 spans="1:24" ht="21" customHeight="1" x14ac:dyDescent="0.25">
      <c r="A406" s="21"/>
      <c r="B406" s="21">
        <v>108</v>
      </c>
      <c r="C406" s="21"/>
      <c r="D406" s="21" t="s">
        <v>545</v>
      </c>
      <c r="E406" s="21"/>
      <c r="F406" s="21" t="s">
        <v>632</v>
      </c>
      <c r="G406" s="21" t="s">
        <v>628</v>
      </c>
      <c r="H406" s="21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 spans="1:24" ht="21" customHeight="1" x14ac:dyDescent="0.25">
      <c r="A407" s="21"/>
      <c r="B407" s="21">
        <v>108</v>
      </c>
      <c r="C407" s="21"/>
      <c r="D407" s="21" t="s">
        <v>545</v>
      </c>
      <c r="E407" s="21"/>
      <c r="F407" s="21" t="s">
        <v>631</v>
      </c>
      <c r="G407" s="21" t="s">
        <v>628</v>
      </c>
      <c r="H407" s="21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 spans="1:24" ht="21" customHeight="1" x14ac:dyDescent="0.25">
      <c r="A408" s="21"/>
      <c r="B408" s="21">
        <v>108</v>
      </c>
      <c r="C408" s="21"/>
      <c r="D408" s="21" t="s">
        <v>545</v>
      </c>
      <c r="E408" s="21"/>
      <c r="F408" s="21" t="s">
        <v>630</v>
      </c>
      <c r="G408" s="21" t="s">
        <v>628</v>
      </c>
      <c r="H408" s="21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 spans="1:24" ht="21" customHeight="1" x14ac:dyDescent="0.25">
      <c r="A409" s="21"/>
      <c r="B409" s="21">
        <v>108</v>
      </c>
      <c r="C409" s="21"/>
      <c r="D409" s="21" t="s">
        <v>545</v>
      </c>
      <c r="E409" s="21"/>
      <c r="F409" s="21" t="s">
        <v>629</v>
      </c>
      <c r="G409" s="21" t="s">
        <v>628</v>
      </c>
      <c r="H409" s="21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 spans="1:24" ht="21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 spans="1:24" ht="21" customHeight="1" x14ac:dyDescent="0.25">
      <c r="A411" s="21"/>
      <c r="B411" s="21">
        <v>112</v>
      </c>
      <c r="C411" s="21"/>
      <c r="D411" s="21" t="s">
        <v>542</v>
      </c>
      <c r="E411" s="21">
        <v>12092</v>
      </c>
      <c r="F411" s="21" t="s">
        <v>627</v>
      </c>
      <c r="G411" s="21" t="s">
        <v>614</v>
      </c>
      <c r="H411" s="21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 spans="1:24" ht="21" customHeight="1" x14ac:dyDescent="0.25">
      <c r="A412" s="21"/>
      <c r="B412" s="21" t="s">
        <v>622</v>
      </c>
      <c r="C412" s="21"/>
      <c r="D412" s="21" t="s">
        <v>545</v>
      </c>
      <c r="E412" s="21"/>
      <c r="F412" s="21" t="s">
        <v>626</v>
      </c>
      <c r="G412" s="21" t="s">
        <v>602</v>
      </c>
      <c r="H412" s="21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 spans="1:24" ht="21" customHeight="1" x14ac:dyDescent="0.25">
      <c r="A413" s="21"/>
      <c r="B413" s="21" t="s">
        <v>622</v>
      </c>
      <c r="C413" s="21"/>
      <c r="D413" s="21" t="s">
        <v>545</v>
      </c>
      <c r="E413" s="21"/>
      <c r="F413" s="21" t="s">
        <v>625</v>
      </c>
      <c r="G413" s="21" t="s">
        <v>602</v>
      </c>
      <c r="H413" s="21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 spans="1:24" ht="21" customHeight="1" x14ac:dyDescent="0.25">
      <c r="A414" s="21"/>
      <c r="B414" s="21" t="s">
        <v>622</v>
      </c>
      <c r="C414" s="21"/>
      <c r="D414" s="21" t="s">
        <v>542</v>
      </c>
      <c r="E414" s="21"/>
      <c r="F414" s="21" t="s">
        <v>624</v>
      </c>
      <c r="G414" s="21" t="s">
        <v>602</v>
      </c>
      <c r="H414" s="21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 spans="1:24" ht="21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 spans="1:24" ht="21" customHeight="1" x14ac:dyDescent="0.25">
      <c r="A416" s="21"/>
      <c r="B416" s="21" t="s">
        <v>622</v>
      </c>
      <c r="C416" s="21"/>
      <c r="D416" s="21" t="s">
        <v>545</v>
      </c>
      <c r="E416" s="21"/>
      <c r="F416" s="21" t="s">
        <v>623</v>
      </c>
      <c r="G416" s="21" t="s">
        <v>602</v>
      </c>
      <c r="H416" s="21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 spans="1:24" ht="21" customHeight="1" x14ac:dyDescent="0.25">
      <c r="A417" s="21"/>
      <c r="B417" s="21" t="s">
        <v>622</v>
      </c>
      <c r="C417" s="21"/>
      <c r="D417" s="21" t="s">
        <v>542</v>
      </c>
      <c r="E417" s="21"/>
      <c r="F417" s="21" t="s">
        <v>621</v>
      </c>
      <c r="G417" s="21" t="s">
        <v>602</v>
      </c>
      <c r="H417" s="21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 spans="1:24" ht="21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 spans="1:24" ht="21" customHeight="1" x14ac:dyDescent="0.25">
      <c r="A419" s="21"/>
      <c r="B419" s="21" t="s">
        <v>617</v>
      </c>
      <c r="C419" s="21"/>
      <c r="D419" s="21" t="s">
        <v>545</v>
      </c>
      <c r="E419" s="21"/>
      <c r="F419" s="21" t="s">
        <v>620</v>
      </c>
      <c r="G419" s="21" t="s">
        <v>602</v>
      </c>
      <c r="H419" s="21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 spans="1:24" ht="21" customHeight="1" x14ac:dyDescent="0.25">
      <c r="A420" s="21"/>
      <c r="B420" s="21" t="s">
        <v>617</v>
      </c>
      <c r="C420" s="21"/>
      <c r="D420" s="21" t="s">
        <v>542</v>
      </c>
      <c r="E420" s="21"/>
      <c r="F420" s="21" t="s">
        <v>619</v>
      </c>
      <c r="G420" s="21" t="s">
        <v>602</v>
      </c>
      <c r="H420" s="21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 spans="1:24" ht="21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 spans="1:24" ht="21" customHeight="1" x14ac:dyDescent="0.25">
      <c r="A422" s="21"/>
      <c r="B422" s="21" t="s">
        <v>617</v>
      </c>
      <c r="C422" s="21"/>
      <c r="D422" s="21" t="s">
        <v>545</v>
      </c>
      <c r="E422" s="21"/>
      <c r="F422" s="21" t="s">
        <v>618</v>
      </c>
      <c r="G422" s="21" t="s">
        <v>602</v>
      </c>
      <c r="H422" s="21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 spans="1:24" ht="21" customHeight="1" x14ac:dyDescent="0.25">
      <c r="A423" s="21"/>
      <c r="B423" s="21" t="s">
        <v>617</v>
      </c>
      <c r="C423" s="21"/>
      <c r="D423" s="21" t="s">
        <v>542</v>
      </c>
      <c r="E423" s="21"/>
      <c r="F423" s="21" t="s">
        <v>616</v>
      </c>
      <c r="G423" s="21" t="s">
        <v>602</v>
      </c>
      <c r="H423" s="21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 spans="1:24" ht="21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 spans="1:24" ht="21" customHeight="1" x14ac:dyDescent="0.25">
      <c r="A425" s="21"/>
      <c r="B425" s="21">
        <v>114</v>
      </c>
      <c r="C425" s="21"/>
      <c r="D425" s="21" t="s">
        <v>542</v>
      </c>
      <c r="E425" s="21">
        <v>12080</v>
      </c>
      <c r="F425" s="21" t="s">
        <v>615</v>
      </c>
      <c r="G425" s="21" t="s">
        <v>614</v>
      </c>
      <c r="H425" s="21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 spans="1:24" ht="21" customHeight="1" x14ac:dyDescent="0.25">
      <c r="A426" s="21"/>
      <c r="B426" s="21" t="s">
        <v>610</v>
      </c>
      <c r="C426" s="21"/>
      <c r="D426" s="21" t="s">
        <v>545</v>
      </c>
      <c r="E426" s="21"/>
      <c r="F426" s="21" t="s">
        <v>613</v>
      </c>
      <c r="G426" s="21" t="s">
        <v>602</v>
      </c>
      <c r="H426" s="21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 spans="1:24" ht="21" customHeight="1" x14ac:dyDescent="0.25">
      <c r="A427" s="21"/>
      <c r="B427" s="21" t="s">
        <v>610</v>
      </c>
      <c r="C427" s="21"/>
      <c r="D427" s="21" t="s">
        <v>542</v>
      </c>
      <c r="E427" s="21"/>
      <c r="F427" s="21" t="s">
        <v>612</v>
      </c>
      <c r="G427" s="21" t="s">
        <v>602</v>
      </c>
      <c r="H427" s="21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 spans="1:24" ht="21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 spans="1:24" ht="21" customHeight="1" x14ac:dyDescent="0.25">
      <c r="A429" s="21"/>
      <c r="B429" s="21" t="s">
        <v>610</v>
      </c>
      <c r="C429" s="21"/>
      <c r="D429" s="21" t="s">
        <v>545</v>
      </c>
      <c r="E429" s="21"/>
      <c r="F429" s="21" t="s">
        <v>611</v>
      </c>
      <c r="G429" s="21" t="s">
        <v>602</v>
      </c>
      <c r="H429" s="21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 spans="1:24" ht="21" customHeight="1" x14ac:dyDescent="0.25">
      <c r="A430" s="21"/>
      <c r="B430" s="21" t="s">
        <v>610</v>
      </c>
      <c r="C430" s="21"/>
      <c r="D430" s="21" t="s">
        <v>542</v>
      </c>
      <c r="E430" s="21"/>
      <c r="F430" s="21" t="s">
        <v>609</v>
      </c>
      <c r="G430" s="21" t="s">
        <v>602</v>
      </c>
      <c r="H430" s="21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 spans="1:24" ht="21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 spans="1:24" ht="21" customHeight="1" x14ac:dyDescent="0.25">
      <c r="A432" s="21"/>
      <c r="B432" s="21" t="s">
        <v>604</v>
      </c>
      <c r="C432" s="21"/>
      <c r="D432" s="21" t="s">
        <v>545</v>
      </c>
      <c r="E432" s="21"/>
      <c r="F432" s="21" t="s">
        <v>608</v>
      </c>
      <c r="G432" s="21" t="s">
        <v>602</v>
      </c>
      <c r="H432" s="21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 spans="1:24" ht="21" customHeight="1" x14ac:dyDescent="0.25">
      <c r="A433" s="21"/>
      <c r="B433" s="21" t="s">
        <v>604</v>
      </c>
      <c r="C433" s="21"/>
      <c r="D433" s="21" t="s">
        <v>545</v>
      </c>
      <c r="E433" s="21"/>
      <c r="F433" s="21" t="s">
        <v>607</v>
      </c>
      <c r="G433" s="21" t="s">
        <v>602</v>
      </c>
      <c r="H433" s="21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 spans="1:24" ht="21" customHeight="1" x14ac:dyDescent="0.25">
      <c r="A434" s="21"/>
      <c r="B434" s="21" t="s">
        <v>604</v>
      </c>
      <c r="C434" s="21"/>
      <c r="D434" s="21" t="s">
        <v>542</v>
      </c>
      <c r="E434" s="21"/>
      <c r="F434" s="21" t="s">
        <v>606</v>
      </c>
      <c r="G434" s="21" t="s">
        <v>602</v>
      </c>
      <c r="H434" s="21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 spans="1:24" ht="21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 spans="1:24" ht="21" customHeight="1" x14ac:dyDescent="0.25">
      <c r="A436" s="21"/>
      <c r="B436" s="21" t="s">
        <v>604</v>
      </c>
      <c r="C436" s="21"/>
      <c r="D436" s="21" t="s">
        <v>545</v>
      </c>
      <c r="E436" s="21"/>
      <c r="F436" s="21" t="s">
        <v>605</v>
      </c>
      <c r="G436" s="21" t="s">
        <v>602</v>
      </c>
      <c r="H436" s="21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 spans="1:24" ht="21" customHeight="1" x14ac:dyDescent="0.25">
      <c r="A437" s="21"/>
      <c r="B437" s="21" t="s">
        <v>604</v>
      </c>
      <c r="C437" s="21"/>
      <c r="D437" s="21" t="s">
        <v>542</v>
      </c>
      <c r="E437" s="21"/>
      <c r="F437" s="21" t="s">
        <v>603</v>
      </c>
      <c r="G437" s="21" t="s">
        <v>602</v>
      </c>
      <c r="H437" s="21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 spans="1:24" ht="21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 spans="1:24" ht="21" customHeight="1" x14ac:dyDescent="0.25">
      <c r="A439" s="21"/>
      <c r="B439" s="21" t="s">
        <v>599</v>
      </c>
      <c r="C439" s="21"/>
      <c r="D439" s="21" t="s">
        <v>545</v>
      </c>
      <c r="E439" s="21"/>
      <c r="F439" s="21" t="s">
        <v>601</v>
      </c>
      <c r="G439" s="21" t="s">
        <v>597</v>
      </c>
      <c r="H439" s="21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 spans="1:24" ht="21" customHeight="1" x14ac:dyDescent="0.25">
      <c r="A440" s="21"/>
      <c r="B440" s="21" t="s">
        <v>599</v>
      </c>
      <c r="C440" s="21"/>
      <c r="D440" s="21" t="s">
        <v>545</v>
      </c>
      <c r="E440" s="21"/>
      <c r="F440" s="21" t="s">
        <v>600</v>
      </c>
      <c r="G440" s="21" t="s">
        <v>597</v>
      </c>
      <c r="H440" s="21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 spans="1:24" ht="21" customHeight="1" x14ac:dyDescent="0.25">
      <c r="A441" s="21"/>
      <c r="B441" s="21" t="s">
        <v>599</v>
      </c>
      <c r="C441" s="21"/>
      <c r="D441" s="21" t="s">
        <v>545</v>
      </c>
      <c r="E441" s="21"/>
      <c r="F441" s="21" t="s">
        <v>598</v>
      </c>
      <c r="G441" s="21" t="s">
        <v>597</v>
      </c>
      <c r="H441" s="21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 spans="1:24" ht="21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 spans="1:24" ht="21" customHeight="1" x14ac:dyDescent="0.25">
      <c r="A443" s="21"/>
      <c r="B443" s="21" t="s">
        <v>595</v>
      </c>
      <c r="C443" s="21"/>
      <c r="D443" s="21" t="s">
        <v>545</v>
      </c>
      <c r="E443" s="21"/>
      <c r="F443" s="21" t="s">
        <v>596</v>
      </c>
      <c r="G443" s="21" t="s">
        <v>593</v>
      </c>
      <c r="H443" s="21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 spans="1:24" ht="21" customHeight="1" x14ac:dyDescent="0.25">
      <c r="A444" s="21"/>
      <c r="B444" s="21" t="s">
        <v>595</v>
      </c>
      <c r="C444" s="21"/>
      <c r="D444" s="21" t="s">
        <v>545</v>
      </c>
      <c r="E444" s="21"/>
      <c r="F444" s="21" t="s">
        <v>594</v>
      </c>
      <c r="G444" s="21" t="s">
        <v>593</v>
      </c>
      <c r="H444" s="21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 spans="1:24" ht="21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 spans="1:24" ht="21" customHeight="1" x14ac:dyDescent="0.25">
      <c r="A446" s="21"/>
      <c r="B446" s="21" t="s">
        <v>584</v>
      </c>
      <c r="C446" s="21"/>
      <c r="D446" s="21" t="s">
        <v>545</v>
      </c>
      <c r="E446" s="21"/>
      <c r="F446" s="21" t="s">
        <v>592</v>
      </c>
      <c r="G446" s="21" t="s">
        <v>582</v>
      </c>
      <c r="H446" s="21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 spans="1:24" ht="21" customHeight="1" x14ac:dyDescent="0.25">
      <c r="A447" s="21"/>
      <c r="B447" s="21" t="s">
        <v>584</v>
      </c>
      <c r="C447" s="21"/>
      <c r="D447" s="21" t="s">
        <v>545</v>
      </c>
      <c r="E447" s="21"/>
      <c r="F447" s="21" t="s">
        <v>591</v>
      </c>
      <c r="G447" s="21" t="s">
        <v>582</v>
      </c>
      <c r="H447" s="21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 spans="1:24" ht="21" customHeight="1" x14ac:dyDescent="0.25">
      <c r="A448" s="21"/>
      <c r="B448" s="21" t="s">
        <v>584</v>
      </c>
      <c r="C448" s="21"/>
      <c r="D448" s="21" t="s">
        <v>545</v>
      </c>
      <c r="E448" s="21"/>
      <c r="F448" s="21" t="s">
        <v>590</v>
      </c>
      <c r="G448" s="21" t="s">
        <v>582</v>
      </c>
      <c r="H448" s="21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 spans="1:24" ht="21" customHeight="1" x14ac:dyDescent="0.25">
      <c r="A449" s="21"/>
      <c r="B449" s="21" t="s">
        <v>584</v>
      </c>
      <c r="C449" s="21"/>
      <c r="D449" s="21" t="s">
        <v>545</v>
      </c>
      <c r="E449" s="21"/>
      <c r="F449" s="21" t="s">
        <v>589</v>
      </c>
      <c r="G449" s="21" t="s">
        <v>582</v>
      </c>
      <c r="H449" s="21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 spans="1:24" ht="21" customHeight="1" x14ac:dyDescent="0.25">
      <c r="A450" s="21"/>
      <c r="B450" s="21" t="s">
        <v>584</v>
      </c>
      <c r="C450" s="21"/>
      <c r="D450" s="21" t="s">
        <v>545</v>
      </c>
      <c r="E450" s="21"/>
      <c r="F450" s="21" t="s">
        <v>588</v>
      </c>
      <c r="G450" s="21" t="s">
        <v>582</v>
      </c>
      <c r="H450" s="21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 spans="1:24" ht="21" customHeight="1" x14ac:dyDescent="0.25">
      <c r="A451" s="21"/>
      <c r="B451" s="21" t="s">
        <v>584</v>
      </c>
      <c r="C451" s="21"/>
      <c r="D451" s="21" t="s">
        <v>545</v>
      </c>
      <c r="E451" s="21"/>
      <c r="F451" s="21" t="s">
        <v>587</v>
      </c>
      <c r="G451" s="21" t="s">
        <v>582</v>
      </c>
      <c r="H451" s="21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 spans="1:24" ht="21" customHeight="1" x14ac:dyDescent="0.25">
      <c r="A452" s="21"/>
      <c r="B452" s="21" t="s">
        <v>584</v>
      </c>
      <c r="C452" s="21"/>
      <c r="D452" s="21" t="s">
        <v>545</v>
      </c>
      <c r="E452" s="21"/>
      <c r="F452" s="21" t="s">
        <v>586</v>
      </c>
      <c r="G452" s="21" t="s">
        <v>582</v>
      </c>
      <c r="H452" s="21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 spans="1:24" ht="21" customHeight="1" x14ac:dyDescent="0.25">
      <c r="A453" s="21"/>
      <c r="B453" s="21" t="s">
        <v>584</v>
      </c>
      <c r="C453" s="21"/>
      <c r="D453" s="21" t="s">
        <v>545</v>
      </c>
      <c r="E453" s="21"/>
      <c r="F453" s="21" t="s">
        <v>585</v>
      </c>
      <c r="G453" s="21" t="s">
        <v>582</v>
      </c>
      <c r="H453" s="21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 spans="1:24" ht="21" customHeight="1" x14ac:dyDescent="0.25">
      <c r="A454" s="21"/>
      <c r="B454" s="21" t="s">
        <v>584</v>
      </c>
      <c r="C454" s="21"/>
      <c r="D454" s="21" t="s">
        <v>545</v>
      </c>
      <c r="E454" s="21"/>
      <c r="F454" s="21" t="s">
        <v>583</v>
      </c>
      <c r="G454" s="21" t="s">
        <v>582</v>
      </c>
      <c r="H454" s="21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 spans="1:24" ht="21" customHeight="1" x14ac:dyDescent="0.25">
      <c r="A455" s="21"/>
      <c r="B455" s="21" t="s">
        <v>581</v>
      </c>
      <c r="C455" s="21"/>
      <c r="D455" s="21" t="s">
        <v>545</v>
      </c>
      <c r="E455" s="21"/>
      <c r="F455" s="21" t="s">
        <v>580</v>
      </c>
      <c r="G455" s="21" t="s">
        <v>579</v>
      </c>
      <c r="H455" s="21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 spans="1:24" ht="21" customHeight="1" x14ac:dyDescent="0.25">
      <c r="A456" s="21"/>
      <c r="B456" s="21" t="s">
        <v>301</v>
      </c>
      <c r="C456" s="21"/>
      <c r="D456" s="21" t="s">
        <v>545</v>
      </c>
      <c r="E456" s="21"/>
      <c r="F456" s="21" t="s">
        <v>578</v>
      </c>
      <c r="G456" s="21" t="s">
        <v>576</v>
      </c>
      <c r="H456" s="21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 spans="1:24" ht="21" customHeight="1" x14ac:dyDescent="0.25">
      <c r="A457" s="21"/>
      <c r="B457" s="21" t="s">
        <v>301</v>
      </c>
      <c r="C457" s="21"/>
      <c r="D457" s="21" t="s">
        <v>542</v>
      </c>
      <c r="E457" s="21"/>
      <c r="F457" s="21" t="s">
        <v>577</v>
      </c>
      <c r="G457" s="21" t="s">
        <v>576</v>
      </c>
      <c r="H457" s="21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 spans="1:24" ht="21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 spans="1:24" ht="21" customHeight="1" x14ac:dyDescent="0.25">
      <c r="A459" s="21"/>
      <c r="B459" s="21" t="s">
        <v>574</v>
      </c>
      <c r="C459" s="21"/>
      <c r="D459" s="21" t="s">
        <v>545</v>
      </c>
      <c r="E459" s="21"/>
      <c r="F459" s="21" t="s">
        <v>575</v>
      </c>
      <c r="G459" s="21" t="s">
        <v>572</v>
      </c>
      <c r="H459" s="21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 spans="1:24" ht="21" customHeight="1" x14ac:dyDescent="0.25">
      <c r="A460" s="21"/>
      <c r="B460" s="21" t="s">
        <v>574</v>
      </c>
      <c r="C460" s="21"/>
      <c r="D460" s="21" t="s">
        <v>545</v>
      </c>
      <c r="E460" s="21"/>
      <c r="F460" s="21" t="s">
        <v>573</v>
      </c>
      <c r="G460" s="21" t="s">
        <v>572</v>
      </c>
      <c r="H460" s="21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 spans="1:24" ht="21" customHeight="1" x14ac:dyDescent="0.25">
      <c r="A461" s="21"/>
      <c r="B461" s="21" t="s">
        <v>563</v>
      </c>
      <c r="C461" s="21"/>
      <c r="D461" s="21" t="s">
        <v>542</v>
      </c>
      <c r="E461" s="21"/>
      <c r="F461" s="21" t="s">
        <v>571</v>
      </c>
      <c r="G461" s="21" t="s">
        <v>540</v>
      </c>
      <c r="H461" s="21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 spans="1:24" ht="21" customHeight="1" x14ac:dyDescent="0.25">
      <c r="A462" s="21"/>
      <c r="B462" s="21" t="s">
        <v>563</v>
      </c>
      <c r="C462" s="21"/>
      <c r="D462" s="21" t="s">
        <v>545</v>
      </c>
      <c r="E462" s="21"/>
      <c r="F462" s="21" t="s">
        <v>570</v>
      </c>
      <c r="G462" s="21" t="s">
        <v>540</v>
      </c>
      <c r="H462" s="21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 spans="1:24" ht="21" customHeight="1" x14ac:dyDescent="0.25">
      <c r="A463" s="21"/>
      <c r="B463" s="21" t="s">
        <v>563</v>
      </c>
      <c r="C463" s="21"/>
      <c r="D463" s="21" t="s">
        <v>545</v>
      </c>
      <c r="E463" s="21"/>
      <c r="F463" s="21" t="s">
        <v>569</v>
      </c>
      <c r="G463" s="21" t="s">
        <v>540</v>
      </c>
      <c r="H463" s="21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 spans="1:24" ht="21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 spans="1:24" ht="21" customHeight="1" x14ac:dyDescent="0.25">
      <c r="A465" s="21"/>
      <c r="B465" s="21" t="s">
        <v>563</v>
      </c>
      <c r="C465" s="21"/>
      <c r="D465" s="21" t="s">
        <v>545</v>
      </c>
      <c r="E465" s="21"/>
      <c r="F465" s="21" t="s">
        <v>568</v>
      </c>
      <c r="G465" s="21" t="s">
        <v>540</v>
      </c>
      <c r="H465" s="21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 spans="1:24" ht="21" customHeight="1" x14ac:dyDescent="0.25">
      <c r="A466" s="21"/>
      <c r="B466" s="21" t="s">
        <v>563</v>
      </c>
      <c r="C466" s="21"/>
      <c r="D466" s="21" t="s">
        <v>542</v>
      </c>
      <c r="E466" s="21"/>
      <c r="F466" s="21" t="s">
        <v>567</v>
      </c>
      <c r="G466" s="21" t="s">
        <v>540</v>
      </c>
      <c r="H466" s="21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 spans="1:24" ht="21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 spans="1:24" ht="21" customHeight="1" x14ac:dyDescent="0.25">
      <c r="A468" s="21"/>
      <c r="B468" s="21" t="s">
        <v>563</v>
      </c>
      <c r="C468" s="21"/>
      <c r="D468" s="21" t="s">
        <v>545</v>
      </c>
      <c r="E468" s="21"/>
      <c r="F468" s="21" t="s">
        <v>566</v>
      </c>
      <c r="G468" s="21" t="s">
        <v>540</v>
      </c>
      <c r="H468" s="21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 spans="1:24" ht="21" customHeight="1" x14ac:dyDescent="0.25">
      <c r="A469" s="21"/>
      <c r="B469" s="21" t="s">
        <v>563</v>
      </c>
      <c r="C469" s="21"/>
      <c r="D469" s="21" t="s">
        <v>542</v>
      </c>
      <c r="E469" s="21"/>
      <c r="F469" s="21" t="s">
        <v>565</v>
      </c>
      <c r="G469" s="21" t="s">
        <v>540</v>
      </c>
      <c r="H469" s="21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 spans="1:24" ht="21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 spans="1:24" ht="21" customHeight="1" x14ac:dyDescent="0.25">
      <c r="A471" s="21"/>
      <c r="B471" s="21" t="s">
        <v>563</v>
      </c>
      <c r="C471" s="21"/>
      <c r="D471" s="21" t="s">
        <v>545</v>
      </c>
      <c r="E471" s="21"/>
      <c r="F471" s="21" t="s">
        <v>564</v>
      </c>
      <c r="G471" s="21" t="s">
        <v>540</v>
      </c>
      <c r="H471" s="21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 spans="1:24" ht="21" customHeight="1" x14ac:dyDescent="0.25">
      <c r="A472" s="21"/>
      <c r="B472" s="21" t="s">
        <v>563</v>
      </c>
      <c r="C472" s="21"/>
      <c r="D472" s="21" t="s">
        <v>542</v>
      </c>
      <c r="E472" s="21"/>
      <c r="F472" s="21" t="s">
        <v>562</v>
      </c>
      <c r="G472" s="21" t="s">
        <v>540</v>
      </c>
      <c r="H472" s="21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 spans="1:24" ht="21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 spans="1:24" ht="21" customHeight="1" x14ac:dyDescent="0.25">
      <c r="A474" s="21"/>
      <c r="B474" s="21" t="s">
        <v>553</v>
      </c>
      <c r="C474" s="21"/>
      <c r="D474" s="21" t="s">
        <v>545</v>
      </c>
      <c r="E474" s="21"/>
      <c r="F474" s="21" t="s">
        <v>561</v>
      </c>
      <c r="G474" s="21" t="s">
        <v>551</v>
      </c>
      <c r="H474" s="21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 spans="1:24" ht="21" customHeight="1" x14ac:dyDescent="0.25">
      <c r="A475" s="21"/>
      <c r="B475" s="21" t="s">
        <v>553</v>
      </c>
      <c r="C475" s="21"/>
      <c r="D475" s="21" t="s">
        <v>542</v>
      </c>
      <c r="E475" s="21"/>
      <c r="F475" s="21" t="s">
        <v>560</v>
      </c>
      <c r="G475" s="21" t="s">
        <v>551</v>
      </c>
      <c r="H475" s="21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 spans="1:24" ht="21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 spans="1:24" ht="21" customHeight="1" x14ac:dyDescent="0.25">
      <c r="A477" s="21"/>
      <c r="B477" s="21" t="s">
        <v>553</v>
      </c>
      <c r="C477" s="21"/>
      <c r="D477" s="21" t="s">
        <v>545</v>
      </c>
      <c r="E477" s="21"/>
      <c r="F477" s="21" t="s">
        <v>559</v>
      </c>
      <c r="G477" s="21" t="s">
        <v>551</v>
      </c>
      <c r="H477" s="21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 spans="1:24" ht="21" customHeight="1" x14ac:dyDescent="0.25">
      <c r="A478" s="21"/>
      <c r="B478" s="21" t="s">
        <v>553</v>
      </c>
      <c r="C478" s="21"/>
      <c r="D478" s="21" t="s">
        <v>545</v>
      </c>
      <c r="E478" s="21"/>
      <c r="F478" s="21" t="s">
        <v>558</v>
      </c>
      <c r="G478" s="21" t="s">
        <v>551</v>
      </c>
      <c r="H478" s="21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 spans="1:24" ht="21" customHeight="1" x14ac:dyDescent="0.25">
      <c r="A479" s="21"/>
      <c r="B479" s="21" t="s">
        <v>553</v>
      </c>
      <c r="C479" s="21"/>
      <c r="D479" s="21" t="s">
        <v>542</v>
      </c>
      <c r="E479" s="21"/>
      <c r="F479" s="21" t="s">
        <v>557</v>
      </c>
      <c r="G479" s="21" t="s">
        <v>551</v>
      </c>
      <c r="H479" s="21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 spans="1:24" ht="21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spans="1:24" ht="21" customHeight="1" x14ac:dyDescent="0.25">
      <c r="A481" s="21"/>
      <c r="B481" s="21" t="s">
        <v>553</v>
      </c>
      <c r="C481" s="21"/>
      <c r="D481" s="21" t="s">
        <v>545</v>
      </c>
      <c r="E481" s="21"/>
      <c r="F481" s="21" t="s">
        <v>556</v>
      </c>
      <c r="G481" s="21" t="s">
        <v>551</v>
      </c>
      <c r="H481" s="21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 spans="1:24" ht="21" customHeight="1" x14ac:dyDescent="0.25">
      <c r="A482" s="21"/>
      <c r="B482" s="21" t="s">
        <v>553</v>
      </c>
      <c r="C482" s="21"/>
      <c r="D482" s="21" t="s">
        <v>542</v>
      </c>
      <c r="E482" s="21"/>
      <c r="F482" s="21" t="s">
        <v>555</v>
      </c>
      <c r="G482" s="21" t="s">
        <v>551</v>
      </c>
      <c r="H482" s="21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 spans="1:24" ht="21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 spans="1:24" ht="21" customHeight="1" x14ac:dyDescent="0.25">
      <c r="A484" s="21"/>
      <c r="B484" s="21" t="s">
        <v>553</v>
      </c>
      <c r="C484" s="21"/>
      <c r="D484" s="21" t="s">
        <v>545</v>
      </c>
      <c r="E484" s="21"/>
      <c r="F484" s="21" t="s">
        <v>554</v>
      </c>
      <c r="G484" s="21" t="s">
        <v>551</v>
      </c>
      <c r="H484" s="21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 spans="1:24" ht="21" customHeight="1" x14ac:dyDescent="0.25">
      <c r="A485" s="21"/>
      <c r="B485" s="21" t="s">
        <v>553</v>
      </c>
      <c r="C485" s="21"/>
      <c r="D485" s="21" t="s">
        <v>542</v>
      </c>
      <c r="E485" s="21"/>
      <c r="F485" s="21" t="s">
        <v>552</v>
      </c>
      <c r="G485" s="21" t="s">
        <v>551</v>
      </c>
      <c r="H485" s="21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 spans="1:24" ht="21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 spans="1:24" ht="21" customHeight="1" x14ac:dyDescent="0.25">
      <c r="A487" s="21"/>
      <c r="B487" s="21" t="s">
        <v>543</v>
      </c>
      <c r="C487" s="21"/>
      <c r="D487" s="21" t="s">
        <v>542</v>
      </c>
      <c r="E487" s="21"/>
      <c r="F487" s="21" t="s">
        <v>550</v>
      </c>
      <c r="G487" s="21" t="s">
        <v>540</v>
      </c>
      <c r="H487" s="21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 spans="1:24" ht="21" customHeight="1" x14ac:dyDescent="0.25">
      <c r="A488" s="21"/>
      <c r="B488" s="21" t="s">
        <v>543</v>
      </c>
      <c r="C488" s="21"/>
      <c r="D488" s="21" t="s">
        <v>545</v>
      </c>
      <c r="E488" s="21"/>
      <c r="F488" s="21" t="s">
        <v>549</v>
      </c>
      <c r="G488" s="21" t="s">
        <v>540</v>
      </c>
      <c r="H488" s="21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 spans="1:24" ht="21" customHeight="1" x14ac:dyDescent="0.25">
      <c r="A489" s="21"/>
      <c r="B489" s="21" t="s">
        <v>543</v>
      </c>
      <c r="C489" s="21"/>
      <c r="D489" s="21" t="s">
        <v>545</v>
      </c>
      <c r="E489" s="21"/>
      <c r="F489" s="21" t="s">
        <v>548</v>
      </c>
      <c r="G489" s="21" t="s">
        <v>540</v>
      </c>
      <c r="H489" s="21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 spans="1:24" ht="21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 spans="1:24" ht="21" customHeight="1" x14ac:dyDescent="0.25">
      <c r="A491" s="21"/>
      <c r="B491" s="21" t="s">
        <v>543</v>
      </c>
      <c r="C491" s="21"/>
      <c r="D491" s="21" t="s">
        <v>545</v>
      </c>
      <c r="E491" s="21"/>
      <c r="F491" s="21" t="s">
        <v>547</v>
      </c>
      <c r="G491" s="21" t="s">
        <v>540</v>
      </c>
      <c r="H491" s="21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 spans="1:24" ht="21" customHeight="1" x14ac:dyDescent="0.25">
      <c r="A492" s="21"/>
      <c r="B492" s="21" t="s">
        <v>543</v>
      </c>
      <c r="C492" s="21"/>
      <c r="D492" s="21" t="s">
        <v>542</v>
      </c>
      <c r="E492" s="21"/>
      <c r="F492" s="21" t="s">
        <v>546</v>
      </c>
      <c r="G492" s="21" t="s">
        <v>540</v>
      </c>
      <c r="H492" s="21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 spans="1:24" ht="21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 spans="1:24" ht="21" customHeight="1" x14ac:dyDescent="0.25">
      <c r="A494" s="21"/>
      <c r="B494" s="21" t="s">
        <v>543</v>
      </c>
      <c r="C494" s="21"/>
      <c r="D494" s="21" t="s">
        <v>545</v>
      </c>
      <c r="E494" s="21"/>
      <c r="F494" s="21" t="s">
        <v>544</v>
      </c>
      <c r="G494" s="21" t="s">
        <v>540</v>
      </c>
      <c r="H494" s="21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 spans="1:24" ht="21" customHeight="1" x14ac:dyDescent="0.25">
      <c r="A495" s="21"/>
      <c r="B495" s="21" t="s">
        <v>543</v>
      </c>
      <c r="C495" s="21"/>
      <c r="D495" s="21" t="s">
        <v>542</v>
      </c>
      <c r="E495" s="21"/>
      <c r="F495" s="21" t="s">
        <v>541</v>
      </c>
      <c r="G495" s="21" t="s">
        <v>540</v>
      </c>
      <c r="H495" s="21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 spans="1:24" ht="21" customHeight="1" x14ac:dyDescent="0.25">
      <c r="H496" s="9">
        <f>COUNTA(H2:H345)</f>
        <v>0</v>
      </c>
      <c r="I496" s="9">
        <f>COUNTA(I2:I345)</f>
        <v>0</v>
      </c>
      <c r="J496" s="9">
        <f>COUNTA(J2:J345)</f>
        <v>0</v>
      </c>
      <c r="K496" s="9">
        <f>COUNTA(K2:K495)</f>
        <v>3</v>
      </c>
      <c r="L496" s="9">
        <f>COUNTIF(L2:L345,"YES")</f>
        <v>0</v>
      </c>
      <c r="M496" s="9">
        <f>COUNTIF(M2:M345,"YES")</f>
        <v>0</v>
      </c>
      <c r="N496" s="9">
        <f>COUNTA(N2:N345)</f>
        <v>0</v>
      </c>
      <c r="O496" s="9">
        <f>COUNTA(O2:O345)</f>
        <v>0</v>
      </c>
      <c r="P496" s="9">
        <f>COUNTA(P2:P345)</f>
        <v>0</v>
      </c>
      <c r="Q496" s="9">
        <f>COUNTA(Q2:Q345)</f>
        <v>0</v>
      </c>
      <c r="R496" s="9">
        <f>COUNTA(R2:R345)</f>
        <v>0</v>
      </c>
      <c r="S496" s="9">
        <f>COUNTA(S2:S345)</f>
        <v>0</v>
      </c>
      <c r="T496" s="9">
        <f>COUNTA(T2:T345)</f>
        <v>0</v>
      </c>
      <c r="U496" s="9">
        <f>COUNTA(U2:U345)</f>
        <v>0</v>
      </c>
      <c r="V496" s="9">
        <f>COUNTA(V2:V345)</f>
        <v>0</v>
      </c>
      <c r="W496" s="9">
        <f>COUNTA(W2:W345)</f>
        <v>0</v>
      </c>
      <c r="X496" s="9">
        <f>COUNTA(X2:X345)</f>
        <v>0</v>
      </c>
    </row>
    <row r="497" spans="8:24" ht="21" customHeight="1" x14ac:dyDescent="0.25">
      <c r="H497" s="14"/>
      <c r="I497" s="9">
        <f>COUNTIF(I2:I345,"Out")</f>
        <v>0</v>
      </c>
      <c r="J497" s="10"/>
    </row>
    <row r="498" spans="8:24" ht="21" customHeight="1" x14ac:dyDescent="0.25">
      <c r="H498" s="14"/>
      <c r="I498" s="9">
        <f>COUNTIF(I2:I345,"Stuck")</f>
        <v>0</v>
      </c>
      <c r="J498" s="10"/>
    </row>
    <row r="499" spans="8:24" ht="21" customHeight="1" x14ac:dyDescent="0.25">
      <c r="H499" s="14"/>
      <c r="I499" s="9">
        <f>COUNTIF(I2:I345,"In")</f>
        <v>0</v>
      </c>
      <c r="J499" s="10"/>
    </row>
    <row r="500" spans="8:24" ht="21" customHeight="1" x14ac:dyDescent="0.25">
      <c r="H500" s="14"/>
      <c r="I500" s="9">
        <f>COUNTIF(I2:I345,"No Link")</f>
        <v>0</v>
      </c>
      <c r="J500" s="10"/>
    </row>
    <row r="501" spans="8:24" ht="21" customHeight="1" x14ac:dyDescent="0.25">
      <c r="H501" s="10"/>
      <c r="I501" s="9">
        <f>COUNTIF(I2:I345,"No DT")</f>
        <v>0</v>
      </c>
      <c r="J501" s="10"/>
      <c r="K501" s="83"/>
      <c r="L501" s="71"/>
      <c r="W501" s="82"/>
      <c r="X501" s="82"/>
    </row>
    <row r="502" spans="8:24" ht="21" customHeight="1" x14ac:dyDescent="0.25">
      <c r="H502" s="14"/>
      <c r="I502" s="9">
        <f>COUNTIF(I2:I496,"NP")</f>
        <v>0</v>
      </c>
      <c r="J502" s="10"/>
      <c r="K502" s="83"/>
      <c r="L502" s="71"/>
      <c r="W502" s="82"/>
      <c r="X502" s="82"/>
    </row>
    <row r="503" spans="8:24" ht="21" customHeight="1" x14ac:dyDescent="0.25">
      <c r="H503" s="9">
        <f>COUNTIF(H2:H345,"Loose")</f>
        <v>0</v>
      </c>
      <c r="I503" s="10"/>
      <c r="J503" s="10"/>
      <c r="K503" s="83"/>
      <c r="L503" s="71"/>
      <c r="W503" s="82"/>
      <c r="X503" s="82"/>
    </row>
    <row r="504" spans="8:24" ht="21" customHeight="1" x14ac:dyDescent="0.25">
      <c r="H504" s="9">
        <f>COUNTIF(H2:H345,"Missing")</f>
        <v>0</v>
      </c>
      <c r="I504" s="10"/>
      <c r="J504" s="9">
        <f>COUNTIF(J2:J345,"Missing")</f>
        <v>0</v>
      </c>
      <c r="K504" s="83"/>
      <c r="L504" s="71"/>
      <c r="W504" s="82"/>
      <c r="X504" s="82"/>
    </row>
    <row r="505" spans="8:24" ht="21" customHeight="1" x14ac:dyDescent="0.25">
      <c r="H505" s="9">
        <f>COUNTIF(H2:H345,"Broken")</f>
        <v>0</v>
      </c>
      <c r="I505" s="10"/>
      <c r="J505" s="9">
        <f>COUNTIF(J2:J345,"Broken")</f>
        <v>0</v>
      </c>
      <c r="K505" s="83"/>
      <c r="L505" s="71"/>
      <c r="W505" s="82"/>
      <c r="X505" s="82"/>
    </row>
    <row r="506" spans="8:24" ht="21" customHeight="1" x14ac:dyDescent="0.25">
      <c r="H506" s="10"/>
      <c r="I506" s="10"/>
      <c r="J506" s="9">
        <f>COUNTIF(J3:J496,"Replaced")</f>
        <v>0</v>
      </c>
      <c r="K506" s="83"/>
      <c r="L506" s="71"/>
      <c r="W506" s="82"/>
      <c r="X506" s="82"/>
    </row>
    <row r="507" spans="8:24" ht="21" customHeight="1" x14ac:dyDescent="0.25">
      <c r="H507" s="71"/>
      <c r="I507" s="71"/>
      <c r="J507" s="71"/>
      <c r="K507" s="83"/>
      <c r="L507" s="71"/>
      <c r="W507" s="82"/>
      <c r="X507" s="82"/>
    </row>
  </sheetData>
  <autoFilter ref="A1:X356"/>
  <mergeCells count="100">
    <mergeCell ref="C343:C345"/>
    <mergeCell ref="C322:C324"/>
    <mergeCell ref="C326:C328"/>
    <mergeCell ref="C329:C331"/>
    <mergeCell ref="C333:C335"/>
    <mergeCell ref="C336:C338"/>
    <mergeCell ref="C305:C307"/>
    <mergeCell ref="C308:C310"/>
    <mergeCell ref="C312:C314"/>
    <mergeCell ref="C315:C317"/>
    <mergeCell ref="C319:C321"/>
    <mergeCell ref="C340:C342"/>
    <mergeCell ref="C287:C289"/>
    <mergeCell ref="C291:C293"/>
    <mergeCell ref="C294:C296"/>
    <mergeCell ref="C298:C300"/>
    <mergeCell ref="C301:C303"/>
    <mergeCell ref="C265:C267"/>
    <mergeCell ref="C268:C270"/>
    <mergeCell ref="C277:C279"/>
    <mergeCell ref="C280:C282"/>
    <mergeCell ref="C284:C286"/>
    <mergeCell ref="C247:C249"/>
    <mergeCell ref="C251:C253"/>
    <mergeCell ref="C254:C256"/>
    <mergeCell ref="C258:C260"/>
    <mergeCell ref="C261:C263"/>
    <mergeCell ref="C230:C232"/>
    <mergeCell ref="C233:C235"/>
    <mergeCell ref="C237:C239"/>
    <mergeCell ref="C240:C242"/>
    <mergeCell ref="C244:C246"/>
    <mergeCell ref="C212:C214"/>
    <mergeCell ref="C216:C218"/>
    <mergeCell ref="C219:C221"/>
    <mergeCell ref="C223:C225"/>
    <mergeCell ref="C226:C228"/>
    <mergeCell ref="C195:C197"/>
    <mergeCell ref="C198:C200"/>
    <mergeCell ref="C202:C204"/>
    <mergeCell ref="C205:C207"/>
    <mergeCell ref="C209:C211"/>
    <mergeCell ref="C143:C145"/>
    <mergeCell ref="C178:C180"/>
    <mergeCell ref="C182:C184"/>
    <mergeCell ref="C146:C148"/>
    <mergeCell ref="C149:C151"/>
    <mergeCell ref="C152:C154"/>
    <mergeCell ref="C156:C158"/>
    <mergeCell ref="C159:C161"/>
    <mergeCell ref="C77:C79"/>
    <mergeCell ref="C80:C82"/>
    <mergeCell ref="C188:C190"/>
    <mergeCell ref="C191:C193"/>
    <mergeCell ref="C162:C164"/>
    <mergeCell ref="C165:C167"/>
    <mergeCell ref="C169:C171"/>
    <mergeCell ref="C172:C174"/>
    <mergeCell ref="C175:C177"/>
    <mergeCell ref="C185:C187"/>
    <mergeCell ref="C50:C52"/>
    <mergeCell ref="C113:C115"/>
    <mergeCell ref="C71:C73"/>
    <mergeCell ref="C74:C76"/>
    <mergeCell ref="C97:C99"/>
    <mergeCell ref="C100:C102"/>
    <mergeCell ref="C104:C106"/>
    <mergeCell ref="C107:C109"/>
    <mergeCell ref="C110:C112"/>
    <mergeCell ref="C94:C96"/>
    <mergeCell ref="C133:C135"/>
    <mergeCell ref="C120:C122"/>
    <mergeCell ref="C123:C125"/>
    <mergeCell ref="C126:C128"/>
    <mergeCell ref="C130:C132"/>
    <mergeCell ref="C8:C10"/>
    <mergeCell ref="C53:C55"/>
    <mergeCell ref="C57:C59"/>
    <mergeCell ref="C60:C62"/>
    <mergeCell ref="C67:C69"/>
    <mergeCell ref="C34:C36"/>
    <mergeCell ref="C37:C39"/>
    <mergeCell ref="C40:C42"/>
    <mergeCell ref="C44:C46"/>
    <mergeCell ref="C47:C49"/>
    <mergeCell ref="C117:C119"/>
    <mergeCell ref="C63:C65"/>
    <mergeCell ref="C84:C86"/>
    <mergeCell ref="C87:C89"/>
    <mergeCell ref="C91:C93"/>
    <mergeCell ref="C136:C138"/>
    <mergeCell ref="C139:C141"/>
    <mergeCell ref="C5:C7"/>
    <mergeCell ref="C11:C13"/>
    <mergeCell ref="C14:C16"/>
    <mergeCell ref="C18:C20"/>
    <mergeCell ref="C21:C23"/>
    <mergeCell ref="C24:C26"/>
    <mergeCell ref="C27:C29"/>
    <mergeCell ref="C31:C33"/>
  </mergeCells>
  <dataValidations count="14">
    <dataValidation type="list" allowBlank="1" showInputMessage="1" showErrorMessage="1" sqref="H2:H345">
      <formula1>"Loose,Missing,Broken"</formula1>
    </dataValidation>
    <dataValidation type="list" allowBlank="1" showInputMessage="1" showErrorMessage="1" sqref="I2:I345">
      <formula1>"No Link,No DT,NP,In,Out,Stuck"</formula1>
    </dataValidation>
    <dataValidation type="list" allowBlank="1" showInputMessage="1" showErrorMessage="1" sqref="J2:J345">
      <formula1>"Missing,Broken,Replaced"</formula1>
    </dataValidation>
    <dataValidation allowBlank="1" showInputMessage="1" showErrorMessage="1" promptTitle="DNLG" prompt="Data Link No Good" sqref="V1"/>
    <dataValidation allowBlank="1" showInputMessage="1" showErrorMessage="1" promptTitle="DLG" prompt="Data Link Good" sqref="U1"/>
    <dataValidation allowBlank="1" showInputMessage="1" showErrorMessage="1" promptTitle="DTNG" prompt="Dial Tone No Good" sqref="X1"/>
    <dataValidation allowBlank="1" showInputMessage="1" showErrorMessage="1" promptTitle="DTG" prompt="Dial Tone Good" sqref="W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N1"/>
    <dataValidation allowBlank="1" showDropDown="1" showInputMessage="1" showErrorMessage="1" promptTitle="RM BX" prompt="Remount Faceplate" sqref="O1"/>
  </dataValidations>
  <pageMargins left="0" right="0.5" top="0.5" bottom="0.75" header="0.25" footer="0.25"/>
  <pageSetup scale="85" fitToHeight="0" orientation="portrait" r:id="rId1"/>
  <headerFooter alignWithMargins="0">
    <oddHeader>&amp;CIndian - Onondaga (DF)&amp;R&amp;11Dorm Jack Repairs Assessment 2017</oddHeader>
    <oddFooter>&amp;LCODES:&amp;C&amp;"Book Antiqua,Bold"L=Loose;  M=Missing;  I=Pushed IN;  O=Pulled OUT;  B=Broken; NP = No picture, No DT = No Dial Tone, No Link, Stuck
Page &amp;P of &amp;N&amp;ROnondaga Hall</oddFooter>
  </headerFooter>
  <rowBreaks count="4" manualBreakCount="4">
    <brk id="29" max="11" man="1"/>
    <brk id="56" max="11" man="1"/>
    <brk id="72" max="11" man="1"/>
    <brk id="98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63"/>
  <sheetViews>
    <sheetView topLeftCell="D1" zoomScaleNormal="100" zoomScaleSheetLayoutView="100" zoomScalePageLayoutView="90" workbookViewId="0">
      <pane ySplit="1" topLeftCell="A131" activePane="bottomLeft" state="frozen"/>
      <selection activeCell="U3" sqref="U3"/>
      <selection pane="bottomLeft" activeCell="R138" sqref="R138"/>
    </sheetView>
  </sheetViews>
  <sheetFormatPr defaultRowHeight="21" customHeight="1" x14ac:dyDescent="0.25"/>
  <cols>
    <col min="1" max="1" width="5.75" style="3" bestFit="1" customWidth="1"/>
    <col min="2" max="2" width="8.5" bestFit="1" customWidth="1"/>
    <col min="3" max="3" width="5.875" bestFit="1" customWidth="1"/>
    <col min="4" max="4" width="6.75" bestFit="1" customWidth="1"/>
    <col min="5" max="11" width="8.125" style="3" customWidth="1"/>
    <col min="12" max="12" width="38" customWidth="1"/>
    <col min="13" max="13" width="9.625" style="2" customWidth="1"/>
    <col min="14" max="14" width="12.375" style="2" customWidth="1"/>
    <col min="15" max="15" width="4.625" style="1" customWidth="1"/>
    <col min="16" max="16" width="4.25" style="1" bestFit="1" customWidth="1"/>
    <col min="17" max="17" width="4.375" style="1" customWidth="1"/>
    <col min="18" max="18" width="4.125" style="1" bestFit="1" customWidth="1"/>
    <col min="19" max="19" width="4" style="1" bestFit="1" customWidth="1"/>
    <col min="20" max="20" width="3.75" style="1" customWidth="1"/>
    <col min="21" max="21" width="2.25" style="1" customWidth="1"/>
    <col min="22" max="22" width="4.125" style="1" customWidth="1"/>
    <col min="23" max="23" width="4.25" style="1" bestFit="1" customWidth="1"/>
    <col min="24" max="24" width="5.75" style="1" customWidth="1"/>
    <col min="25" max="25" width="3.5" style="1" customWidth="1"/>
    <col min="26" max="16384" width="9" style="1"/>
  </cols>
  <sheetData>
    <row r="1" spans="1:25" s="35" customFormat="1" ht="31.5" x14ac:dyDescent="0.25">
      <c r="A1" s="40" t="s">
        <v>242</v>
      </c>
      <c r="B1" s="40" t="s">
        <v>241</v>
      </c>
      <c r="C1" s="39" t="s">
        <v>240</v>
      </c>
      <c r="D1" s="39" t="s">
        <v>239</v>
      </c>
      <c r="E1" s="38" t="s">
        <v>238</v>
      </c>
      <c r="F1" s="38" t="s">
        <v>237</v>
      </c>
      <c r="G1" s="38" t="s">
        <v>236</v>
      </c>
      <c r="H1" s="38" t="s">
        <v>235</v>
      </c>
      <c r="I1" s="38" t="s">
        <v>234</v>
      </c>
      <c r="J1" s="38" t="s">
        <v>233</v>
      </c>
      <c r="K1" s="38" t="s">
        <v>232</v>
      </c>
      <c r="L1" s="38" t="s">
        <v>231</v>
      </c>
      <c r="M1" s="38" t="s">
        <v>230</v>
      </c>
      <c r="N1" s="38" t="s">
        <v>229</v>
      </c>
      <c r="O1" s="36" t="s">
        <v>228</v>
      </c>
      <c r="P1" s="36" t="s">
        <v>227</v>
      </c>
      <c r="Q1" s="37" t="s">
        <v>226</v>
      </c>
      <c r="R1" s="36" t="s">
        <v>225</v>
      </c>
      <c r="S1" s="36" t="s">
        <v>224</v>
      </c>
      <c r="T1" s="36" t="s">
        <v>223</v>
      </c>
      <c r="U1" s="36" t="s">
        <v>222</v>
      </c>
      <c r="V1" s="37" t="s">
        <v>221</v>
      </c>
      <c r="W1" s="36" t="s">
        <v>220</v>
      </c>
      <c r="X1" s="37" t="s">
        <v>219</v>
      </c>
      <c r="Y1" s="36" t="s">
        <v>218</v>
      </c>
    </row>
    <row r="2" spans="1:25" ht="21" customHeight="1" x14ac:dyDescent="0.25">
      <c r="A2" s="21">
        <v>1</v>
      </c>
      <c r="B2" s="122" t="s">
        <v>211</v>
      </c>
      <c r="C2" s="121"/>
      <c r="D2" s="121" t="s">
        <v>206</v>
      </c>
      <c r="E2" s="19"/>
      <c r="F2" s="19"/>
      <c r="G2" s="19"/>
      <c r="H2" s="19"/>
      <c r="I2" s="19"/>
      <c r="J2" s="19"/>
      <c r="K2" s="19"/>
      <c r="L2" s="8"/>
      <c r="M2" s="19" t="str">
        <f>IF(AND(ISBLANK(E2),ISBLANK(F2),ISBLANK(G2),ISBLANK(H2),ISBLANK(I2),ISBLANK(J2)),"","YES")</f>
        <v/>
      </c>
      <c r="N2" s="19" t="str">
        <f>IF(AND(ISBLANK(E2),ISBLANK(F2),ISBLANK(G2),ISBLANK(H2),ISBLANK(I2),ISBLANK(J2),ISBLANK(K2)),"","YES")</f>
        <v/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21" customHeight="1" x14ac:dyDescent="0.25">
      <c r="A3" s="21">
        <v>1</v>
      </c>
      <c r="B3" s="122" t="s">
        <v>211</v>
      </c>
      <c r="C3" s="121"/>
      <c r="D3" s="121" t="s">
        <v>205</v>
      </c>
      <c r="E3" s="19"/>
      <c r="F3" s="19"/>
      <c r="G3" s="19"/>
      <c r="H3" s="19"/>
      <c r="I3" s="19"/>
      <c r="J3" s="19"/>
      <c r="K3" s="19"/>
      <c r="L3" s="8"/>
      <c r="M3" s="19" t="str">
        <f>IF(AND(ISBLANK(E3),ISBLANK(F3),ISBLANK(G3),ISBLANK(H3),ISBLANK(I3),ISBLANK(J3)),"","YES")</f>
        <v/>
      </c>
      <c r="N3" s="19" t="str">
        <f>IF(AND(ISBLANK(E3),ISBLANK(F3),ISBLANK(G3),ISBLANK(H3),ISBLANK(I3),ISBLANK(J3),ISBLANK(K3)),"","YES")</f>
        <v/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21" customHeight="1" x14ac:dyDescent="0.25">
      <c r="A4" s="21">
        <v>1</v>
      </c>
      <c r="B4" s="122" t="s">
        <v>209</v>
      </c>
      <c r="C4" s="121" t="s">
        <v>8</v>
      </c>
      <c r="D4" s="121" t="s">
        <v>204</v>
      </c>
      <c r="E4" s="19"/>
      <c r="F4" s="19"/>
      <c r="G4" s="19"/>
      <c r="H4" s="19"/>
      <c r="I4" s="19"/>
      <c r="J4" s="19"/>
      <c r="K4" s="19"/>
      <c r="L4" s="8"/>
      <c r="M4" s="19" t="str">
        <f>IF(AND(ISBLANK(E4),ISBLANK(F4),ISBLANK(G4),ISBLANK(H4),ISBLANK(I4),ISBLANK(J4)),"","YES")</f>
        <v/>
      </c>
      <c r="N4" s="19" t="str">
        <f>IF(AND(ISBLANK(E4),ISBLANK(F4),ISBLANK(G4),ISBLANK(H4),ISBLANK(I4),ISBLANK(J4),ISBLANK(K4)),"","YES")</f>
        <v/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21" customHeight="1" x14ac:dyDescent="0.25">
      <c r="A5" s="21">
        <v>1</v>
      </c>
      <c r="B5" s="122" t="s">
        <v>209</v>
      </c>
      <c r="C5" s="121" t="s">
        <v>1132</v>
      </c>
      <c r="D5" s="121" t="s">
        <v>202</v>
      </c>
      <c r="E5" s="19"/>
      <c r="F5" s="19"/>
      <c r="G5" s="19"/>
      <c r="H5" s="19"/>
      <c r="I5" s="19"/>
      <c r="J5" s="19"/>
      <c r="K5" s="19"/>
      <c r="L5" s="8"/>
      <c r="M5" s="19" t="str">
        <f>IF(AND(ISBLANK(E5),ISBLANK(F5),ISBLANK(G5),ISBLANK(H5),ISBLANK(I5),ISBLANK(J5)),"","YES")</f>
        <v/>
      </c>
      <c r="N5" s="19" t="str">
        <f>IF(AND(ISBLANK(E5),ISBLANK(F5),ISBLANK(G5),ISBLANK(H5),ISBLANK(I5),ISBLANK(J5),ISBLANK(K5)),"","YES")</f>
        <v/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21" customHeight="1" x14ac:dyDescent="0.25">
      <c r="A6" s="21">
        <v>1</v>
      </c>
      <c r="B6" s="122" t="s">
        <v>207</v>
      </c>
      <c r="C6" s="121" t="s">
        <v>1131</v>
      </c>
      <c r="D6" s="121" t="s">
        <v>200</v>
      </c>
      <c r="E6" s="19"/>
      <c r="F6" s="19"/>
      <c r="G6" s="19"/>
      <c r="H6" s="19"/>
      <c r="I6" s="19"/>
      <c r="J6" s="19"/>
      <c r="K6" s="19"/>
      <c r="L6" s="8"/>
      <c r="M6" s="19" t="str">
        <f>IF(AND(ISBLANK(E6),ISBLANK(F6),ISBLANK(G6),ISBLANK(H6),ISBLANK(I6),ISBLANK(J6)),"","YES")</f>
        <v/>
      </c>
      <c r="N6" s="19" t="str">
        <f>IF(AND(ISBLANK(E6),ISBLANK(F6),ISBLANK(G6),ISBLANK(H6),ISBLANK(I6),ISBLANK(J6),ISBLANK(K6)),"","YES")</f>
        <v/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21" customHeight="1" x14ac:dyDescent="0.25">
      <c r="A7" s="21">
        <v>1</v>
      </c>
      <c r="B7" s="122" t="s">
        <v>207</v>
      </c>
      <c r="C7" s="121" t="s">
        <v>8</v>
      </c>
      <c r="D7" s="121" t="s">
        <v>198</v>
      </c>
      <c r="E7" s="19"/>
      <c r="F7" s="19"/>
      <c r="G7" s="19"/>
      <c r="H7" s="19"/>
      <c r="I7" s="19"/>
      <c r="J7" s="19"/>
      <c r="K7" s="19"/>
      <c r="L7" s="8"/>
      <c r="M7" s="19" t="str">
        <f>IF(AND(ISBLANK(E7),ISBLANK(F7),ISBLANK(G7),ISBLANK(H7),ISBLANK(I7),ISBLANK(J7)),"","YES")</f>
        <v/>
      </c>
      <c r="N7" s="19" t="str">
        <f>IF(AND(ISBLANK(E7),ISBLANK(F7),ISBLANK(G7),ISBLANK(H7),ISBLANK(I7),ISBLANK(J7),ISBLANK(K7)),"","YES")</f>
        <v/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" customHeight="1" x14ac:dyDescent="0.25">
      <c r="A8" s="21">
        <v>1</v>
      </c>
      <c r="B8" s="122" t="s">
        <v>195</v>
      </c>
      <c r="C8" s="121"/>
      <c r="D8" s="121" t="s">
        <v>196</v>
      </c>
      <c r="E8" s="19"/>
      <c r="F8" s="19"/>
      <c r="G8" s="19"/>
      <c r="H8" s="19"/>
      <c r="I8" s="19"/>
      <c r="J8" s="19"/>
      <c r="K8" s="19"/>
      <c r="L8" s="8"/>
      <c r="M8" s="19" t="str">
        <f>IF(AND(ISBLANK(E8),ISBLANK(F8),ISBLANK(G8),ISBLANK(H8),ISBLANK(I8),ISBLANK(J8)),"","YES")</f>
        <v/>
      </c>
      <c r="N8" s="19" t="str">
        <f>IF(AND(ISBLANK(E8),ISBLANK(F8),ISBLANK(G8),ISBLANK(H8),ISBLANK(I8),ISBLANK(J8),ISBLANK(K8)),"","YES")</f>
        <v/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21" customHeight="1" x14ac:dyDescent="0.25">
      <c r="A9" s="21">
        <v>1</v>
      </c>
      <c r="B9" s="122" t="s">
        <v>195</v>
      </c>
      <c r="C9" s="121"/>
      <c r="D9" s="121" t="s">
        <v>194</v>
      </c>
      <c r="E9" s="19"/>
      <c r="F9" s="19"/>
      <c r="G9" s="19"/>
      <c r="H9" s="19"/>
      <c r="I9" s="19"/>
      <c r="J9" s="19"/>
      <c r="K9" s="19"/>
      <c r="L9" s="8"/>
      <c r="M9" s="19" t="str">
        <f>IF(AND(ISBLANK(E9),ISBLANK(F9),ISBLANK(G9),ISBLANK(H9),ISBLANK(I9),ISBLANK(J9)),"","YES")</f>
        <v/>
      </c>
      <c r="N9" s="19" t="str">
        <f>IF(AND(ISBLANK(E9),ISBLANK(F9),ISBLANK(G9),ISBLANK(H9),ISBLANK(I9),ISBLANK(J9),ISBLANK(K9)),"","YES")</f>
        <v/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21" customHeight="1" x14ac:dyDescent="0.25">
      <c r="A10" s="21">
        <v>1</v>
      </c>
      <c r="B10" s="122" t="s">
        <v>193</v>
      </c>
      <c r="C10" s="121" t="s">
        <v>8</v>
      </c>
      <c r="D10" s="121" t="s">
        <v>192</v>
      </c>
      <c r="E10" s="19"/>
      <c r="F10" s="19"/>
      <c r="G10" s="19"/>
      <c r="H10" s="19"/>
      <c r="I10" s="19"/>
      <c r="J10" s="19"/>
      <c r="K10" s="19"/>
      <c r="L10" s="8"/>
      <c r="M10" s="19" t="str">
        <f>IF(AND(ISBLANK(E10),ISBLANK(F10),ISBLANK(G10),ISBLANK(H10),ISBLANK(I10),ISBLANK(J10)),"","YES")</f>
        <v/>
      </c>
      <c r="N10" s="19" t="str">
        <f>IF(AND(ISBLANK(E10),ISBLANK(F10),ISBLANK(G10),ISBLANK(H10),ISBLANK(I10),ISBLANK(J10),ISBLANK(K10)),"","YES")</f>
        <v/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21" customHeight="1" x14ac:dyDescent="0.25">
      <c r="A11" s="21">
        <v>1</v>
      </c>
      <c r="B11" s="122" t="s">
        <v>193</v>
      </c>
      <c r="C11" s="121" t="s">
        <v>1130</v>
      </c>
      <c r="D11" s="121" t="s">
        <v>190</v>
      </c>
      <c r="E11" s="19"/>
      <c r="F11" s="19"/>
      <c r="G11" s="19"/>
      <c r="H11" s="19"/>
      <c r="I11" s="19"/>
      <c r="J11" s="19"/>
      <c r="K11" s="19"/>
      <c r="L11" s="8"/>
      <c r="M11" s="19" t="str">
        <f>IF(AND(ISBLANK(E11),ISBLANK(F11),ISBLANK(G11),ISBLANK(H11),ISBLANK(I11),ISBLANK(J11)),"","YES")</f>
        <v/>
      </c>
      <c r="N11" s="19" t="str">
        <f>IF(AND(ISBLANK(E11),ISBLANK(F11),ISBLANK(G11),ISBLANK(H11),ISBLANK(I11),ISBLANK(J11),ISBLANK(K11)),"","YES")</f>
        <v/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21" customHeight="1" x14ac:dyDescent="0.25">
      <c r="A12" s="21">
        <v>1</v>
      </c>
      <c r="B12" s="122" t="s">
        <v>191</v>
      </c>
      <c r="C12" s="121" t="s">
        <v>8</v>
      </c>
      <c r="D12" s="121" t="s">
        <v>190</v>
      </c>
      <c r="E12" s="19"/>
      <c r="F12" s="19"/>
      <c r="G12" s="19"/>
      <c r="H12" s="19"/>
      <c r="I12" s="19"/>
      <c r="J12" s="19"/>
      <c r="K12" s="19"/>
      <c r="L12" s="8"/>
      <c r="M12" s="19" t="str">
        <f>IF(AND(ISBLANK(E12),ISBLANK(F12),ISBLANK(G12),ISBLANK(H12),ISBLANK(I12),ISBLANK(J12)),"","YES")</f>
        <v/>
      </c>
      <c r="N12" s="19" t="str">
        <f>IF(AND(ISBLANK(E12),ISBLANK(F12),ISBLANK(G12),ISBLANK(H12),ISBLANK(I12),ISBLANK(J12),ISBLANK(K12)),"","YES")</f>
        <v/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21" customHeight="1" x14ac:dyDescent="0.25">
      <c r="A13" s="21">
        <v>1</v>
      </c>
      <c r="B13" s="122" t="s">
        <v>191</v>
      </c>
      <c r="C13" s="121" t="s">
        <v>1129</v>
      </c>
      <c r="D13" s="121" t="s">
        <v>188</v>
      </c>
      <c r="E13" s="19"/>
      <c r="F13" s="19"/>
      <c r="G13" s="19"/>
      <c r="H13" s="19"/>
      <c r="I13" s="19"/>
      <c r="J13" s="19"/>
      <c r="K13" s="19"/>
      <c r="L13" s="8"/>
      <c r="M13" s="19" t="str">
        <f>IF(AND(ISBLANK(E13),ISBLANK(F13),ISBLANK(G13),ISBLANK(H13),ISBLANK(I13),ISBLANK(J13)),"","YES")</f>
        <v/>
      </c>
      <c r="N13" s="19" t="str">
        <f>IF(AND(ISBLANK(E13),ISBLANK(F13),ISBLANK(G13),ISBLANK(H13),ISBLANK(I13),ISBLANK(J13),ISBLANK(K13)),"","YES")</f>
        <v/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21" customHeight="1" x14ac:dyDescent="0.25">
      <c r="A14" s="21">
        <v>1</v>
      </c>
      <c r="B14" s="122" t="s">
        <v>191</v>
      </c>
      <c r="C14" s="121" t="s">
        <v>8</v>
      </c>
      <c r="D14" s="121" t="s">
        <v>186</v>
      </c>
      <c r="E14" s="19"/>
      <c r="F14" s="19"/>
      <c r="G14" s="19"/>
      <c r="H14" s="19"/>
      <c r="I14" s="19"/>
      <c r="J14" s="19"/>
      <c r="K14" s="19"/>
      <c r="L14" s="8"/>
      <c r="M14" s="19" t="str">
        <f>IF(AND(ISBLANK(E14),ISBLANK(F14),ISBLANK(G14),ISBLANK(H14),ISBLANK(I14),ISBLANK(J14)),"","YES")</f>
        <v/>
      </c>
      <c r="N14" s="19" t="str">
        <f>IF(AND(ISBLANK(E14),ISBLANK(F14),ISBLANK(G14),ISBLANK(H14),ISBLANK(I14),ISBLANK(J14),ISBLANK(K14)),"","YES")</f>
        <v/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21" customHeight="1" x14ac:dyDescent="0.25">
      <c r="A15" s="21">
        <v>1</v>
      </c>
      <c r="B15" s="122" t="s">
        <v>187</v>
      </c>
      <c r="C15" s="121"/>
      <c r="D15" s="121" t="s">
        <v>180</v>
      </c>
      <c r="E15" s="19"/>
      <c r="F15" s="19"/>
      <c r="G15" s="19"/>
      <c r="H15" s="19"/>
      <c r="I15" s="19"/>
      <c r="J15" s="19"/>
      <c r="K15" s="19"/>
      <c r="L15" s="8"/>
      <c r="M15" s="19" t="str">
        <f>IF(AND(ISBLANK(E15),ISBLANK(F15),ISBLANK(G15),ISBLANK(H15),ISBLANK(I15),ISBLANK(J15)),"","YES")</f>
        <v/>
      </c>
      <c r="N15" s="19" t="str">
        <f>IF(AND(ISBLANK(E15),ISBLANK(F15),ISBLANK(G15),ISBLANK(H15),ISBLANK(I15),ISBLANK(J15),ISBLANK(K15)),"","YES")</f>
        <v/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21" customHeight="1" x14ac:dyDescent="0.25">
      <c r="A16" s="21">
        <v>1</v>
      </c>
      <c r="B16" s="122" t="s">
        <v>187</v>
      </c>
      <c r="C16" s="121"/>
      <c r="D16" s="121" t="s">
        <v>179</v>
      </c>
      <c r="E16" s="19"/>
      <c r="F16" s="19"/>
      <c r="G16" s="19"/>
      <c r="H16" s="19"/>
      <c r="I16" s="19"/>
      <c r="J16" s="19"/>
      <c r="K16" s="19"/>
      <c r="L16" s="8"/>
      <c r="M16" s="19" t="str">
        <f>IF(AND(ISBLANK(E16),ISBLANK(F16),ISBLANK(G16),ISBLANK(H16),ISBLANK(I16),ISBLANK(J16)),"","YES")</f>
        <v/>
      </c>
      <c r="N16" s="19" t="str">
        <f>IF(AND(ISBLANK(E16),ISBLANK(F16),ISBLANK(G16),ISBLANK(H16),ISBLANK(I16),ISBLANK(J16),ISBLANK(K16)),"","YES")</f>
        <v/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21" customHeight="1" x14ac:dyDescent="0.25">
      <c r="A17" s="21">
        <v>1</v>
      </c>
      <c r="B17" s="122" t="s">
        <v>187</v>
      </c>
      <c r="C17" s="121"/>
      <c r="D17" s="121" t="s">
        <v>177</v>
      </c>
      <c r="E17" s="19"/>
      <c r="F17" s="19"/>
      <c r="G17" s="19"/>
      <c r="H17" s="19"/>
      <c r="I17" s="19"/>
      <c r="J17" s="19"/>
      <c r="K17" s="19"/>
      <c r="L17" s="8"/>
      <c r="M17" s="19" t="str">
        <f>IF(AND(ISBLANK(E17),ISBLANK(F17),ISBLANK(G17),ISBLANK(H17),ISBLANK(I17),ISBLANK(J17)),"","YES")</f>
        <v/>
      </c>
      <c r="N17" s="19" t="str">
        <f>IF(AND(ISBLANK(E17),ISBLANK(F17),ISBLANK(G17),ISBLANK(H17),ISBLANK(I17),ISBLANK(J17),ISBLANK(K17)),"","YES")</f>
        <v/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21" customHeight="1" x14ac:dyDescent="0.25">
      <c r="A18" s="34">
        <v>1</v>
      </c>
      <c r="B18" s="122" t="s">
        <v>185</v>
      </c>
      <c r="C18" s="121" t="s">
        <v>1128</v>
      </c>
      <c r="D18" s="121" t="s">
        <v>175</v>
      </c>
      <c r="E18" s="19"/>
      <c r="F18" s="19"/>
      <c r="G18" s="19"/>
      <c r="H18" s="19"/>
      <c r="I18" s="19"/>
      <c r="J18" s="19"/>
      <c r="K18" s="19"/>
      <c r="L18" s="8"/>
      <c r="M18" s="19" t="str">
        <f>IF(AND(ISBLANK(E18),ISBLANK(F18),ISBLANK(G18),ISBLANK(H18),ISBLANK(I18),ISBLANK(J18)),"","YES")</f>
        <v/>
      </c>
      <c r="N18" s="19" t="str">
        <f>IF(AND(ISBLANK(E18),ISBLANK(F18),ISBLANK(G18),ISBLANK(H18),ISBLANK(I18),ISBLANK(J18),ISBLANK(K18)),"","YES")</f>
        <v/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21" customHeight="1" x14ac:dyDescent="0.25">
      <c r="A19" s="136">
        <v>1</v>
      </c>
      <c r="B19" s="122" t="s">
        <v>185</v>
      </c>
      <c r="C19" s="121"/>
      <c r="D19" s="121" t="s">
        <v>173</v>
      </c>
      <c r="E19" s="19"/>
      <c r="F19" s="19"/>
      <c r="G19" s="19"/>
      <c r="H19" s="19"/>
      <c r="I19" s="19"/>
      <c r="J19" s="19"/>
      <c r="K19" s="19"/>
      <c r="L19" s="8"/>
      <c r="M19" s="19" t="str">
        <f>IF(AND(ISBLANK(E19),ISBLANK(F19),ISBLANK(G19),ISBLANK(H19),ISBLANK(I19),ISBLANK(J19)),"","YES")</f>
        <v/>
      </c>
      <c r="N19" s="19" t="str">
        <f>IF(AND(ISBLANK(E19),ISBLANK(F19),ISBLANK(G19),ISBLANK(H19),ISBLANK(I19),ISBLANK(J19),ISBLANK(K19)),"","YES")</f>
        <v/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21" customHeight="1" x14ac:dyDescent="0.25">
      <c r="A20" s="34">
        <v>1</v>
      </c>
      <c r="B20" s="122" t="s">
        <v>183</v>
      </c>
      <c r="C20" s="121" t="s">
        <v>1127</v>
      </c>
      <c r="D20" s="121" t="s">
        <v>171</v>
      </c>
      <c r="E20" s="19"/>
      <c r="F20" s="19"/>
      <c r="G20" s="19"/>
      <c r="H20" s="19"/>
      <c r="I20" s="19"/>
      <c r="J20" s="19"/>
      <c r="K20" s="19"/>
      <c r="L20" s="8"/>
      <c r="M20" s="19" t="str">
        <f>IF(AND(ISBLANK(E20),ISBLANK(F20),ISBLANK(G20),ISBLANK(H20),ISBLANK(I20),ISBLANK(J20)),"","YES")</f>
        <v/>
      </c>
      <c r="N20" s="19" t="str">
        <f>IF(AND(ISBLANK(E20),ISBLANK(F20),ISBLANK(G20),ISBLANK(H20),ISBLANK(I20),ISBLANK(J20),ISBLANK(K20)),"","YES")</f>
        <v/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21" customHeight="1" x14ac:dyDescent="0.25">
      <c r="A21" s="34">
        <v>1</v>
      </c>
      <c r="B21" s="122" t="s">
        <v>183</v>
      </c>
      <c r="C21" s="121" t="s">
        <v>8</v>
      </c>
      <c r="D21" s="121" t="s">
        <v>170</v>
      </c>
      <c r="E21" s="19"/>
      <c r="F21" s="19"/>
      <c r="G21" s="19"/>
      <c r="H21" s="19"/>
      <c r="I21" s="19"/>
      <c r="J21" s="19"/>
      <c r="K21" s="19"/>
      <c r="L21" s="8"/>
      <c r="M21" s="19" t="str">
        <f>IF(AND(ISBLANK(E21),ISBLANK(F21),ISBLANK(G21),ISBLANK(H21),ISBLANK(I21),ISBLANK(J21)),"","YES")</f>
        <v/>
      </c>
      <c r="N21" s="19" t="str">
        <f>IF(AND(ISBLANK(E21),ISBLANK(F21),ISBLANK(G21),ISBLANK(H21),ISBLANK(I21),ISBLANK(J21),ISBLANK(K21)),"","YES")</f>
        <v/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21" customHeight="1" x14ac:dyDescent="0.25">
      <c r="A22" s="34">
        <v>1</v>
      </c>
      <c r="B22" s="122" t="s">
        <v>178</v>
      </c>
      <c r="C22" s="121"/>
      <c r="D22" s="121" t="s">
        <v>160</v>
      </c>
      <c r="E22" s="19"/>
      <c r="F22" s="19"/>
      <c r="G22" s="19"/>
      <c r="H22" s="19"/>
      <c r="I22" s="19"/>
      <c r="J22" s="19"/>
      <c r="K22" s="19"/>
      <c r="L22" s="8"/>
      <c r="M22" s="19" t="str">
        <f>IF(AND(ISBLANK(E22),ISBLANK(F22),ISBLANK(G22),ISBLANK(H22),ISBLANK(I22),ISBLANK(J22)),"","YES")</f>
        <v/>
      </c>
      <c r="N22" s="19" t="str">
        <f>IF(AND(ISBLANK(E22),ISBLANK(F22),ISBLANK(G22),ISBLANK(H22),ISBLANK(I22),ISBLANK(J22),ISBLANK(K22)),"","YES")</f>
        <v/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21" customHeight="1" x14ac:dyDescent="0.25">
      <c r="A23" s="34">
        <v>1</v>
      </c>
      <c r="B23" s="122" t="s">
        <v>178</v>
      </c>
      <c r="C23" s="121"/>
      <c r="D23" s="121" t="s">
        <v>159</v>
      </c>
      <c r="E23" s="19"/>
      <c r="F23" s="19"/>
      <c r="G23" s="19"/>
      <c r="H23" s="19"/>
      <c r="I23" s="19"/>
      <c r="J23" s="19"/>
      <c r="K23" s="19"/>
      <c r="L23" s="8"/>
      <c r="M23" s="19" t="str">
        <f>IF(AND(ISBLANK(E23),ISBLANK(F23),ISBLANK(G23),ISBLANK(H23),ISBLANK(I23),ISBLANK(J23)),"","YES")</f>
        <v/>
      </c>
      <c r="N23" s="19" t="str">
        <f>IF(AND(ISBLANK(E23),ISBLANK(F23),ISBLANK(G23),ISBLANK(H23),ISBLANK(I23),ISBLANK(J23),ISBLANK(K23)),"","YES")</f>
        <v/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21" customHeight="1" x14ac:dyDescent="0.25">
      <c r="A24" s="34">
        <v>1</v>
      </c>
      <c r="B24" s="122" t="s">
        <v>178</v>
      </c>
      <c r="C24" s="121"/>
      <c r="D24" s="121" t="s">
        <v>160</v>
      </c>
      <c r="E24" s="19"/>
      <c r="F24" s="19"/>
      <c r="G24" s="19"/>
      <c r="H24" s="19"/>
      <c r="I24" s="19"/>
      <c r="J24" s="19"/>
      <c r="K24" s="19"/>
      <c r="L24" s="8"/>
      <c r="M24" s="19" t="str">
        <f>IF(AND(ISBLANK(E24),ISBLANK(F24),ISBLANK(G24),ISBLANK(H24),ISBLANK(I24),ISBLANK(J24)),"","YES")</f>
        <v/>
      </c>
      <c r="N24" s="19" t="str">
        <f>IF(AND(ISBLANK(E24),ISBLANK(F24),ISBLANK(G24),ISBLANK(H24),ISBLANK(I24),ISBLANK(J24),ISBLANK(K24)),"","YES")</f>
        <v/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21" customHeight="1" x14ac:dyDescent="0.25">
      <c r="A25" s="34">
        <v>1</v>
      </c>
      <c r="B25" s="122" t="s">
        <v>176</v>
      </c>
      <c r="C25" s="121" t="s">
        <v>8</v>
      </c>
      <c r="D25" s="121" t="s">
        <v>1126</v>
      </c>
      <c r="E25" s="19"/>
      <c r="F25" s="19"/>
      <c r="G25" s="19"/>
      <c r="H25" s="19"/>
      <c r="I25" s="19"/>
      <c r="J25" s="19"/>
      <c r="K25" s="19"/>
      <c r="L25" s="8"/>
      <c r="M25" s="19" t="str">
        <f>IF(AND(ISBLANK(E25),ISBLANK(F25),ISBLANK(G25),ISBLANK(H25),ISBLANK(I25),ISBLANK(J25)),"","YES")</f>
        <v/>
      </c>
      <c r="N25" s="19" t="str">
        <f>IF(AND(ISBLANK(E25),ISBLANK(F25),ISBLANK(G25),ISBLANK(H25),ISBLANK(I25),ISBLANK(J25),ISBLANK(K25)),"","YES")</f>
        <v/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21" customHeight="1" x14ac:dyDescent="0.25">
      <c r="A26" s="34">
        <v>1</v>
      </c>
      <c r="B26" s="122" t="s">
        <v>176</v>
      </c>
      <c r="C26" s="121" t="s">
        <v>1125</v>
      </c>
      <c r="D26" s="121" t="s">
        <v>1124</v>
      </c>
      <c r="E26" s="19"/>
      <c r="F26" s="19"/>
      <c r="G26" s="19"/>
      <c r="H26" s="19"/>
      <c r="I26" s="19"/>
      <c r="J26" s="19"/>
      <c r="K26" s="19"/>
      <c r="L26" s="8"/>
      <c r="M26" s="19" t="str">
        <f>IF(AND(ISBLANK(E26),ISBLANK(F26),ISBLANK(G26),ISBLANK(H26),ISBLANK(I26),ISBLANK(J26)),"","YES")</f>
        <v/>
      </c>
      <c r="N26" s="19" t="str">
        <f>IF(AND(ISBLANK(E26),ISBLANK(F26),ISBLANK(G26),ISBLANK(H26),ISBLANK(I26),ISBLANK(J26),ISBLANK(K26)),"","YES")</f>
        <v/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21" customHeight="1" x14ac:dyDescent="0.25">
      <c r="A27" s="34">
        <v>1</v>
      </c>
      <c r="B27" s="122" t="s">
        <v>174</v>
      </c>
      <c r="C27" s="121" t="s">
        <v>8</v>
      </c>
      <c r="D27" s="121" t="s">
        <v>1123</v>
      </c>
      <c r="E27" s="19"/>
      <c r="F27" s="19"/>
      <c r="G27" s="19"/>
      <c r="H27" s="19" t="s">
        <v>4</v>
      </c>
      <c r="I27" s="19"/>
      <c r="J27" s="19"/>
      <c r="K27" s="19"/>
      <c r="L27" s="8"/>
      <c r="M27" s="19" t="str">
        <f>IF(AND(ISBLANK(E27),ISBLANK(F27),ISBLANK(G27),ISBLANK(H27),ISBLANK(I27),ISBLANK(J27)),"","YES")</f>
        <v>YES</v>
      </c>
      <c r="N27" s="19" t="str">
        <f>IF(AND(ISBLANK(E27),ISBLANK(F27),ISBLANK(G27),ISBLANK(H27),ISBLANK(I27),ISBLANK(J27),ISBLANK(K27)),"","YES")</f>
        <v>YES</v>
      </c>
      <c r="O27" s="6"/>
      <c r="P27" s="6"/>
      <c r="Q27" s="6">
        <v>1</v>
      </c>
      <c r="R27" s="6"/>
      <c r="S27" s="6"/>
      <c r="T27" s="6"/>
      <c r="U27" s="6"/>
      <c r="V27" s="6"/>
      <c r="W27" s="6"/>
      <c r="X27" s="6"/>
      <c r="Y27" s="6"/>
    </row>
    <row r="28" spans="1:25" ht="21" customHeight="1" x14ac:dyDescent="0.25">
      <c r="A28" s="34">
        <v>1</v>
      </c>
      <c r="B28" s="122" t="s">
        <v>174</v>
      </c>
      <c r="C28" s="121" t="s">
        <v>1122</v>
      </c>
      <c r="D28" s="121" t="s">
        <v>1121</v>
      </c>
      <c r="E28" s="19"/>
      <c r="F28" s="19"/>
      <c r="G28" s="19"/>
      <c r="H28" s="19"/>
      <c r="I28" s="19"/>
      <c r="J28" s="19"/>
      <c r="K28" s="19"/>
      <c r="L28" s="8"/>
      <c r="M28" s="19" t="str">
        <f>IF(AND(ISBLANK(E28),ISBLANK(F28),ISBLANK(G28),ISBLANK(H28),ISBLANK(I28),ISBLANK(J28)),"","YES")</f>
        <v/>
      </c>
      <c r="N28" s="19" t="str">
        <f>IF(AND(ISBLANK(E28),ISBLANK(F28),ISBLANK(G28),ISBLANK(H28),ISBLANK(I28),ISBLANK(J28),ISBLANK(K28)),"","YES")</f>
        <v/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21" customHeight="1" x14ac:dyDescent="0.25">
      <c r="A29" s="34">
        <v>1</v>
      </c>
      <c r="B29" s="122" t="s">
        <v>172</v>
      </c>
      <c r="C29" s="121" t="s">
        <v>8</v>
      </c>
      <c r="D29" s="121" t="s">
        <v>1120</v>
      </c>
      <c r="E29" s="19"/>
      <c r="F29" s="19"/>
      <c r="G29" s="19"/>
      <c r="H29" s="19"/>
      <c r="I29" s="19"/>
      <c r="J29" s="19"/>
      <c r="K29" s="19"/>
      <c r="L29" s="8"/>
      <c r="M29" s="19" t="str">
        <f>IF(AND(ISBLANK(E29),ISBLANK(F29),ISBLANK(G29),ISBLANK(H29),ISBLANK(I29),ISBLANK(J29)),"","YES")</f>
        <v/>
      </c>
      <c r="N29" s="19" t="str">
        <f>IF(AND(ISBLANK(E29),ISBLANK(F29),ISBLANK(G29),ISBLANK(H29),ISBLANK(I29),ISBLANK(J29),ISBLANK(K29)),"","YES")</f>
        <v/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21" customHeight="1" x14ac:dyDescent="0.25">
      <c r="A30" s="34">
        <v>1</v>
      </c>
      <c r="B30" s="122" t="s">
        <v>172</v>
      </c>
      <c r="C30" s="121" t="s">
        <v>1119</v>
      </c>
      <c r="D30" s="121" t="s">
        <v>1118</v>
      </c>
      <c r="E30" s="19"/>
      <c r="F30" s="19"/>
      <c r="G30" s="19"/>
      <c r="H30" s="19"/>
      <c r="I30" s="19"/>
      <c r="J30" s="19"/>
      <c r="K30" s="19"/>
      <c r="L30" s="8"/>
      <c r="M30" s="19" t="str">
        <f>IF(AND(ISBLANK(E30),ISBLANK(F30),ISBLANK(G30),ISBLANK(H30),ISBLANK(I30),ISBLANK(J30)),"","YES")</f>
        <v/>
      </c>
      <c r="N30" s="19" t="str">
        <f>IF(AND(ISBLANK(E30),ISBLANK(F30),ISBLANK(G30),ISBLANK(H30),ISBLANK(I30),ISBLANK(J30),ISBLANK(K30)),"","YES")</f>
        <v/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21" customHeight="1" x14ac:dyDescent="0.25">
      <c r="A31" s="34">
        <v>1</v>
      </c>
      <c r="B31" s="122" t="s">
        <v>167</v>
      </c>
      <c r="C31" s="121"/>
      <c r="D31" s="121" t="s">
        <v>1117</v>
      </c>
      <c r="E31" s="19"/>
      <c r="F31" s="19"/>
      <c r="G31" s="19"/>
      <c r="H31" s="19"/>
      <c r="I31" s="19"/>
      <c r="J31" s="19"/>
      <c r="K31" s="19"/>
      <c r="L31" s="8"/>
      <c r="M31" s="19" t="str">
        <f>IF(AND(ISBLANK(E31),ISBLANK(F31),ISBLANK(G31),ISBLANK(H31),ISBLANK(I31),ISBLANK(J31)),"","YES")</f>
        <v/>
      </c>
      <c r="N31" s="19" t="str">
        <f>IF(AND(ISBLANK(E31),ISBLANK(F31),ISBLANK(G31),ISBLANK(H31),ISBLANK(I31),ISBLANK(J31),ISBLANK(K31)),"","YES")</f>
        <v/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21" customHeight="1" x14ac:dyDescent="0.25">
      <c r="A32" s="34">
        <v>1</v>
      </c>
      <c r="B32" s="122" t="s">
        <v>167</v>
      </c>
      <c r="C32" s="121"/>
      <c r="D32" s="121" t="s">
        <v>1116</v>
      </c>
      <c r="E32" s="19"/>
      <c r="F32" s="19"/>
      <c r="G32" s="19"/>
      <c r="H32" s="19"/>
      <c r="I32" s="19"/>
      <c r="J32" s="19"/>
      <c r="K32" s="19"/>
      <c r="L32" s="8"/>
      <c r="M32" s="19" t="str">
        <f>IF(AND(ISBLANK(E32),ISBLANK(F32),ISBLANK(G32),ISBLANK(H32),ISBLANK(I32),ISBLANK(J32)),"","YES")</f>
        <v/>
      </c>
      <c r="N32" s="19" t="str">
        <f>IF(AND(ISBLANK(E32),ISBLANK(F32),ISBLANK(G32),ISBLANK(H32),ISBLANK(I32),ISBLANK(J32),ISBLANK(K32)),"","YES")</f>
        <v/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21" customHeight="1" x14ac:dyDescent="0.25">
      <c r="A33" s="34">
        <v>1</v>
      </c>
      <c r="B33" s="122" t="s">
        <v>167</v>
      </c>
      <c r="C33" s="121"/>
      <c r="D33" s="121" t="s">
        <v>1115</v>
      </c>
      <c r="E33" s="19"/>
      <c r="F33" s="19"/>
      <c r="G33" s="19"/>
      <c r="H33" s="19"/>
      <c r="I33" s="19"/>
      <c r="J33" s="19"/>
      <c r="K33" s="19"/>
      <c r="L33" s="8"/>
      <c r="M33" s="19" t="str">
        <f>IF(AND(ISBLANK(E33),ISBLANK(F33),ISBLANK(G33),ISBLANK(H33),ISBLANK(I33),ISBLANK(J33)),"","YES")</f>
        <v/>
      </c>
      <c r="N33" s="19" t="str">
        <f>IF(AND(ISBLANK(E33),ISBLANK(F33),ISBLANK(G33),ISBLANK(H33),ISBLANK(I33),ISBLANK(J33),ISBLANK(K33)),"","YES")</f>
        <v/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21" customHeight="1" x14ac:dyDescent="0.25">
      <c r="A34" s="34">
        <v>1</v>
      </c>
      <c r="B34" s="122" t="s">
        <v>165</v>
      </c>
      <c r="C34" s="121" t="s">
        <v>8</v>
      </c>
      <c r="D34" s="121" t="s">
        <v>1114</v>
      </c>
      <c r="E34" s="19"/>
      <c r="F34" s="19"/>
      <c r="G34" s="19"/>
      <c r="H34" s="19"/>
      <c r="I34" s="19"/>
      <c r="J34" s="19"/>
      <c r="K34" s="19"/>
      <c r="L34" s="8"/>
      <c r="M34" s="19" t="str">
        <f>IF(AND(ISBLANK(E34),ISBLANK(F34),ISBLANK(G34),ISBLANK(H34),ISBLANK(I34),ISBLANK(J34)),"","YES")</f>
        <v/>
      </c>
      <c r="N34" s="19" t="str">
        <f>IF(AND(ISBLANK(E34),ISBLANK(F34),ISBLANK(G34),ISBLANK(H34),ISBLANK(I34),ISBLANK(J34),ISBLANK(K34)),"","YES")</f>
        <v/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21" customHeight="1" x14ac:dyDescent="0.25">
      <c r="A35" s="34">
        <v>1</v>
      </c>
      <c r="B35" s="122" t="s">
        <v>165</v>
      </c>
      <c r="C35" s="121" t="s">
        <v>1113</v>
      </c>
      <c r="D35" s="121" t="s">
        <v>1112</v>
      </c>
      <c r="E35" s="19"/>
      <c r="F35" s="19"/>
      <c r="G35" s="19"/>
      <c r="H35" s="19"/>
      <c r="I35" s="19"/>
      <c r="J35" s="19"/>
      <c r="K35" s="19"/>
      <c r="L35" s="8"/>
      <c r="M35" s="19" t="str">
        <f>IF(AND(ISBLANK(E35),ISBLANK(F35),ISBLANK(G35),ISBLANK(H35),ISBLANK(I35),ISBLANK(J35)),"","YES")</f>
        <v/>
      </c>
      <c r="N35" s="19" t="str">
        <f>IF(AND(ISBLANK(E35),ISBLANK(F35),ISBLANK(G35),ISBLANK(H35),ISBLANK(I35),ISBLANK(J35),ISBLANK(K35)),"","YES")</f>
        <v/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21" customHeight="1" x14ac:dyDescent="0.25">
      <c r="A36" s="34">
        <v>1</v>
      </c>
      <c r="B36" s="122" t="s">
        <v>163</v>
      </c>
      <c r="C36" s="121" t="s">
        <v>8</v>
      </c>
      <c r="D36" s="121" t="s">
        <v>1111</v>
      </c>
      <c r="E36" s="19"/>
      <c r="F36" s="19"/>
      <c r="G36" s="19"/>
      <c r="H36" s="19"/>
      <c r="I36" s="19"/>
      <c r="J36" s="19"/>
      <c r="K36" s="19"/>
      <c r="L36" s="8"/>
      <c r="M36" s="19" t="str">
        <f>IF(AND(ISBLANK(E36),ISBLANK(F36),ISBLANK(G36),ISBLANK(H36),ISBLANK(I36),ISBLANK(J36)),"","YES")</f>
        <v/>
      </c>
      <c r="N36" s="19" t="str">
        <f>IF(AND(ISBLANK(E36),ISBLANK(F36),ISBLANK(G36),ISBLANK(H36),ISBLANK(I36),ISBLANK(J36),ISBLANK(K36)),"","YES")</f>
        <v/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21" customHeight="1" x14ac:dyDescent="0.25">
      <c r="A37" s="34">
        <v>1</v>
      </c>
      <c r="B37" s="122" t="s">
        <v>163</v>
      </c>
      <c r="C37" s="121" t="s">
        <v>1110</v>
      </c>
      <c r="D37" s="121" t="s">
        <v>1109</v>
      </c>
      <c r="E37" s="19"/>
      <c r="F37" s="19"/>
      <c r="G37" s="19"/>
      <c r="H37" s="19" t="s">
        <v>4</v>
      </c>
      <c r="I37" s="19"/>
      <c r="J37" s="19"/>
      <c r="K37" s="19"/>
      <c r="L37" s="8"/>
      <c r="M37" s="19" t="str">
        <f>IF(AND(ISBLANK(E37),ISBLANK(F37),ISBLANK(G37),ISBLANK(H37),ISBLANK(I37),ISBLANK(J37)),"","YES")</f>
        <v>YES</v>
      </c>
      <c r="N37" s="19" t="str">
        <f>IF(AND(ISBLANK(E37),ISBLANK(F37),ISBLANK(G37),ISBLANK(H37),ISBLANK(I37),ISBLANK(J37),ISBLANK(K37)),"","YES")</f>
        <v>YES</v>
      </c>
      <c r="O37" s="6"/>
      <c r="P37" s="6"/>
      <c r="Q37" s="6"/>
      <c r="R37" s="6"/>
      <c r="S37" s="6"/>
      <c r="T37" s="6"/>
      <c r="U37" s="6">
        <v>1</v>
      </c>
      <c r="V37" s="6"/>
      <c r="W37" s="6"/>
      <c r="X37" s="6"/>
      <c r="Y37" s="6"/>
    </row>
    <row r="38" spans="1:25" s="107" customFormat="1" ht="18" customHeight="1" x14ac:dyDescent="0.25">
      <c r="A38" s="34">
        <v>1</v>
      </c>
      <c r="B38" s="122" t="s">
        <v>161</v>
      </c>
      <c r="C38" s="121" t="s">
        <v>8</v>
      </c>
      <c r="D38" s="121" t="s">
        <v>164</v>
      </c>
      <c r="E38" s="19"/>
      <c r="F38" s="19"/>
      <c r="G38" s="19"/>
      <c r="H38" s="19"/>
      <c r="I38" s="19"/>
      <c r="J38" s="19"/>
      <c r="K38" s="19"/>
      <c r="L38" s="8"/>
      <c r="M38" s="19" t="str">
        <f>IF(AND(ISBLANK(E38),ISBLANK(F38),ISBLANK(G38),ISBLANK(H38),ISBLANK(I38),ISBLANK(J38)),"","YES")</f>
        <v/>
      </c>
      <c r="N38" s="19" t="str">
        <f>IF(AND(ISBLANK(E38),ISBLANK(F38),ISBLANK(G38),ISBLANK(H38),ISBLANK(I38),ISBLANK(J38),ISBLANK(K38)),"","YES")</f>
        <v/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21" customHeight="1" x14ac:dyDescent="0.25">
      <c r="A39" s="34">
        <v>1</v>
      </c>
      <c r="B39" s="122" t="s">
        <v>161</v>
      </c>
      <c r="C39" s="121" t="s">
        <v>1108</v>
      </c>
      <c r="D39" s="121" t="s">
        <v>162</v>
      </c>
      <c r="E39" s="19"/>
      <c r="F39" s="19"/>
      <c r="G39" s="19"/>
      <c r="H39" s="19"/>
      <c r="I39" s="19"/>
      <c r="J39" s="19"/>
      <c r="K39" s="19"/>
      <c r="L39" s="8"/>
      <c r="M39" s="19" t="str">
        <f>IF(AND(ISBLANK(E39),ISBLANK(F39),ISBLANK(G39),ISBLANK(H39),ISBLANK(I39),ISBLANK(J39)),"","YES")</f>
        <v/>
      </c>
      <c r="N39" s="19" t="str">
        <f>IF(AND(ISBLANK(E39),ISBLANK(F39),ISBLANK(G39),ISBLANK(H39),ISBLANK(I39),ISBLANK(J39),ISBLANK(K39)),"","YES")</f>
        <v/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21" customHeight="1" x14ac:dyDescent="0.25">
      <c r="A40" s="34">
        <v>1</v>
      </c>
      <c r="B40" s="122" t="s">
        <v>527</v>
      </c>
      <c r="C40" s="121" t="s">
        <v>1107</v>
      </c>
      <c r="D40" s="121" t="s">
        <v>168</v>
      </c>
      <c r="E40" s="19"/>
      <c r="F40" s="19"/>
      <c r="G40" s="19"/>
      <c r="H40" s="19"/>
      <c r="I40" s="19"/>
      <c r="J40" s="19"/>
      <c r="K40" s="19"/>
      <c r="L40" s="8"/>
      <c r="M40" s="19" t="str">
        <f>IF(AND(ISBLANK(E40),ISBLANK(F40),ISBLANK(G40),ISBLANK(H40),ISBLANK(I40),ISBLANK(J40)),"","YES")</f>
        <v/>
      </c>
      <c r="N40" s="19" t="str">
        <f>IF(AND(ISBLANK(E40),ISBLANK(F40),ISBLANK(G40),ISBLANK(H40),ISBLANK(I40),ISBLANK(J40),ISBLANK(K40)),"","YES")</f>
        <v/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21" customHeight="1" x14ac:dyDescent="0.25">
      <c r="A41" s="34">
        <v>1</v>
      </c>
      <c r="B41" s="122" t="s">
        <v>527</v>
      </c>
      <c r="C41" s="121" t="s">
        <v>8</v>
      </c>
      <c r="D41" s="121" t="s">
        <v>166</v>
      </c>
      <c r="E41" s="19"/>
      <c r="F41" s="19"/>
      <c r="G41" s="19"/>
      <c r="H41" s="19"/>
      <c r="I41" s="19"/>
      <c r="J41" s="19"/>
      <c r="K41" s="19"/>
      <c r="L41" s="8"/>
      <c r="M41" s="19" t="str">
        <f>IF(AND(ISBLANK(E41),ISBLANK(F41),ISBLANK(G41),ISBLANK(H41),ISBLANK(I41),ISBLANK(J41)),"","YES")</f>
        <v/>
      </c>
      <c r="N41" s="19" t="str">
        <f>IF(AND(ISBLANK(E41),ISBLANK(F41),ISBLANK(G41),ISBLANK(H41),ISBLANK(I41),ISBLANK(J41),ISBLANK(K41)),"","YES")</f>
        <v/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27.75" customHeight="1" x14ac:dyDescent="0.25">
      <c r="A42" s="34">
        <v>2</v>
      </c>
      <c r="B42" s="122" t="s">
        <v>263</v>
      </c>
      <c r="C42" s="121"/>
      <c r="D42" s="122">
        <v>2051</v>
      </c>
      <c r="E42" s="19"/>
      <c r="F42" s="19"/>
      <c r="G42" s="19"/>
      <c r="H42" s="19"/>
      <c r="I42" s="19"/>
      <c r="J42" s="19"/>
      <c r="K42" s="19"/>
      <c r="L42" s="8"/>
      <c r="M42" s="19" t="str">
        <f>IF(AND(ISBLANK(E42),ISBLANK(F42),ISBLANK(G42),ISBLANK(H42),ISBLANK(I42),ISBLANK(J42)),"","YES")</f>
        <v/>
      </c>
      <c r="N42" s="19" t="str">
        <f>IF(AND(ISBLANK(E42),ISBLANK(F42),ISBLANK(G42),ISBLANK(H42),ISBLANK(I42),ISBLANK(J42),ISBLANK(K42)),"","YES")</f>
        <v/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21" customHeight="1" x14ac:dyDescent="0.25">
      <c r="A43" s="34">
        <v>2</v>
      </c>
      <c r="B43" s="122" t="s">
        <v>147</v>
      </c>
      <c r="C43" s="121"/>
      <c r="D43" s="121" t="s">
        <v>1106</v>
      </c>
      <c r="E43" s="19"/>
      <c r="F43" s="19"/>
      <c r="G43" s="19"/>
      <c r="H43" s="19"/>
      <c r="I43" s="19"/>
      <c r="J43" s="19"/>
      <c r="K43" s="19"/>
      <c r="L43" s="8"/>
      <c r="M43" s="19" t="str">
        <f>IF(AND(ISBLANK(E43),ISBLANK(F43),ISBLANK(G43),ISBLANK(H43),ISBLANK(I43),ISBLANK(J43)),"","YES")</f>
        <v/>
      </c>
      <c r="N43" s="19" t="str">
        <f>IF(AND(ISBLANK(E43),ISBLANK(F43),ISBLANK(G43),ISBLANK(H43),ISBLANK(I43),ISBLANK(J43),ISBLANK(K43)),"","YES")</f>
        <v/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21" customHeight="1" x14ac:dyDescent="0.25">
      <c r="A44" s="34">
        <v>2</v>
      </c>
      <c r="B44" s="122" t="s">
        <v>147</v>
      </c>
      <c r="C44" s="121"/>
      <c r="D44" s="121" t="s">
        <v>114</v>
      </c>
      <c r="E44" s="19"/>
      <c r="F44" s="19"/>
      <c r="G44" s="19"/>
      <c r="H44" s="19"/>
      <c r="I44" s="19"/>
      <c r="J44" s="19"/>
      <c r="K44" s="19"/>
      <c r="L44" s="8"/>
      <c r="M44" s="19" t="str">
        <f>IF(AND(ISBLANK(E44),ISBLANK(F44),ISBLANK(G44),ISBLANK(H44),ISBLANK(I44),ISBLANK(J44)),"","YES")</f>
        <v/>
      </c>
      <c r="N44" s="19" t="str">
        <f>IF(AND(ISBLANK(E44),ISBLANK(F44),ISBLANK(G44),ISBLANK(H44),ISBLANK(I44),ISBLANK(J44),ISBLANK(K44)),"","YES")</f>
        <v/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21" customHeight="1" x14ac:dyDescent="0.25">
      <c r="A45" s="34">
        <v>2</v>
      </c>
      <c r="B45" s="122" t="s">
        <v>145</v>
      </c>
      <c r="C45" s="121" t="s">
        <v>8</v>
      </c>
      <c r="D45" s="121" t="s">
        <v>112</v>
      </c>
      <c r="E45" s="19"/>
      <c r="F45" s="19"/>
      <c r="G45" s="19"/>
      <c r="H45" s="19"/>
      <c r="I45" s="19"/>
      <c r="J45" s="19"/>
      <c r="K45" s="19"/>
      <c r="L45" s="8"/>
      <c r="M45" s="19" t="str">
        <f>IF(AND(ISBLANK(E45),ISBLANK(F45),ISBLANK(G45),ISBLANK(H45),ISBLANK(I45),ISBLANK(J45)),"","YES")</f>
        <v/>
      </c>
      <c r="N45" s="19" t="str">
        <f>IF(AND(ISBLANK(E45),ISBLANK(F45),ISBLANK(G45),ISBLANK(H45),ISBLANK(I45),ISBLANK(J45),ISBLANK(K45)),"","YES")</f>
        <v/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21" customHeight="1" x14ac:dyDescent="0.25">
      <c r="A46" s="34">
        <v>2</v>
      </c>
      <c r="B46" s="122" t="s">
        <v>145</v>
      </c>
      <c r="C46" s="121" t="s">
        <v>1105</v>
      </c>
      <c r="D46" s="121" t="s">
        <v>110</v>
      </c>
      <c r="E46" s="19"/>
      <c r="F46" s="19"/>
      <c r="G46" s="19"/>
      <c r="H46" s="19"/>
      <c r="I46" s="19"/>
      <c r="J46" s="19"/>
      <c r="K46" s="19"/>
      <c r="L46" s="8"/>
      <c r="M46" s="19" t="str">
        <f>IF(AND(ISBLANK(E46),ISBLANK(F46),ISBLANK(G46),ISBLANK(H46),ISBLANK(I46),ISBLANK(J46)),"","YES")</f>
        <v/>
      </c>
      <c r="N46" s="19" t="str">
        <f>IF(AND(ISBLANK(E46),ISBLANK(F46),ISBLANK(G46),ISBLANK(H46),ISBLANK(I46),ISBLANK(J46),ISBLANK(K46)),"","YES")</f>
        <v/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21" customHeight="1" x14ac:dyDescent="0.25">
      <c r="A47" s="34">
        <v>2</v>
      </c>
      <c r="B47" s="122" t="s">
        <v>143</v>
      </c>
      <c r="C47" s="121" t="s">
        <v>1104</v>
      </c>
      <c r="D47" s="121" t="s">
        <v>108</v>
      </c>
      <c r="E47" s="19"/>
      <c r="F47" s="19"/>
      <c r="G47" s="19"/>
      <c r="H47" s="19"/>
      <c r="I47" s="19"/>
      <c r="J47" s="19"/>
      <c r="K47" s="19"/>
      <c r="L47" s="8"/>
      <c r="M47" s="19" t="str">
        <f>IF(AND(ISBLANK(E47),ISBLANK(F47),ISBLANK(G47),ISBLANK(H47),ISBLANK(I47),ISBLANK(J47)),"","YES")</f>
        <v/>
      </c>
      <c r="N47" s="19" t="str">
        <f>IF(AND(ISBLANK(E47),ISBLANK(F47),ISBLANK(G47),ISBLANK(H47),ISBLANK(I47),ISBLANK(J47),ISBLANK(K47)),"","YES")</f>
        <v/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21" customHeight="1" x14ac:dyDescent="0.25">
      <c r="A48" s="34">
        <v>2</v>
      </c>
      <c r="B48" s="122" t="s">
        <v>143</v>
      </c>
      <c r="C48" s="121" t="s">
        <v>8</v>
      </c>
      <c r="D48" s="121" t="s">
        <v>107</v>
      </c>
      <c r="E48" s="19"/>
      <c r="F48" s="19"/>
      <c r="G48" s="19"/>
      <c r="H48" s="19"/>
      <c r="I48" s="19"/>
      <c r="J48" s="19"/>
      <c r="K48" s="19"/>
      <c r="L48" s="8"/>
      <c r="M48" s="19" t="str">
        <f>IF(AND(ISBLANK(E48),ISBLANK(F48),ISBLANK(G48),ISBLANK(H48),ISBLANK(I48),ISBLANK(J48)),"","YES")</f>
        <v/>
      </c>
      <c r="N48" s="19" t="str">
        <f>IF(AND(ISBLANK(E48),ISBLANK(F48),ISBLANK(G48),ISBLANK(H48),ISBLANK(I48),ISBLANK(J48),ISBLANK(K48)),"","YES")</f>
        <v/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21" customHeight="1" x14ac:dyDescent="0.25">
      <c r="A49" s="34">
        <v>2</v>
      </c>
      <c r="B49" s="122" t="s">
        <v>139</v>
      </c>
      <c r="C49" s="121"/>
      <c r="D49" s="121" t="s">
        <v>138</v>
      </c>
      <c r="E49" s="19"/>
      <c r="F49" s="19"/>
      <c r="G49" s="19"/>
      <c r="H49" s="19"/>
      <c r="I49" s="19"/>
      <c r="J49" s="19"/>
      <c r="K49" s="19"/>
      <c r="L49" s="8"/>
      <c r="M49" s="19" t="str">
        <f>IF(AND(ISBLANK(E49),ISBLANK(F49),ISBLANK(G49),ISBLANK(H49),ISBLANK(I49),ISBLANK(J49)),"","YES")</f>
        <v/>
      </c>
      <c r="N49" s="19" t="str">
        <f>IF(AND(ISBLANK(E49),ISBLANK(F49),ISBLANK(G49),ISBLANK(H49),ISBLANK(I49),ISBLANK(J49),ISBLANK(K49)),"","YES")</f>
        <v/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21" customHeight="1" x14ac:dyDescent="0.25">
      <c r="A50" s="34">
        <v>2</v>
      </c>
      <c r="B50" s="122" t="s">
        <v>139</v>
      </c>
      <c r="C50" s="121"/>
      <c r="D50" s="121" t="s">
        <v>136</v>
      </c>
      <c r="E50" s="19"/>
      <c r="F50" s="19"/>
      <c r="G50" s="19"/>
      <c r="H50" s="19"/>
      <c r="I50" s="19"/>
      <c r="J50" s="19"/>
      <c r="K50" s="19"/>
      <c r="L50" s="8"/>
      <c r="M50" s="19" t="str">
        <f>IF(AND(ISBLANK(E50),ISBLANK(F50),ISBLANK(G50),ISBLANK(H50),ISBLANK(I50),ISBLANK(J50)),"","YES")</f>
        <v/>
      </c>
      <c r="N50" s="19" t="str">
        <f>IF(AND(ISBLANK(E50),ISBLANK(F50),ISBLANK(G50),ISBLANK(H50),ISBLANK(I50),ISBLANK(J50),ISBLANK(K50)),"","YES")</f>
        <v/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21" customHeight="1" x14ac:dyDescent="0.25">
      <c r="A51" s="34">
        <v>2</v>
      </c>
      <c r="B51" s="122" t="s">
        <v>137</v>
      </c>
      <c r="C51" s="121" t="s">
        <v>8</v>
      </c>
      <c r="D51" s="121" t="s">
        <v>134</v>
      </c>
      <c r="E51" s="19"/>
      <c r="F51" s="19"/>
      <c r="G51" s="19"/>
      <c r="H51" s="19"/>
      <c r="I51" s="19"/>
      <c r="J51" s="19"/>
      <c r="K51" s="19"/>
      <c r="L51" s="8"/>
      <c r="M51" s="19" t="str">
        <f>IF(AND(ISBLANK(E51),ISBLANK(F51),ISBLANK(G51),ISBLANK(H51),ISBLANK(I51),ISBLANK(J51)),"","YES")</f>
        <v/>
      </c>
      <c r="N51" s="19" t="str">
        <f>IF(AND(ISBLANK(E51),ISBLANK(F51),ISBLANK(G51),ISBLANK(H51),ISBLANK(I51),ISBLANK(J51),ISBLANK(K51)),"","YES")</f>
        <v/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21" customHeight="1" x14ac:dyDescent="0.25">
      <c r="A52" s="34">
        <v>2</v>
      </c>
      <c r="B52" s="122" t="s">
        <v>137</v>
      </c>
      <c r="C52" s="121" t="s">
        <v>1103</v>
      </c>
      <c r="D52" s="121" t="s">
        <v>133</v>
      </c>
      <c r="E52" s="19"/>
      <c r="F52" s="19"/>
      <c r="G52" s="19"/>
      <c r="H52" s="19"/>
      <c r="I52" s="19"/>
      <c r="J52" s="19"/>
      <c r="K52" s="19"/>
      <c r="L52" s="8"/>
      <c r="M52" s="19" t="str">
        <f>IF(AND(ISBLANK(E52),ISBLANK(F52),ISBLANK(G52),ISBLANK(H52),ISBLANK(I52),ISBLANK(J52)),"","YES")</f>
        <v/>
      </c>
      <c r="N52" s="19" t="str">
        <f>IF(AND(ISBLANK(E52),ISBLANK(F52),ISBLANK(G52),ISBLANK(H52),ISBLANK(I52),ISBLANK(J52),ISBLANK(K52)),"","YES")</f>
        <v/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21" customHeight="1" x14ac:dyDescent="0.25">
      <c r="A53" s="34">
        <v>2</v>
      </c>
      <c r="B53" s="122" t="s">
        <v>135</v>
      </c>
      <c r="C53" s="121" t="s">
        <v>1102</v>
      </c>
      <c r="D53" s="121" t="s">
        <v>132</v>
      </c>
      <c r="E53" s="19"/>
      <c r="F53" s="19"/>
      <c r="G53" s="19"/>
      <c r="H53" s="19"/>
      <c r="I53" s="19"/>
      <c r="J53" s="19"/>
      <c r="K53" s="19"/>
      <c r="L53" s="8"/>
      <c r="M53" s="19" t="str">
        <f>IF(AND(ISBLANK(E53),ISBLANK(F53),ISBLANK(G53),ISBLANK(H53),ISBLANK(I53),ISBLANK(J53)),"","YES")</f>
        <v/>
      </c>
      <c r="N53" s="19" t="str">
        <f>IF(AND(ISBLANK(E53),ISBLANK(F53),ISBLANK(G53),ISBLANK(H53),ISBLANK(I53),ISBLANK(J53),ISBLANK(K53)),"","YES")</f>
        <v/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21" customHeight="1" x14ac:dyDescent="0.25">
      <c r="A54" s="34">
        <v>2</v>
      </c>
      <c r="B54" s="122" t="s">
        <v>135</v>
      </c>
      <c r="C54" s="121" t="s">
        <v>8</v>
      </c>
      <c r="D54" s="121" t="s">
        <v>130</v>
      </c>
      <c r="E54" s="19"/>
      <c r="F54" s="19"/>
      <c r="G54" s="19"/>
      <c r="H54" s="19"/>
      <c r="I54" s="19"/>
      <c r="J54" s="19"/>
      <c r="K54" s="19"/>
      <c r="L54" s="8"/>
      <c r="M54" s="19" t="str">
        <f>IF(AND(ISBLANK(E54),ISBLANK(F54),ISBLANK(G54),ISBLANK(H54),ISBLANK(I54),ISBLANK(J54)),"","YES")</f>
        <v/>
      </c>
      <c r="N54" s="19" t="str">
        <f>IF(AND(ISBLANK(E54),ISBLANK(F54),ISBLANK(G54),ISBLANK(H54),ISBLANK(I54),ISBLANK(J54),ISBLANK(K54)),"","YES")</f>
        <v/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21" customHeight="1" x14ac:dyDescent="0.25">
      <c r="A55" s="34">
        <v>3</v>
      </c>
      <c r="B55" s="122" t="s">
        <v>131</v>
      </c>
      <c r="C55" s="121"/>
      <c r="D55" s="121" t="s">
        <v>148</v>
      </c>
      <c r="E55" s="19"/>
      <c r="F55" s="19"/>
      <c r="G55" s="19"/>
      <c r="H55" s="19"/>
      <c r="I55" s="19"/>
      <c r="J55" s="19"/>
      <c r="K55" s="19"/>
      <c r="L55" s="8"/>
      <c r="M55" s="19" t="str">
        <f>IF(AND(ISBLANK(E55),ISBLANK(F55),ISBLANK(G55),ISBLANK(H55),ISBLANK(I55),ISBLANK(J55)),"","YES")</f>
        <v/>
      </c>
      <c r="N55" s="19" t="str">
        <f>IF(AND(ISBLANK(E55),ISBLANK(F55),ISBLANK(G55),ISBLANK(H55),ISBLANK(I55),ISBLANK(J55),ISBLANK(K55)),"","YES")</f>
        <v/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21" customHeight="1" x14ac:dyDescent="0.25">
      <c r="A56" s="34">
        <v>3</v>
      </c>
      <c r="B56" s="122" t="s">
        <v>131</v>
      </c>
      <c r="C56" s="121"/>
      <c r="D56" s="121" t="s">
        <v>146</v>
      </c>
      <c r="E56" s="19"/>
      <c r="F56" s="19"/>
      <c r="G56" s="19"/>
      <c r="H56" s="19"/>
      <c r="I56" s="19"/>
      <c r="J56" s="19"/>
      <c r="K56" s="19"/>
      <c r="L56" s="8"/>
      <c r="M56" s="19" t="str">
        <f>IF(AND(ISBLANK(E56),ISBLANK(F56),ISBLANK(G56),ISBLANK(H56),ISBLANK(I56),ISBLANK(J56)),"","YES")</f>
        <v/>
      </c>
      <c r="N56" s="19" t="str">
        <f>IF(AND(ISBLANK(E56),ISBLANK(F56),ISBLANK(G56),ISBLANK(H56),ISBLANK(I56),ISBLANK(J56),ISBLANK(K56)),"","YES")</f>
        <v/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21" customHeight="1" x14ac:dyDescent="0.25">
      <c r="A57" s="34">
        <v>2</v>
      </c>
      <c r="B57" s="122" t="s">
        <v>129</v>
      </c>
      <c r="C57" s="121" t="s">
        <v>8</v>
      </c>
      <c r="D57" s="121" t="s">
        <v>144</v>
      </c>
      <c r="E57" s="19"/>
      <c r="F57" s="19"/>
      <c r="G57" s="19"/>
      <c r="H57" s="19"/>
      <c r="I57" s="19"/>
      <c r="J57" s="19"/>
      <c r="K57" s="19"/>
      <c r="L57" s="8"/>
      <c r="M57" s="19" t="str">
        <f>IF(AND(ISBLANK(E57),ISBLANK(F57),ISBLANK(G57),ISBLANK(H57),ISBLANK(I57),ISBLANK(J57)),"","YES")</f>
        <v/>
      </c>
      <c r="N57" s="19" t="str">
        <f>IF(AND(ISBLANK(E57),ISBLANK(F57),ISBLANK(G57),ISBLANK(H57),ISBLANK(I57),ISBLANK(J57),ISBLANK(K57)),"","YES")</f>
        <v/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21" customHeight="1" x14ac:dyDescent="0.25">
      <c r="A58" s="34">
        <v>2</v>
      </c>
      <c r="B58" s="122" t="s">
        <v>129</v>
      </c>
      <c r="C58" s="121" t="s">
        <v>1101</v>
      </c>
      <c r="D58" s="121" t="s">
        <v>142</v>
      </c>
      <c r="E58" s="19"/>
      <c r="F58" s="19"/>
      <c r="G58" s="19"/>
      <c r="H58" s="19"/>
      <c r="I58" s="19"/>
      <c r="J58" s="19"/>
      <c r="K58" s="19"/>
      <c r="L58" s="8"/>
      <c r="M58" s="19" t="str">
        <f>IF(AND(ISBLANK(E58),ISBLANK(F58),ISBLANK(G58),ISBLANK(H58),ISBLANK(I58),ISBLANK(J58)),"","YES")</f>
        <v/>
      </c>
      <c r="N58" s="19" t="str">
        <f>IF(AND(ISBLANK(E58),ISBLANK(F58),ISBLANK(G58),ISBLANK(H58),ISBLANK(I58),ISBLANK(J58),ISBLANK(K58)),"","YES")</f>
        <v/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21" customHeight="1" x14ac:dyDescent="0.25">
      <c r="A59" s="34">
        <v>2</v>
      </c>
      <c r="B59" s="122" t="s">
        <v>127</v>
      </c>
      <c r="C59" s="121" t="s">
        <v>1100</v>
      </c>
      <c r="D59" s="121" t="s">
        <v>141</v>
      </c>
      <c r="E59" s="19"/>
      <c r="F59" s="19"/>
      <c r="G59" s="19"/>
      <c r="H59" s="19"/>
      <c r="I59" s="19"/>
      <c r="J59" s="19"/>
      <c r="K59" s="19"/>
      <c r="L59" s="8"/>
      <c r="M59" s="19" t="str">
        <f>IF(AND(ISBLANK(E59),ISBLANK(F59),ISBLANK(G59),ISBLANK(H59),ISBLANK(I59),ISBLANK(J59)),"","YES")</f>
        <v/>
      </c>
      <c r="N59" s="19" t="str">
        <f>IF(AND(ISBLANK(E59),ISBLANK(F59),ISBLANK(G59),ISBLANK(H59),ISBLANK(I59),ISBLANK(J59),ISBLANK(K59)),"","YES")</f>
        <v/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21" customHeight="1" x14ac:dyDescent="0.25">
      <c r="A60" s="34">
        <v>2</v>
      </c>
      <c r="B60" s="122" t="s">
        <v>127</v>
      </c>
      <c r="C60" s="121" t="s">
        <v>8</v>
      </c>
      <c r="D60" s="121" t="s">
        <v>140</v>
      </c>
      <c r="E60" s="19"/>
      <c r="F60" s="19"/>
      <c r="G60" s="19"/>
      <c r="H60" s="19"/>
      <c r="I60" s="19"/>
      <c r="J60" s="19"/>
      <c r="K60" s="19"/>
      <c r="L60" s="8"/>
      <c r="M60" s="19" t="str">
        <f>IF(AND(ISBLANK(E60),ISBLANK(F60),ISBLANK(G60),ISBLANK(H60),ISBLANK(I60),ISBLANK(J60)),"","YES")</f>
        <v/>
      </c>
      <c r="N60" s="19" t="str">
        <f>IF(AND(ISBLANK(E60),ISBLANK(F60),ISBLANK(G60),ISBLANK(H60),ISBLANK(I60),ISBLANK(J60),ISBLANK(K60)),"","YES")</f>
        <v/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21" customHeight="1" x14ac:dyDescent="0.25">
      <c r="A61" s="34">
        <v>2</v>
      </c>
      <c r="B61" s="122" t="s">
        <v>123</v>
      </c>
      <c r="C61" s="121"/>
      <c r="D61" s="121" t="s">
        <v>128</v>
      </c>
      <c r="E61" s="19"/>
      <c r="F61" s="19"/>
      <c r="G61" s="19"/>
      <c r="H61" s="19"/>
      <c r="I61" s="19"/>
      <c r="J61" s="19"/>
      <c r="K61" s="19"/>
      <c r="L61" s="8"/>
      <c r="M61" s="19" t="str">
        <f>IF(AND(ISBLANK(E61),ISBLANK(F61),ISBLANK(G61),ISBLANK(H61),ISBLANK(I61),ISBLANK(J61)),"","YES")</f>
        <v/>
      </c>
      <c r="N61" s="19" t="str">
        <f>IF(AND(ISBLANK(E61),ISBLANK(F61),ISBLANK(G61),ISBLANK(H61),ISBLANK(I61),ISBLANK(J61),ISBLANK(K61)),"","YES")</f>
        <v/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21" customHeight="1" x14ac:dyDescent="0.25">
      <c r="A62" s="34">
        <v>2</v>
      </c>
      <c r="B62" s="122" t="s">
        <v>123</v>
      </c>
      <c r="C62" s="121"/>
      <c r="D62" s="121" t="s">
        <v>126</v>
      </c>
      <c r="E62" s="19"/>
      <c r="F62" s="19"/>
      <c r="G62" s="19"/>
      <c r="H62" s="19"/>
      <c r="I62" s="19"/>
      <c r="J62" s="19"/>
      <c r="K62" s="19"/>
      <c r="L62" s="8"/>
      <c r="M62" s="19" t="str">
        <f>IF(AND(ISBLANK(E62),ISBLANK(F62),ISBLANK(G62),ISBLANK(H62),ISBLANK(I62),ISBLANK(J62)),"","YES")</f>
        <v/>
      </c>
      <c r="N62" s="19" t="str">
        <f>IF(AND(ISBLANK(E62),ISBLANK(F62),ISBLANK(G62),ISBLANK(H62),ISBLANK(I62),ISBLANK(J62),ISBLANK(K62)),"","YES")</f>
        <v/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21" customHeight="1" x14ac:dyDescent="0.25">
      <c r="A63" s="34">
        <v>2</v>
      </c>
      <c r="B63" s="122" t="s">
        <v>121</v>
      </c>
      <c r="C63" s="121" t="s">
        <v>8</v>
      </c>
      <c r="D63" s="121" t="s">
        <v>124</v>
      </c>
      <c r="E63" s="19"/>
      <c r="F63" s="19"/>
      <c r="G63" s="19"/>
      <c r="H63" s="19"/>
      <c r="I63" s="19"/>
      <c r="J63" s="19"/>
      <c r="K63" s="19"/>
      <c r="L63" s="8"/>
      <c r="M63" s="19" t="str">
        <f>IF(AND(ISBLANK(E63),ISBLANK(F63),ISBLANK(G63),ISBLANK(H63),ISBLANK(I63),ISBLANK(J63)),"","YES")</f>
        <v/>
      </c>
      <c r="N63" s="19" t="str">
        <f>IF(AND(ISBLANK(E63),ISBLANK(F63),ISBLANK(G63),ISBLANK(H63),ISBLANK(I63),ISBLANK(J63),ISBLANK(K63)),"","YES")</f>
        <v/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21" customHeight="1" x14ac:dyDescent="0.25">
      <c r="A64" s="34">
        <v>2</v>
      </c>
      <c r="B64" s="122" t="s">
        <v>121</v>
      </c>
      <c r="C64" s="121" t="s">
        <v>1099</v>
      </c>
      <c r="D64" s="121" t="s">
        <v>122</v>
      </c>
      <c r="E64" s="19"/>
      <c r="F64" s="19"/>
      <c r="G64" s="19"/>
      <c r="H64" s="19"/>
      <c r="I64" s="19"/>
      <c r="J64" s="19"/>
      <c r="K64" s="19"/>
      <c r="L64" s="8"/>
      <c r="M64" s="19" t="str">
        <f>IF(AND(ISBLANK(E64),ISBLANK(F64),ISBLANK(G64),ISBLANK(H64),ISBLANK(I64),ISBLANK(J64)),"","YES")</f>
        <v/>
      </c>
      <c r="N64" s="19" t="str">
        <f>IF(AND(ISBLANK(E64),ISBLANK(F64),ISBLANK(G64),ISBLANK(H64),ISBLANK(I64),ISBLANK(J64),ISBLANK(K64)),"","YES")</f>
        <v/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21" customHeight="1" x14ac:dyDescent="0.25">
      <c r="A65" s="34">
        <v>2</v>
      </c>
      <c r="B65" s="122" t="s">
        <v>119</v>
      </c>
      <c r="C65" s="121" t="s">
        <v>1098</v>
      </c>
      <c r="D65" s="121" t="s">
        <v>120</v>
      </c>
      <c r="E65" s="19"/>
      <c r="F65" s="19"/>
      <c r="G65" s="19"/>
      <c r="H65" s="19"/>
      <c r="I65" s="19"/>
      <c r="J65" s="19"/>
      <c r="K65" s="19"/>
      <c r="L65" s="8"/>
      <c r="M65" s="19" t="str">
        <f>IF(AND(ISBLANK(E65),ISBLANK(F65),ISBLANK(G65),ISBLANK(H65),ISBLANK(I65),ISBLANK(J65)),"","YES")</f>
        <v/>
      </c>
      <c r="N65" s="19" t="str">
        <f>IF(AND(ISBLANK(E65),ISBLANK(F65),ISBLANK(G65),ISBLANK(H65),ISBLANK(I65),ISBLANK(J65),ISBLANK(K65)),"","YES")</f>
        <v/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21" customHeight="1" x14ac:dyDescent="0.25">
      <c r="A66" s="34">
        <v>2</v>
      </c>
      <c r="B66" s="122" t="s">
        <v>119</v>
      </c>
      <c r="C66" s="121" t="s">
        <v>8</v>
      </c>
      <c r="D66" s="121" t="s">
        <v>118</v>
      </c>
      <c r="E66" s="19"/>
      <c r="F66" s="19"/>
      <c r="G66" s="19"/>
      <c r="H66" s="19"/>
      <c r="I66" s="19"/>
      <c r="J66" s="19"/>
      <c r="K66" s="19"/>
      <c r="L66" s="8"/>
      <c r="M66" s="19" t="str">
        <f>IF(AND(ISBLANK(E66),ISBLANK(F66),ISBLANK(G66),ISBLANK(H66),ISBLANK(I66),ISBLANK(J66)),"","YES")</f>
        <v/>
      </c>
      <c r="N66" s="19" t="str">
        <f>IF(AND(ISBLANK(E66),ISBLANK(F66),ISBLANK(G66),ISBLANK(H66),ISBLANK(I66),ISBLANK(J66),ISBLANK(K66)),"","YES")</f>
        <v/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28.5" customHeight="1" x14ac:dyDescent="0.25">
      <c r="A67" s="34">
        <v>2</v>
      </c>
      <c r="B67" s="122" t="s">
        <v>258</v>
      </c>
      <c r="C67" s="121"/>
      <c r="D67" s="122">
        <v>2052</v>
      </c>
      <c r="E67" s="19"/>
      <c r="F67" s="19"/>
      <c r="G67" s="19"/>
      <c r="H67" s="19"/>
      <c r="I67" s="19"/>
      <c r="J67" s="19"/>
      <c r="K67" s="19"/>
      <c r="L67" s="8"/>
      <c r="M67" s="19" t="str">
        <f>IF(AND(ISBLANK(E67),ISBLANK(F67),ISBLANK(G67),ISBLANK(H67),ISBLANK(I67),ISBLANK(J67)),"","YES")</f>
        <v/>
      </c>
      <c r="N67" s="19" t="str">
        <f>IF(AND(ISBLANK(E67),ISBLANK(F67),ISBLANK(G67),ISBLANK(H67),ISBLANK(I67),ISBLANK(J67),ISBLANK(K67)),"","YES")</f>
        <v/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21" customHeight="1" x14ac:dyDescent="0.25">
      <c r="A68" s="34">
        <v>2</v>
      </c>
      <c r="B68" s="122" t="s">
        <v>115</v>
      </c>
      <c r="C68" s="121"/>
      <c r="D68" s="121" t="s">
        <v>105</v>
      </c>
      <c r="E68" s="19"/>
      <c r="F68" s="19"/>
      <c r="G68" s="19"/>
      <c r="H68" s="19"/>
      <c r="I68" s="19"/>
      <c r="J68" s="19"/>
      <c r="K68" s="19"/>
      <c r="L68" s="8"/>
      <c r="M68" s="19" t="str">
        <f>IF(AND(ISBLANK(E68),ISBLANK(F68),ISBLANK(G68),ISBLANK(H68),ISBLANK(I68),ISBLANK(J68)),"","YES")</f>
        <v/>
      </c>
      <c r="N68" s="19" t="str">
        <f>IF(AND(ISBLANK(E68),ISBLANK(F68),ISBLANK(G68),ISBLANK(H68),ISBLANK(I68),ISBLANK(J68),ISBLANK(K68)),"","YES")</f>
        <v/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21" customHeight="1" x14ac:dyDescent="0.25">
      <c r="A69" s="34">
        <v>2</v>
      </c>
      <c r="B69" s="122" t="s">
        <v>115</v>
      </c>
      <c r="C69" s="121"/>
      <c r="D69" s="121" t="s">
        <v>105</v>
      </c>
      <c r="E69" s="19"/>
      <c r="F69" s="19"/>
      <c r="G69" s="19"/>
      <c r="H69" s="19"/>
      <c r="I69" s="19"/>
      <c r="J69" s="19"/>
      <c r="K69" s="19"/>
      <c r="L69" s="8"/>
      <c r="M69" s="19" t="str">
        <f>IF(AND(ISBLANK(E69),ISBLANK(F69),ISBLANK(G69),ISBLANK(H69),ISBLANK(I69),ISBLANK(J69)),"","YES")</f>
        <v/>
      </c>
      <c r="N69" s="19" t="str">
        <f>IF(AND(ISBLANK(E69),ISBLANK(F69),ISBLANK(G69),ISBLANK(H69),ISBLANK(I69),ISBLANK(J69),ISBLANK(K69)),"","YES")</f>
        <v/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21" customHeight="1" x14ac:dyDescent="0.25">
      <c r="A70" s="34">
        <v>2</v>
      </c>
      <c r="B70" s="122" t="s">
        <v>113</v>
      </c>
      <c r="C70" s="121" t="s">
        <v>8</v>
      </c>
      <c r="D70" s="121" t="s">
        <v>101</v>
      </c>
      <c r="E70" s="19"/>
      <c r="F70" s="19"/>
      <c r="G70" s="19"/>
      <c r="H70" s="19"/>
      <c r="I70" s="19"/>
      <c r="J70" s="19"/>
      <c r="K70" s="19"/>
      <c r="L70" s="8"/>
      <c r="M70" s="19" t="str">
        <f>IF(AND(ISBLANK(E70),ISBLANK(F70),ISBLANK(G70),ISBLANK(H70),ISBLANK(I70),ISBLANK(J70)),"","YES")</f>
        <v/>
      </c>
      <c r="N70" s="19" t="str">
        <f>IF(AND(ISBLANK(E70),ISBLANK(F70),ISBLANK(G70),ISBLANK(H70),ISBLANK(I70),ISBLANK(J70),ISBLANK(K70)),"","YES")</f>
        <v/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21" customHeight="1" x14ac:dyDescent="0.25">
      <c r="A71" s="34">
        <v>2</v>
      </c>
      <c r="B71" s="122" t="s">
        <v>113</v>
      </c>
      <c r="C71" s="121" t="s">
        <v>1097</v>
      </c>
      <c r="D71" s="121" t="s">
        <v>99</v>
      </c>
      <c r="E71" s="19"/>
      <c r="F71" s="19"/>
      <c r="G71" s="19"/>
      <c r="H71" s="19"/>
      <c r="I71" s="19"/>
      <c r="J71" s="19"/>
      <c r="K71" s="19"/>
      <c r="L71" s="8"/>
      <c r="M71" s="19" t="str">
        <f>IF(AND(ISBLANK(E71),ISBLANK(F71),ISBLANK(G71),ISBLANK(H71),ISBLANK(I71),ISBLANK(J71)),"","YES")</f>
        <v/>
      </c>
      <c r="N71" s="19" t="str">
        <f>IF(AND(ISBLANK(E71),ISBLANK(F71),ISBLANK(G71),ISBLANK(H71),ISBLANK(I71),ISBLANK(J71),ISBLANK(K71)),"","YES")</f>
        <v/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s="107" customFormat="1" ht="21" customHeight="1" x14ac:dyDescent="0.25">
      <c r="A72" s="34">
        <v>2</v>
      </c>
      <c r="B72" s="122" t="s">
        <v>111</v>
      </c>
      <c r="C72" s="121" t="s">
        <v>1096</v>
      </c>
      <c r="D72" s="121" t="s">
        <v>98</v>
      </c>
      <c r="E72" s="19"/>
      <c r="F72" s="19"/>
      <c r="G72" s="19"/>
      <c r="H72" s="19"/>
      <c r="I72" s="19"/>
      <c r="J72" s="19"/>
      <c r="K72" s="19"/>
      <c r="L72" s="8"/>
      <c r="M72" s="19" t="str">
        <f>IF(AND(ISBLANK(E72),ISBLANK(F72),ISBLANK(G72),ISBLANK(H72),ISBLANK(I72),ISBLANK(J72)),"","YES")</f>
        <v/>
      </c>
      <c r="N72" s="19" t="str">
        <f>IF(AND(ISBLANK(E72),ISBLANK(F72),ISBLANK(G72),ISBLANK(H72),ISBLANK(I72),ISBLANK(J72),ISBLANK(K72)),"","YES")</f>
        <v/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21" customHeight="1" x14ac:dyDescent="0.25">
      <c r="A73" s="34">
        <v>2</v>
      </c>
      <c r="B73" s="122" t="s">
        <v>111</v>
      </c>
      <c r="C73" s="121" t="s">
        <v>8</v>
      </c>
      <c r="D73" s="121" t="s">
        <v>96</v>
      </c>
      <c r="E73" s="19"/>
      <c r="F73" s="19"/>
      <c r="G73" s="19"/>
      <c r="H73" s="19"/>
      <c r="I73" s="19"/>
      <c r="J73" s="19"/>
      <c r="K73" s="19"/>
      <c r="L73" s="8"/>
      <c r="M73" s="19" t="str">
        <f>IF(AND(ISBLANK(E73),ISBLANK(F73),ISBLANK(G73),ISBLANK(H73),ISBLANK(I73),ISBLANK(J73)),"","YES")</f>
        <v/>
      </c>
      <c r="N73" s="19" t="str">
        <f>IF(AND(ISBLANK(E73),ISBLANK(F73),ISBLANK(G73),ISBLANK(H73),ISBLANK(I73),ISBLANK(J73),ISBLANK(K73)),"","YES")</f>
        <v/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21" customHeight="1" x14ac:dyDescent="0.25">
      <c r="A74" s="34">
        <v>2</v>
      </c>
      <c r="B74" s="122" t="s">
        <v>106</v>
      </c>
      <c r="C74" s="121"/>
      <c r="D74" s="121" t="s">
        <v>82</v>
      </c>
      <c r="E74" s="19"/>
      <c r="F74" s="19"/>
      <c r="G74" s="19"/>
      <c r="H74" s="19"/>
      <c r="I74" s="19"/>
      <c r="J74" s="19"/>
      <c r="K74" s="19"/>
      <c r="L74" s="8"/>
      <c r="M74" s="19" t="str">
        <f>IF(AND(ISBLANK(E74),ISBLANK(F74),ISBLANK(G74),ISBLANK(H74),ISBLANK(I74),ISBLANK(J74)),"","YES")</f>
        <v/>
      </c>
      <c r="N74" s="19" t="str">
        <f>IF(AND(ISBLANK(E74),ISBLANK(F74),ISBLANK(G74),ISBLANK(H74),ISBLANK(I74),ISBLANK(J74),ISBLANK(K74)),"","YES")</f>
        <v/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21" customHeight="1" x14ac:dyDescent="0.25">
      <c r="A75" s="34">
        <v>2</v>
      </c>
      <c r="B75" s="122" t="s">
        <v>106</v>
      </c>
      <c r="C75" s="121"/>
      <c r="D75" s="121" t="s">
        <v>80</v>
      </c>
      <c r="E75" s="19"/>
      <c r="F75" s="19"/>
      <c r="G75" s="19"/>
      <c r="H75" s="19"/>
      <c r="I75" s="19"/>
      <c r="J75" s="19"/>
      <c r="K75" s="19"/>
      <c r="L75" s="8"/>
      <c r="M75" s="19" t="str">
        <f>IF(AND(ISBLANK(E75),ISBLANK(F75),ISBLANK(G75),ISBLANK(H75),ISBLANK(I75),ISBLANK(J75)),"","YES")</f>
        <v/>
      </c>
      <c r="N75" s="19" t="str">
        <f>IF(AND(ISBLANK(E75),ISBLANK(F75),ISBLANK(G75),ISBLANK(H75),ISBLANK(I75),ISBLANK(J75),ISBLANK(K75)),"","YES")</f>
        <v/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21" customHeight="1" x14ac:dyDescent="0.25">
      <c r="A76" s="34">
        <v>2</v>
      </c>
      <c r="B76" s="122" t="s">
        <v>104</v>
      </c>
      <c r="C76" s="121" t="s">
        <v>1095</v>
      </c>
      <c r="D76" s="121" t="s">
        <v>79</v>
      </c>
      <c r="E76" s="19"/>
      <c r="F76" s="19"/>
      <c r="G76" s="19"/>
      <c r="H76" s="19"/>
      <c r="I76" s="19"/>
      <c r="J76" s="19"/>
      <c r="K76" s="19"/>
      <c r="L76" s="8"/>
      <c r="M76" s="19" t="str">
        <f>IF(AND(ISBLANK(E76),ISBLANK(F76),ISBLANK(G76),ISBLANK(H76),ISBLANK(I76),ISBLANK(J76)),"","YES")</f>
        <v/>
      </c>
      <c r="N76" s="19" t="str">
        <f>IF(AND(ISBLANK(E76),ISBLANK(F76),ISBLANK(G76),ISBLANK(H76),ISBLANK(I76),ISBLANK(J76),ISBLANK(K76)),"","YES")</f>
        <v/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21" customHeight="1" x14ac:dyDescent="0.25">
      <c r="A77" s="34">
        <v>2</v>
      </c>
      <c r="B77" s="122" t="s">
        <v>102</v>
      </c>
      <c r="C77" s="121" t="s">
        <v>8</v>
      </c>
      <c r="D77" s="121" t="s">
        <v>77</v>
      </c>
      <c r="E77" s="19"/>
      <c r="F77" s="19"/>
      <c r="G77" s="19"/>
      <c r="H77" s="19"/>
      <c r="I77" s="19"/>
      <c r="J77" s="19"/>
      <c r="K77" s="19"/>
      <c r="L77" s="8"/>
      <c r="M77" s="19" t="str">
        <f>IF(AND(ISBLANK(E77),ISBLANK(F77),ISBLANK(G77),ISBLANK(H77),ISBLANK(I77),ISBLANK(J77)),"","YES")</f>
        <v/>
      </c>
      <c r="N77" s="19" t="str">
        <f>IF(AND(ISBLANK(E77),ISBLANK(F77),ISBLANK(G77),ISBLANK(H77),ISBLANK(I77),ISBLANK(J77),ISBLANK(K77)),"","YES")</f>
        <v/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21" customHeight="1" x14ac:dyDescent="0.25">
      <c r="A78" s="34">
        <v>2</v>
      </c>
      <c r="B78" s="122" t="s">
        <v>102</v>
      </c>
      <c r="C78" s="121" t="s">
        <v>1094</v>
      </c>
      <c r="D78" s="121" t="s">
        <v>1093</v>
      </c>
      <c r="E78" s="19"/>
      <c r="F78" s="19"/>
      <c r="G78" s="19"/>
      <c r="H78" s="19"/>
      <c r="I78" s="19"/>
      <c r="J78" s="19"/>
      <c r="K78" s="19"/>
      <c r="L78" s="8"/>
      <c r="M78" s="19" t="str">
        <f>IF(AND(ISBLANK(E78),ISBLANK(F78),ISBLANK(G78),ISBLANK(H78),ISBLANK(I78),ISBLANK(J78)),"","YES")</f>
        <v/>
      </c>
      <c r="N78" s="19" t="str">
        <f>IF(AND(ISBLANK(E78),ISBLANK(F78),ISBLANK(G78),ISBLANK(H78),ISBLANK(I78),ISBLANK(J78),ISBLANK(K78)),"","YES")</f>
        <v/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21" customHeight="1" x14ac:dyDescent="0.25">
      <c r="A79" s="34">
        <v>2</v>
      </c>
      <c r="B79" s="122" t="s">
        <v>100</v>
      </c>
      <c r="C79" s="121" t="s">
        <v>8</v>
      </c>
      <c r="D79" s="121" t="s">
        <v>1092</v>
      </c>
      <c r="E79" s="19"/>
      <c r="F79" s="19"/>
      <c r="G79" s="19"/>
      <c r="H79" s="19"/>
      <c r="I79" s="19"/>
      <c r="J79" s="19"/>
      <c r="K79" s="19"/>
      <c r="L79" s="8"/>
      <c r="M79" s="19" t="str">
        <f>IF(AND(ISBLANK(E79),ISBLANK(F79),ISBLANK(G79),ISBLANK(H79),ISBLANK(I79),ISBLANK(J79)),"","YES")</f>
        <v/>
      </c>
      <c r="N79" s="19" t="str">
        <f>IF(AND(ISBLANK(E79),ISBLANK(F79),ISBLANK(G79),ISBLANK(H79),ISBLANK(I79),ISBLANK(J79),ISBLANK(K79)),"","YES")</f>
        <v/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21" customHeight="1" x14ac:dyDescent="0.25">
      <c r="A80" s="34">
        <v>2</v>
      </c>
      <c r="B80" s="122" t="s">
        <v>100</v>
      </c>
      <c r="C80" s="121" t="s">
        <v>1091</v>
      </c>
      <c r="D80" s="121" t="s">
        <v>1090</v>
      </c>
      <c r="E80" s="19"/>
      <c r="F80" s="19"/>
      <c r="G80" s="19"/>
      <c r="H80" s="19"/>
      <c r="I80" s="19"/>
      <c r="J80" s="19"/>
      <c r="K80" s="19"/>
      <c r="L80" s="8"/>
      <c r="M80" s="19" t="str">
        <f>IF(AND(ISBLANK(E80),ISBLANK(F80),ISBLANK(G80),ISBLANK(H80),ISBLANK(I80),ISBLANK(J80)),"","YES")</f>
        <v/>
      </c>
      <c r="N80" s="19" t="str">
        <f>IF(AND(ISBLANK(E80),ISBLANK(F80),ISBLANK(G80),ISBLANK(H80),ISBLANK(I80),ISBLANK(J80),ISBLANK(K80)),"","YES")</f>
        <v/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21" customHeight="1" x14ac:dyDescent="0.25">
      <c r="A81" s="34">
        <v>2</v>
      </c>
      <c r="B81" s="122" t="s">
        <v>95</v>
      </c>
      <c r="C81" s="121"/>
      <c r="D81" s="121" t="s">
        <v>1089</v>
      </c>
      <c r="E81" s="19"/>
      <c r="F81" s="19"/>
      <c r="G81" s="19"/>
      <c r="H81" s="19"/>
      <c r="I81" s="19"/>
      <c r="J81" s="19"/>
      <c r="K81" s="19"/>
      <c r="L81" s="8"/>
      <c r="M81" s="19" t="str">
        <f>IF(AND(ISBLANK(E81),ISBLANK(F81),ISBLANK(G81),ISBLANK(H81),ISBLANK(I81),ISBLANK(J81)),"","YES")</f>
        <v/>
      </c>
      <c r="N81" s="19" t="str">
        <f>IF(AND(ISBLANK(E81),ISBLANK(F81),ISBLANK(G81),ISBLANK(H81),ISBLANK(I81),ISBLANK(J81),ISBLANK(K81)),"","YES")</f>
        <v/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21" customHeight="1" x14ac:dyDescent="0.25">
      <c r="A82" s="34">
        <v>2</v>
      </c>
      <c r="B82" s="122" t="s">
        <v>95</v>
      </c>
      <c r="C82" s="121"/>
      <c r="D82" s="121" t="s">
        <v>1088</v>
      </c>
      <c r="E82" s="19"/>
      <c r="F82" s="19"/>
      <c r="G82" s="19"/>
      <c r="H82" s="19"/>
      <c r="I82" s="19"/>
      <c r="J82" s="19"/>
      <c r="K82" s="19"/>
      <c r="L82" s="8"/>
      <c r="M82" s="19" t="str">
        <f>IF(AND(ISBLANK(E82),ISBLANK(F82),ISBLANK(G82),ISBLANK(H82),ISBLANK(I82),ISBLANK(J82)),"","YES")</f>
        <v/>
      </c>
      <c r="N82" s="19" t="str">
        <f>IF(AND(ISBLANK(E82),ISBLANK(F82),ISBLANK(G82),ISBLANK(H82),ISBLANK(I82),ISBLANK(J82),ISBLANK(K82)),"","YES")</f>
        <v/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21" customHeight="1" x14ac:dyDescent="0.25">
      <c r="A83" s="34">
        <v>2</v>
      </c>
      <c r="B83" s="122" t="s">
        <v>93</v>
      </c>
      <c r="C83" s="121" t="s">
        <v>8</v>
      </c>
      <c r="D83" s="121" t="s">
        <v>1087</v>
      </c>
      <c r="E83" s="19"/>
      <c r="F83" s="19"/>
      <c r="G83" s="19"/>
      <c r="H83" s="19"/>
      <c r="I83" s="19"/>
      <c r="J83" s="19"/>
      <c r="K83" s="19"/>
      <c r="L83" s="8"/>
      <c r="M83" s="19" t="str">
        <f>IF(AND(ISBLANK(E83),ISBLANK(F83),ISBLANK(G83),ISBLANK(H83),ISBLANK(I83),ISBLANK(J83)),"","YES")</f>
        <v/>
      </c>
      <c r="N83" s="19" t="str">
        <f>IF(AND(ISBLANK(E83),ISBLANK(F83),ISBLANK(G83),ISBLANK(H83),ISBLANK(I83),ISBLANK(J83),ISBLANK(K83)),"","YES")</f>
        <v/>
      </c>
      <c r="O83" s="6"/>
      <c r="P83" s="30"/>
      <c r="Q83" s="6"/>
      <c r="R83" s="6"/>
      <c r="S83" s="6"/>
      <c r="T83" s="6"/>
      <c r="U83" s="6"/>
      <c r="V83" s="6"/>
      <c r="W83" s="6"/>
      <c r="X83" s="6"/>
      <c r="Y83" s="6"/>
    </row>
    <row r="84" spans="1:25" ht="21" customHeight="1" x14ac:dyDescent="0.25">
      <c r="A84" s="34">
        <v>2</v>
      </c>
      <c r="B84" s="122" t="s">
        <v>93</v>
      </c>
      <c r="C84" s="121" t="s">
        <v>1086</v>
      </c>
      <c r="D84" s="121" t="s">
        <v>1085</v>
      </c>
      <c r="E84" s="19"/>
      <c r="F84" s="19"/>
      <c r="G84" s="19"/>
      <c r="H84" s="19"/>
      <c r="I84" s="19"/>
      <c r="J84" s="19"/>
      <c r="K84" s="19"/>
      <c r="L84" s="8"/>
      <c r="M84" s="19" t="str">
        <f>IF(AND(ISBLANK(E84),ISBLANK(F84),ISBLANK(G84),ISBLANK(H84),ISBLANK(I84),ISBLANK(J84)),"","YES")</f>
        <v/>
      </c>
      <c r="N84" s="19" t="str">
        <f>IF(AND(ISBLANK(E84),ISBLANK(F84),ISBLANK(G84),ISBLANK(H84),ISBLANK(I84),ISBLANK(J84),ISBLANK(K84)),"","YES")</f>
        <v/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21" customHeight="1" x14ac:dyDescent="0.25">
      <c r="A85" s="34">
        <v>2</v>
      </c>
      <c r="B85" s="122" t="s">
        <v>91</v>
      </c>
      <c r="C85" s="121" t="s">
        <v>8</v>
      </c>
      <c r="D85" s="121" t="s">
        <v>1084</v>
      </c>
      <c r="E85" s="19"/>
      <c r="F85" s="19"/>
      <c r="G85" s="19"/>
      <c r="H85" s="19"/>
      <c r="I85" s="19"/>
      <c r="J85" s="19"/>
      <c r="K85" s="19"/>
      <c r="L85" s="8"/>
      <c r="M85" s="19" t="str">
        <f>IF(AND(ISBLANK(E85),ISBLANK(F85),ISBLANK(G85),ISBLANK(H85),ISBLANK(I85),ISBLANK(J85)),"","YES")</f>
        <v/>
      </c>
      <c r="N85" s="19" t="str">
        <f>IF(AND(ISBLANK(E85),ISBLANK(F85),ISBLANK(G85),ISBLANK(H85),ISBLANK(I85),ISBLANK(J85),ISBLANK(K85)),"","YES")</f>
        <v/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21" customHeight="1" x14ac:dyDescent="0.25">
      <c r="A86" s="34">
        <v>2</v>
      </c>
      <c r="B86" s="122" t="s">
        <v>91</v>
      </c>
      <c r="C86" s="121" t="s">
        <v>1083</v>
      </c>
      <c r="D86" s="121" t="s">
        <v>1082</v>
      </c>
      <c r="E86" s="19"/>
      <c r="F86" s="19"/>
      <c r="G86" s="19"/>
      <c r="H86" s="19"/>
      <c r="I86" s="19"/>
      <c r="J86" s="19"/>
      <c r="K86" s="19"/>
      <c r="L86" s="8"/>
      <c r="M86" s="19" t="str">
        <f>IF(AND(ISBLANK(E86),ISBLANK(F86),ISBLANK(G86),ISBLANK(H86),ISBLANK(I86),ISBLANK(J86)),"","YES")</f>
        <v/>
      </c>
      <c r="N86" s="19" t="str">
        <f>IF(AND(ISBLANK(E86),ISBLANK(F86),ISBLANK(G86),ISBLANK(H86),ISBLANK(I86),ISBLANK(J86),ISBLANK(K86)),"","YES")</f>
        <v/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21" customHeight="1" x14ac:dyDescent="0.25">
      <c r="A87" s="34">
        <v>2</v>
      </c>
      <c r="B87" s="122" t="s">
        <v>89</v>
      </c>
      <c r="C87" s="121" t="s">
        <v>1081</v>
      </c>
      <c r="D87" s="121" t="s">
        <v>1080</v>
      </c>
      <c r="E87" s="19"/>
      <c r="F87" s="19"/>
      <c r="G87" s="19"/>
      <c r="H87" s="19"/>
      <c r="I87" s="19"/>
      <c r="J87" s="19"/>
      <c r="K87" s="19"/>
      <c r="L87" s="8"/>
      <c r="M87" s="19" t="str">
        <f>IF(AND(ISBLANK(E87),ISBLANK(F87),ISBLANK(G87),ISBLANK(H87),ISBLANK(I87),ISBLANK(J87)),"","YES")</f>
        <v/>
      </c>
      <c r="N87" s="19" t="str">
        <f>IF(AND(ISBLANK(E87),ISBLANK(F87),ISBLANK(G87),ISBLANK(H87),ISBLANK(I87),ISBLANK(J87),ISBLANK(K87)),"","YES")</f>
        <v/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21" customHeight="1" x14ac:dyDescent="0.25">
      <c r="A88" s="34">
        <v>2</v>
      </c>
      <c r="B88" s="122" t="s">
        <v>86</v>
      </c>
      <c r="C88" s="121"/>
      <c r="D88" s="121" t="s">
        <v>94</v>
      </c>
      <c r="E88" s="19"/>
      <c r="F88" s="19"/>
      <c r="G88" s="19"/>
      <c r="H88" s="19"/>
      <c r="I88" s="19"/>
      <c r="J88" s="19"/>
      <c r="K88" s="19"/>
      <c r="L88" s="8"/>
      <c r="M88" s="19" t="str">
        <f>IF(AND(ISBLANK(E88),ISBLANK(F88),ISBLANK(G88),ISBLANK(H88),ISBLANK(I88),ISBLANK(J88)),"","YES")</f>
        <v/>
      </c>
      <c r="N88" s="19" t="str">
        <f>IF(AND(ISBLANK(E88),ISBLANK(F88),ISBLANK(G88),ISBLANK(H88),ISBLANK(I88),ISBLANK(J88),ISBLANK(K88)),"","YES")</f>
        <v/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21" customHeight="1" x14ac:dyDescent="0.25">
      <c r="A89" s="34">
        <v>2</v>
      </c>
      <c r="B89" s="122" t="s">
        <v>86</v>
      </c>
      <c r="C89" s="121"/>
      <c r="D89" s="121" t="s">
        <v>92</v>
      </c>
      <c r="E89" s="19"/>
      <c r="F89" s="19"/>
      <c r="G89" s="19"/>
      <c r="H89" s="19"/>
      <c r="I89" s="19"/>
      <c r="J89" s="19"/>
      <c r="K89" s="19"/>
      <c r="L89" s="8"/>
      <c r="M89" s="19" t="str">
        <f>IF(AND(ISBLANK(E89),ISBLANK(F89),ISBLANK(G89),ISBLANK(H89),ISBLANK(I89),ISBLANK(J89)),"","YES")</f>
        <v/>
      </c>
      <c r="N89" s="19" t="str">
        <f>IF(AND(ISBLANK(E89),ISBLANK(F89),ISBLANK(G89),ISBLANK(H89),ISBLANK(I89),ISBLANK(J89),ISBLANK(K89)),"","YES")</f>
        <v/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21" customHeight="1" x14ac:dyDescent="0.25">
      <c r="A90" s="34">
        <v>2</v>
      </c>
      <c r="B90" s="122" t="s">
        <v>83</v>
      </c>
      <c r="C90" s="121" t="s">
        <v>8</v>
      </c>
      <c r="D90" s="121" t="s">
        <v>90</v>
      </c>
      <c r="E90" s="19"/>
      <c r="F90" s="19"/>
      <c r="G90" s="19"/>
      <c r="H90" s="19"/>
      <c r="I90" s="19"/>
      <c r="J90" s="19"/>
      <c r="K90" s="19"/>
      <c r="L90" s="8"/>
      <c r="M90" s="19" t="str">
        <f>IF(AND(ISBLANK(E90),ISBLANK(F90),ISBLANK(G90),ISBLANK(H90),ISBLANK(I90),ISBLANK(J90)),"","YES")</f>
        <v/>
      </c>
      <c r="N90" s="19" t="str">
        <f>IF(AND(ISBLANK(E90),ISBLANK(F90),ISBLANK(G90),ISBLANK(H90),ISBLANK(I90),ISBLANK(J90),ISBLANK(K90)),"","YES")</f>
        <v/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21" customHeight="1" x14ac:dyDescent="0.25">
      <c r="A91" s="34">
        <v>2</v>
      </c>
      <c r="B91" s="122" t="s">
        <v>83</v>
      </c>
      <c r="C91" s="121" t="s">
        <v>1079</v>
      </c>
      <c r="D91" s="121" t="s">
        <v>88</v>
      </c>
      <c r="E91" s="19"/>
      <c r="F91" s="19"/>
      <c r="G91" s="19"/>
      <c r="H91" s="19"/>
      <c r="I91" s="19"/>
      <c r="J91" s="19"/>
      <c r="K91" s="19"/>
      <c r="L91" s="8"/>
      <c r="M91" s="19" t="str">
        <f>IF(AND(ISBLANK(E91),ISBLANK(F91),ISBLANK(G91),ISBLANK(H91),ISBLANK(I91),ISBLANK(J91)),"","YES")</f>
        <v/>
      </c>
      <c r="N91" s="19" t="str">
        <f>IF(AND(ISBLANK(E91),ISBLANK(F91),ISBLANK(G91),ISBLANK(H91),ISBLANK(I91),ISBLANK(J91),ISBLANK(K91)),"","YES")</f>
        <v/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21" customHeight="1" x14ac:dyDescent="0.25">
      <c r="A92" s="34">
        <v>2</v>
      </c>
      <c r="B92" s="122" t="s">
        <v>81</v>
      </c>
      <c r="C92" s="121" t="s">
        <v>1078</v>
      </c>
      <c r="D92" s="121" t="s">
        <v>87</v>
      </c>
      <c r="E92" s="19"/>
      <c r="F92" s="19"/>
      <c r="G92" s="19"/>
      <c r="H92" s="19"/>
      <c r="I92" s="19"/>
      <c r="J92" s="19"/>
      <c r="K92" s="19"/>
      <c r="L92" s="8"/>
      <c r="M92" s="19" t="str">
        <f>IF(AND(ISBLANK(E92),ISBLANK(F92),ISBLANK(G92),ISBLANK(H92),ISBLANK(I92),ISBLANK(J92)),"","YES")</f>
        <v/>
      </c>
      <c r="N92" s="19" t="str">
        <f>IF(AND(ISBLANK(E92),ISBLANK(F92),ISBLANK(G92),ISBLANK(H92),ISBLANK(I92),ISBLANK(J92),ISBLANK(K92)),"","YES")</f>
        <v/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21" customHeight="1" x14ac:dyDescent="0.25">
      <c r="A93" s="34">
        <v>2</v>
      </c>
      <c r="B93" s="122" t="s">
        <v>81</v>
      </c>
      <c r="C93" s="121" t="s">
        <v>8</v>
      </c>
      <c r="D93" s="121" t="s">
        <v>84</v>
      </c>
      <c r="E93" s="19"/>
      <c r="F93" s="19"/>
      <c r="G93" s="19"/>
      <c r="H93" s="19"/>
      <c r="I93" s="19"/>
      <c r="J93" s="19"/>
      <c r="K93" s="19"/>
      <c r="L93" s="8"/>
      <c r="M93" s="19" t="str">
        <f>IF(AND(ISBLANK(E93),ISBLANK(F93),ISBLANK(G93),ISBLANK(H93),ISBLANK(I93),ISBLANK(J93)),"","YES")</f>
        <v/>
      </c>
      <c r="N93" s="19" t="str">
        <f>IF(AND(ISBLANK(E93),ISBLANK(F93),ISBLANK(G93),ISBLANK(H93),ISBLANK(I93),ISBLANK(J93),ISBLANK(K93)),"","YES")</f>
        <v/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21" customHeight="1" x14ac:dyDescent="0.25">
      <c r="A94" s="34">
        <v>3</v>
      </c>
      <c r="B94" s="122" t="s">
        <v>75</v>
      </c>
      <c r="C94" s="121"/>
      <c r="D94" s="121" t="s">
        <v>41</v>
      </c>
      <c r="E94" s="19"/>
      <c r="F94" s="19"/>
      <c r="G94" s="19"/>
      <c r="H94" s="19"/>
      <c r="I94" s="19"/>
      <c r="J94" s="19"/>
      <c r="K94" s="19"/>
      <c r="L94" s="8" t="s">
        <v>529</v>
      </c>
      <c r="M94" s="19" t="str">
        <f>IF(AND(ISBLANK(E94),ISBLANK(F94),ISBLANK(G94),ISBLANK(H94),ISBLANK(I94),ISBLANK(J94)),"","YES")</f>
        <v/>
      </c>
      <c r="N94" s="19" t="str">
        <f>IF(AND(ISBLANK(E94),ISBLANK(F94),ISBLANK(G94),ISBLANK(H94),ISBLANK(I94),ISBLANK(J94),ISBLANK(K94)),"","YES")</f>
        <v/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21" customHeight="1" x14ac:dyDescent="0.25">
      <c r="A95" s="34">
        <v>3</v>
      </c>
      <c r="B95" s="122" t="s">
        <v>75</v>
      </c>
      <c r="C95" s="121"/>
      <c r="D95" s="121" t="s">
        <v>39</v>
      </c>
      <c r="E95" s="19"/>
      <c r="F95" s="19"/>
      <c r="G95" s="19"/>
      <c r="H95" s="19"/>
      <c r="I95" s="19"/>
      <c r="J95" s="19"/>
      <c r="K95" s="19"/>
      <c r="L95" s="8"/>
      <c r="M95" s="19" t="str">
        <f>IF(AND(ISBLANK(E95),ISBLANK(F95),ISBLANK(G95),ISBLANK(H95),ISBLANK(I95),ISBLANK(J95)),"","YES")</f>
        <v/>
      </c>
      <c r="N95" s="19" t="str">
        <f>IF(AND(ISBLANK(E95),ISBLANK(F95),ISBLANK(G95),ISBLANK(H95),ISBLANK(I95),ISBLANK(J95),ISBLANK(K95)),"","YES")</f>
        <v/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21" customHeight="1" x14ac:dyDescent="0.25">
      <c r="A96" s="34">
        <v>3</v>
      </c>
      <c r="B96" s="122" t="s">
        <v>72</v>
      </c>
      <c r="C96" s="121" t="s">
        <v>8</v>
      </c>
      <c r="D96" s="121" t="s">
        <v>37</v>
      </c>
      <c r="E96" s="19"/>
      <c r="F96" s="19"/>
      <c r="G96" s="19"/>
      <c r="H96" s="19"/>
      <c r="I96" s="19"/>
      <c r="J96" s="19"/>
      <c r="K96" s="19"/>
      <c r="L96" s="8"/>
      <c r="M96" s="19" t="str">
        <f>IF(AND(ISBLANK(E96),ISBLANK(F96),ISBLANK(G96),ISBLANK(H96),ISBLANK(I96),ISBLANK(J96)),"","YES")</f>
        <v/>
      </c>
      <c r="N96" s="19" t="str">
        <f>IF(AND(ISBLANK(E96),ISBLANK(F96),ISBLANK(G96),ISBLANK(H96),ISBLANK(I96),ISBLANK(J96),ISBLANK(K96)),"","YES")</f>
        <v/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21" customHeight="1" x14ac:dyDescent="0.25">
      <c r="A97" s="34">
        <v>3</v>
      </c>
      <c r="B97" s="122" t="s">
        <v>72</v>
      </c>
      <c r="C97" s="121" t="s">
        <v>1077</v>
      </c>
      <c r="D97" s="121" t="s">
        <v>35</v>
      </c>
      <c r="E97" s="19"/>
      <c r="F97" s="19"/>
      <c r="G97" s="19"/>
      <c r="H97" s="19"/>
      <c r="I97" s="19"/>
      <c r="J97" s="19"/>
      <c r="K97" s="19"/>
      <c r="L97" s="8"/>
      <c r="M97" s="19" t="str">
        <f>IF(AND(ISBLANK(E97),ISBLANK(F97),ISBLANK(G97),ISBLANK(H97),ISBLANK(I97),ISBLANK(J97)),"","YES")</f>
        <v/>
      </c>
      <c r="N97" s="19" t="str">
        <f>IF(AND(ISBLANK(E97),ISBLANK(F97),ISBLANK(G97),ISBLANK(H97),ISBLANK(I97),ISBLANK(J97),ISBLANK(K97)),"","YES")</f>
        <v/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21" customHeight="1" x14ac:dyDescent="0.25">
      <c r="A98" s="34">
        <v>3</v>
      </c>
      <c r="B98" s="122" t="s">
        <v>70</v>
      </c>
      <c r="C98" s="121" t="s">
        <v>1076</v>
      </c>
      <c r="D98" s="121" t="s">
        <v>34</v>
      </c>
      <c r="E98" s="19"/>
      <c r="F98" s="19"/>
      <c r="G98" s="19"/>
      <c r="H98" s="19"/>
      <c r="I98" s="19"/>
      <c r="J98" s="19"/>
      <c r="K98" s="19"/>
      <c r="L98" s="8"/>
      <c r="M98" s="19" t="str">
        <f>IF(AND(ISBLANK(E98),ISBLANK(F98),ISBLANK(G98),ISBLANK(H98),ISBLANK(I98),ISBLANK(J98)),"","YES")</f>
        <v/>
      </c>
      <c r="N98" s="19" t="str">
        <f>IF(AND(ISBLANK(E98),ISBLANK(F98),ISBLANK(G98),ISBLANK(H98),ISBLANK(I98),ISBLANK(J98),ISBLANK(K98)),"","YES")</f>
        <v/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21" customHeight="1" x14ac:dyDescent="0.25">
      <c r="A99" s="34">
        <v>3</v>
      </c>
      <c r="B99" s="122" t="s">
        <v>70</v>
      </c>
      <c r="C99" s="121" t="s">
        <v>8</v>
      </c>
      <c r="D99" s="121" t="s">
        <v>33</v>
      </c>
      <c r="E99" s="19"/>
      <c r="F99" s="19"/>
      <c r="G99" s="19"/>
      <c r="H99" s="19"/>
      <c r="I99" s="19"/>
      <c r="J99" s="19"/>
      <c r="K99" s="19"/>
      <c r="L99" s="8"/>
      <c r="M99" s="19" t="str">
        <f>IF(AND(ISBLANK(E99),ISBLANK(F99),ISBLANK(G99),ISBLANK(H99),ISBLANK(I99),ISBLANK(J99)),"","YES")</f>
        <v/>
      </c>
      <c r="N99" s="19" t="str">
        <f>IF(AND(ISBLANK(E99),ISBLANK(F99),ISBLANK(G99),ISBLANK(H99),ISBLANK(I99),ISBLANK(J99),ISBLANK(K99)),"","YES")</f>
        <v/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21" customHeight="1" x14ac:dyDescent="0.25">
      <c r="A100" s="34">
        <v>3</v>
      </c>
      <c r="B100" s="122" t="s">
        <v>65</v>
      </c>
      <c r="C100" s="121"/>
      <c r="D100" s="121" t="s">
        <v>64</v>
      </c>
      <c r="E100" s="19"/>
      <c r="F100" s="19"/>
      <c r="G100" s="19"/>
      <c r="H100" s="19"/>
      <c r="I100" s="19"/>
      <c r="J100" s="19"/>
      <c r="K100" s="19"/>
      <c r="L100" s="8"/>
      <c r="M100" s="19" t="str">
        <f>IF(AND(ISBLANK(E100),ISBLANK(F100),ISBLANK(G100),ISBLANK(H100),ISBLANK(I100),ISBLANK(J100)),"","YES")</f>
        <v/>
      </c>
      <c r="N100" s="19" t="str">
        <f>IF(AND(ISBLANK(E100),ISBLANK(F100),ISBLANK(G100),ISBLANK(H100),ISBLANK(I100),ISBLANK(J100),ISBLANK(K100)),"","YES")</f>
        <v/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21" customHeight="1" x14ac:dyDescent="0.25">
      <c r="A101" s="34">
        <v>3</v>
      </c>
      <c r="B101" s="122" t="s">
        <v>65</v>
      </c>
      <c r="C101" s="121"/>
      <c r="D101" s="121" t="s">
        <v>64</v>
      </c>
      <c r="E101" s="19"/>
      <c r="F101" s="19"/>
      <c r="G101" s="19"/>
      <c r="H101" s="19"/>
      <c r="I101" s="19"/>
      <c r="J101" s="19"/>
      <c r="K101" s="19"/>
      <c r="L101" s="8"/>
      <c r="M101" s="19" t="str">
        <f>IF(AND(ISBLANK(E101),ISBLANK(F101),ISBLANK(G101),ISBLANK(H101),ISBLANK(I101),ISBLANK(J101)),"","YES")</f>
        <v/>
      </c>
      <c r="N101" s="19" t="str">
        <f>IF(AND(ISBLANK(E101),ISBLANK(F101),ISBLANK(G101),ISBLANK(H101),ISBLANK(I101),ISBLANK(J101),ISBLANK(K101)),"","YES")</f>
        <v/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21" customHeight="1" x14ac:dyDescent="0.25">
      <c r="A102" s="34">
        <v>3</v>
      </c>
      <c r="B102" s="122" t="s">
        <v>63</v>
      </c>
      <c r="C102" s="121" t="s">
        <v>8</v>
      </c>
      <c r="D102" s="121" t="s">
        <v>60</v>
      </c>
      <c r="E102" s="19"/>
      <c r="F102" s="19"/>
      <c r="G102" s="19"/>
      <c r="H102" s="19"/>
      <c r="I102" s="19"/>
      <c r="J102" s="19"/>
      <c r="K102" s="19"/>
      <c r="L102" s="8"/>
      <c r="M102" s="19" t="str">
        <f>IF(AND(ISBLANK(E102),ISBLANK(F102),ISBLANK(G102),ISBLANK(H102),ISBLANK(I102),ISBLANK(J102)),"","YES")</f>
        <v/>
      </c>
      <c r="N102" s="19" t="str">
        <f>IF(AND(ISBLANK(E102),ISBLANK(F102),ISBLANK(G102),ISBLANK(H102),ISBLANK(I102),ISBLANK(J102),ISBLANK(K102)),"","YES")</f>
        <v/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21" customHeight="1" x14ac:dyDescent="0.25">
      <c r="A103" s="21">
        <v>3</v>
      </c>
      <c r="B103" s="122" t="s">
        <v>63</v>
      </c>
      <c r="C103" s="121" t="s">
        <v>1075</v>
      </c>
      <c r="D103" s="121" t="s">
        <v>58</v>
      </c>
      <c r="E103" s="19"/>
      <c r="F103" s="19"/>
      <c r="G103" s="19"/>
      <c r="H103" s="19"/>
      <c r="I103" s="19"/>
      <c r="J103" s="19"/>
      <c r="K103" s="19"/>
      <c r="L103" s="8"/>
      <c r="M103" s="19" t="str">
        <f>IF(AND(ISBLANK(E103),ISBLANK(F103),ISBLANK(G103),ISBLANK(H103),ISBLANK(I103),ISBLANK(J103)),"","YES")</f>
        <v/>
      </c>
      <c r="N103" s="19" t="str">
        <f>IF(AND(ISBLANK(E103),ISBLANK(F103),ISBLANK(G103),ISBLANK(H103),ISBLANK(I103),ISBLANK(J103),ISBLANK(K103)),"","YES")</f>
        <v/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21" customHeight="1" x14ac:dyDescent="0.25">
      <c r="A104" s="34">
        <v>3</v>
      </c>
      <c r="B104" s="122" t="s">
        <v>61</v>
      </c>
      <c r="C104" s="121" t="s">
        <v>1074</v>
      </c>
      <c r="D104" s="121" t="s">
        <v>57</v>
      </c>
      <c r="E104" s="19"/>
      <c r="F104" s="19"/>
      <c r="G104" s="19"/>
      <c r="H104" s="19"/>
      <c r="I104" s="19"/>
      <c r="J104" s="19"/>
      <c r="K104" s="19"/>
      <c r="L104" s="8"/>
      <c r="M104" s="19" t="str">
        <f>IF(AND(ISBLANK(E104),ISBLANK(F104),ISBLANK(G104),ISBLANK(H104),ISBLANK(I104),ISBLANK(J104)),"","YES")</f>
        <v/>
      </c>
      <c r="N104" s="19" t="str">
        <f>IF(AND(ISBLANK(E104),ISBLANK(F104),ISBLANK(G104),ISBLANK(H104),ISBLANK(I104),ISBLANK(J104),ISBLANK(K104)),"","YES")</f>
        <v/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21" customHeight="1" x14ac:dyDescent="0.25">
      <c r="A105" s="34">
        <v>3</v>
      </c>
      <c r="B105" s="122" t="s">
        <v>61</v>
      </c>
      <c r="C105" s="121" t="s">
        <v>8</v>
      </c>
      <c r="D105" s="121" t="s">
        <v>55</v>
      </c>
      <c r="E105" s="19"/>
      <c r="F105" s="19"/>
      <c r="G105" s="19"/>
      <c r="H105" s="19"/>
      <c r="I105" s="19"/>
      <c r="J105" s="19"/>
      <c r="K105" s="19"/>
      <c r="L105" s="8"/>
      <c r="M105" s="19" t="str">
        <f>IF(AND(ISBLANK(E105),ISBLANK(F105),ISBLANK(G105),ISBLANK(H105),ISBLANK(I105),ISBLANK(J105)),"","YES")</f>
        <v/>
      </c>
      <c r="N105" s="19" t="str">
        <f>IF(AND(ISBLANK(E105),ISBLANK(F105),ISBLANK(G105),ISBLANK(H105),ISBLANK(I105),ISBLANK(J105),ISBLANK(K105)),"","YES")</f>
        <v/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21" customHeight="1" x14ac:dyDescent="0.25">
      <c r="A106" s="34">
        <v>3</v>
      </c>
      <c r="B106" s="122" t="s">
        <v>56</v>
      </c>
      <c r="C106" s="121"/>
      <c r="D106" s="121" t="s">
        <v>76</v>
      </c>
      <c r="E106" s="19"/>
      <c r="F106" s="19"/>
      <c r="G106" s="19"/>
      <c r="H106" s="19"/>
      <c r="I106" s="19"/>
      <c r="J106" s="19"/>
      <c r="K106" s="19"/>
      <c r="L106" s="8"/>
      <c r="M106" s="19" t="str">
        <f>IF(AND(ISBLANK(E106),ISBLANK(F106),ISBLANK(G106),ISBLANK(H106),ISBLANK(I106),ISBLANK(J106)),"","YES")</f>
        <v/>
      </c>
      <c r="N106" s="19" t="str">
        <f>IF(AND(ISBLANK(E106),ISBLANK(F106),ISBLANK(G106),ISBLANK(H106),ISBLANK(I106),ISBLANK(J106),ISBLANK(K106)),"","YES")</f>
        <v/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21" customHeight="1" x14ac:dyDescent="0.25">
      <c r="A107" s="34">
        <v>3</v>
      </c>
      <c r="B107" s="122" t="s">
        <v>56</v>
      </c>
      <c r="C107" s="121"/>
      <c r="D107" s="121" t="s">
        <v>73</v>
      </c>
      <c r="E107" s="19"/>
      <c r="F107" s="19"/>
      <c r="G107" s="19"/>
      <c r="H107" s="19"/>
      <c r="I107" s="19"/>
      <c r="J107" s="19"/>
      <c r="K107" s="19"/>
      <c r="L107" s="8"/>
      <c r="M107" s="19" t="str">
        <f>IF(AND(ISBLANK(E107),ISBLANK(F107),ISBLANK(G107),ISBLANK(H107),ISBLANK(I107),ISBLANK(J107)),"","YES")</f>
        <v/>
      </c>
      <c r="N107" s="19" t="str">
        <f>IF(AND(ISBLANK(E107),ISBLANK(F107),ISBLANK(G107),ISBLANK(H107),ISBLANK(I107),ISBLANK(J107),ISBLANK(K107)),"","YES")</f>
        <v/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21" customHeight="1" x14ac:dyDescent="0.25">
      <c r="A108" s="34">
        <v>3</v>
      </c>
      <c r="B108" s="122" t="s">
        <v>54</v>
      </c>
      <c r="C108" s="121" t="s">
        <v>8</v>
      </c>
      <c r="D108" s="121" t="s">
        <v>71</v>
      </c>
      <c r="E108" s="19"/>
      <c r="F108" s="19"/>
      <c r="G108" s="19"/>
      <c r="H108" s="19"/>
      <c r="I108" s="19"/>
      <c r="J108" s="19"/>
      <c r="K108" s="19"/>
      <c r="L108" s="8"/>
      <c r="M108" s="19" t="str">
        <f>IF(AND(ISBLANK(E108),ISBLANK(F108),ISBLANK(G108),ISBLANK(H108),ISBLANK(I108),ISBLANK(J108)),"","YES")</f>
        <v/>
      </c>
      <c r="N108" s="19" t="str">
        <f>IF(AND(ISBLANK(E108),ISBLANK(F108),ISBLANK(G108),ISBLANK(H108),ISBLANK(I108),ISBLANK(J108),ISBLANK(K108)),"","YES")</f>
        <v/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21" customHeight="1" x14ac:dyDescent="0.25">
      <c r="A109" s="34">
        <v>3</v>
      </c>
      <c r="B109" s="122" t="s">
        <v>54</v>
      </c>
      <c r="C109" s="121" t="s">
        <v>1073</v>
      </c>
      <c r="D109" s="121" t="s">
        <v>69</v>
      </c>
      <c r="E109" s="19"/>
      <c r="F109" s="19"/>
      <c r="G109" s="19"/>
      <c r="H109" s="19"/>
      <c r="I109" s="19"/>
      <c r="J109" s="19"/>
      <c r="K109" s="19"/>
      <c r="L109" s="8"/>
      <c r="M109" s="19" t="str">
        <f>IF(AND(ISBLANK(E109),ISBLANK(F109),ISBLANK(G109),ISBLANK(H109),ISBLANK(I109),ISBLANK(J109)),"","YES")</f>
        <v/>
      </c>
      <c r="N109" s="19" t="str">
        <f>IF(AND(ISBLANK(E109),ISBLANK(F109),ISBLANK(G109),ISBLANK(H109),ISBLANK(I109),ISBLANK(J109),ISBLANK(K109)),"","YES")</f>
        <v/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21" customHeight="1" x14ac:dyDescent="0.25">
      <c r="A110" s="34">
        <v>3</v>
      </c>
      <c r="B110" s="122" t="s">
        <v>52</v>
      </c>
      <c r="C110" s="121" t="s">
        <v>1072</v>
      </c>
      <c r="D110" s="121" t="s">
        <v>68</v>
      </c>
      <c r="E110" s="19"/>
      <c r="F110" s="19"/>
      <c r="G110" s="19"/>
      <c r="H110" s="19"/>
      <c r="I110" s="19"/>
      <c r="J110" s="19"/>
      <c r="K110" s="19"/>
      <c r="L110" s="8"/>
      <c r="M110" s="19" t="str">
        <f>IF(AND(ISBLANK(E110),ISBLANK(F110),ISBLANK(G110),ISBLANK(H110),ISBLANK(I110),ISBLANK(J110)),"","YES")</f>
        <v/>
      </c>
      <c r="N110" s="19" t="str">
        <f>IF(AND(ISBLANK(E110),ISBLANK(F110),ISBLANK(G110),ISBLANK(H110),ISBLANK(I110),ISBLANK(J110),ISBLANK(K110)),"","YES")</f>
        <v/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21" customHeight="1" x14ac:dyDescent="0.25">
      <c r="A111" s="34">
        <v>3</v>
      </c>
      <c r="B111" s="122" t="s">
        <v>52</v>
      </c>
      <c r="C111" s="121" t="s">
        <v>8</v>
      </c>
      <c r="D111" s="121" t="s">
        <v>66</v>
      </c>
      <c r="E111" s="19"/>
      <c r="F111" s="19"/>
      <c r="G111" s="19"/>
      <c r="H111" s="19"/>
      <c r="I111" s="19"/>
      <c r="J111" s="19"/>
      <c r="K111" s="19"/>
      <c r="L111" s="8"/>
      <c r="M111" s="19" t="str">
        <f>IF(AND(ISBLANK(E111),ISBLANK(F111),ISBLANK(G111),ISBLANK(H111),ISBLANK(I111),ISBLANK(J111)),"","YES")</f>
        <v/>
      </c>
      <c r="N111" s="19" t="str">
        <f>IF(AND(ISBLANK(E111),ISBLANK(F111),ISBLANK(G111),ISBLANK(H111),ISBLANK(I111),ISBLANK(J111),ISBLANK(K111)),"","YES")</f>
        <v/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21" customHeight="1" x14ac:dyDescent="0.25">
      <c r="A112" s="34">
        <v>3</v>
      </c>
      <c r="B112" s="122" t="s">
        <v>48</v>
      </c>
      <c r="C112" s="121"/>
      <c r="D112" s="121" t="s">
        <v>53</v>
      </c>
      <c r="E112" s="19"/>
      <c r="F112" s="19"/>
      <c r="G112" s="19"/>
      <c r="H112" s="19"/>
      <c r="I112" s="19"/>
      <c r="J112" s="19"/>
      <c r="K112" s="19"/>
      <c r="L112" s="8"/>
      <c r="M112" s="19" t="str">
        <f>IF(AND(ISBLANK(E112),ISBLANK(F112),ISBLANK(G112),ISBLANK(H112),ISBLANK(I112),ISBLANK(J112)),"","YES")</f>
        <v/>
      </c>
      <c r="N112" s="19" t="str">
        <f>IF(AND(ISBLANK(E112),ISBLANK(F112),ISBLANK(G112),ISBLANK(H112),ISBLANK(I112),ISBLANK(J112),ISBLANK(K112)),"","YES")</f>
        <v/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21" customHeight="1" x14ac:dyDescent="0.25">
      <c r="A113" s="34">
        <v>3</v>
      </c>
      <c r="B113" s="122" t="s">
        <v>48</v>
      </c>
      <c r="C113" s="121"/>
      <c r="D113" s="121" t="s">
        <v>51</v>
      </c>
      <c r="E113" s="19"/>
      <c r="F113" s="19"/>
      <c r="G113" s="19"/>
      <c r="H113" s="19"/>
      <c r="I113" s="19"/>
      <c r="J113" s="19"/>
      <c r="K113" s="19"/>
      <c r="L113" s="8"/>
      <c r="M113" s="19" t="str">
        <f>IF(AND(ISBLANK(E113),ISBLANK(F113),ISBLANK(G113),ISBLANK(H113),ISBLANK(I113),ISBLANK(J113)),"","YES")</f>
        <v/>
      </c>
      <c r="N113" s="19" t="str">
        <f>IF(AND(ISBLANK(E113),ISBLANK(F113),ISBLANK(G113),ISBLANK(H113),ISBLANK(I113),ISBLANK(J113),ISBLANK(K113)),"","YES")</f>
        <v/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21" customHeight="1" x14ac:dyDescent="0.25">
      <c r="A114" s="34">
        <v>3</v>
      </c>
      <c r="B114" s="122" t="s">
        <v>46</v>
      </c>
      <c r="C114" s="121"/>
      <c r="D114" s="121" t="s">
        <v>49</v>
      </c>
      <c r="E114" s="19"/>
      <c r="F114" s="19"/>
      <c r="G114" s="19"/>
      <c r="H114" s="19"/>
      <c r="I114" s="19"/>
      <c r="J114" s="19"/>
      <c r="K114" s="19"/>
      <c r="L114" s="8"/>
      <c r="M114" s="19" t="str">
        <f>IF(AND(ISBLANK(E114),ISBLANK(F114),ISBLANK(G114),ISBLANK(H114),ISBLANK(I114),ISBLANK(J114)),"","YES")</f>
        <v/>
      </c>
      <c r="N114" s="19" t="str">
        <f>IF(AND(ISBLANK(E114),ISBLANK(F114),ISBLANK(G114),ISBLANK(H114),ISBLANK(I114),ISBLANK(J114),ISBLANK(K114)),"","YES")</f>
        <v/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21" customHeight="1" x14ac:dyDescent="0.25">
      <c r="A115" s="34">
        <v>3</v>
      </c>
      <c r="B115" s="122" t="s">
        <v>46</v>
      </c>
      <c r="C115" s="121" t="s">
        <v>1071</v>
      </c>
      <c r="D115" s="121" t="s">
        <v>47</v>
      </c>
      <c r="E115" s="19"/>
      <c r="F115" s="19"/>
      <c r="G115" s="19"/>
      <c r="H115" s="19"/>
      <c r="I115" s="19"/>
      <c r="J115" s="19"/>
      <c r="K115" s="19"/>
      <c r="L115" s="8"/>
      <c r="M115" s="19" t="str">
        <f>IF(AND(ISBLANK(E115),ISBLANK(F115),ISBLANK(G115),ISBLANK(H115),ISBLANK(I115),ISBLANK(J115)),"","YES")</f>
        <v/>
      </c>
      <c r="N115" s="19" t="str">
        <f>IF(AND(ISBLANK(E115),ISBLANK(F115),ISBLANK(G115),ISBLANK(H115),ISBLANK(I115),ISBLANK(J115),ISBLANK(K115)),"","YES")</f>
        <v/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21" customHeight="1" x14ac:dyDescent="0.25">
      <c r="A116" s="34">
        <v>3</v>
      </c>
      <c r="B116" s="122" t="s">
        <v>44</v>
      </c>
      <c r="C116" s="121" t="s">
        <v>1070</v>
      </c>
      <c r="D116" s="121" t="s">
        <v>45</v>
      </c>
      <c r="E116" s="19"/>
      <c r="F116" s="19"/>
      <c r="G116" s="19"/>
      <c r="H116" s="19"/>
      <c r="I116" s="19"/>
      <c r="J116" s="19"/>
      <c r="K116" s="19"/>
      <c r="L116" s="8"/>
      <c r="M116" s="19" t="str">
        <f>IF(AND(ISBLANK(E116),ISBLANK(F116),ISBLANK(G116),ISBLANK(H116),ISBLANK(I116),ISBLANK(J116)),"","YES")</f>
        <v/>
      </c>
      <c r="N116" s="19" t="str">
        <f>IF(AND(ISBLANK(E116),ISBLANK(F116),ISBLANK(G116),ISBLANK(H116),ISBLANK(I116),ISBLANK(J116),ISBLANK(K116)),"","YES")</f>
        <v/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21" customHeight="1" x14ac:dyDescent="0.25">
      <c r="A117" s="34">
        <v>3</v>
      </c>
      <c r="B117" s="122" t="s">
        <v>44</v>
      </c>
      <c r="C117" s="121" t="s">
        <v>8</v>
      </c>
      <c r="D117" s="121" t="s">
        <v>43</v>
      </c>
      <c r="E117" s="19"/>
      <c r="F117" s="19"/>
      <c r="G117" s="19"/>
      <c r="H117" s="19"/>
      <c r="I117" s="19"/>
      <c r="J117" s="19"/>
      <c r="K117" s="19"/>
      <c r="L117" s="8"/>
      <c r="M117" s="19" t="str">
        <f>IF(AND(ISBLANK(E117),ISBLANK(F117),ISBLANK(G117),ISBLANK(H117),ISBLANK(I117),ISBLANK(J117)),"","YES")</f>
        <v/>
      </c>
      <c r="N117" s="19" t="str">
        <f>IF(AND(ISBLANK(E117),ISBLANK(F117),ISBLANK(G117),ISBLANK(H117),ISBLANK(I117),ISBLANK(J117),ISBLANK(K117)),"","YES")</f>
        <v/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21" customHeight="1" x14ac:dyDescent="0.25">
      <c r="A118" s="34">
        <v>3</v>
      </c>
      <c r="B118" s="122" t="s">
        <v>40</v>
      </c>
      <c r="C118" s="121"/>
      <c r="D118" s="121" t="s">
        <v>31</v>
      </c>
      <c r="E118" s="19"/>
      <c r="F118" s="19"/>
      <c r="G118" s="19"/>
      <c r="H118" s="19"/>
      <c r="I118" s="19"/>
      <c r="J118" s="19"/>
      <c r="K118" s="19"/>
      <c r="L118" s="8"/>
      <c r="M118" s="19" t="str">
        <f>IF(AND(ISBLANK(E118),ISBLANK(F118),ISBLANK(G118),ISBLANK(H118),ISBLANK(I118),ISBLANK(J118)),"","YES")</f>
        <v/>
      </c>
      <c r="N118" s="19" t="str">
        <f>IF(AND(ISBLANK(E118),ISBLANK(F118),ISBLANK(G118),ISBLANK(H118),ISBLANK(I118),ISBLANK(J118),ISBLANK(K118)),"","YES")</f>
        <v/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21" customHeight="1" x14ac:dyDescent="0.25">
      <c r="A119" s="34">
        <v>3</v>
      </c>
      <c r="B119" s="122" t="s">
        <v>40</v>
      </c>
      <c r="C119" s="121"/>
      <c r="D119" s="121" t="s">
        <v>29</v>
      </c>
      <c r="E119" s="19"/>
      <c r="F119" s="19"/>
      <c r="G119" s="19"/>
      <c r="H119" s="19"/>
      <c r="I119" s="19"/>
      <c r="J119" s="19"/>
      <c r="K119" s="19"/>
      <c r="L119" s="8"/>
      <c r="M119" s="19" t="str">
        <f>IF(AND(ISBLANK(E119),ISBLANK(F119),ISBLANK(G119),ISBLANK(H119),ISBLANK(I119),ISBLANK(J119)),"","YES")</f>
        <v/>
      </c>
      <c r="N119" s="19" t="str">
        <f>IF(AND(ISBLANK(E119),ISBLANK(F119),ISBLANK(G119),ISBLANK(H119),ISBLANK(I119),ISBLANK(J119),ISBLANK(K119)),"","YES")</f>
        <v/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21" customHeight="1" x14ac:dyDescent="0.25">
      <c r="A120" s="34">
        <v>3</v>
      </c>
      <c r="B120" s="122" t="s">
        <v>38</v>
      </c>
      <c r="C120" s="121" t="s">
        <v>8</v>
      </c>
      <c r="D120" s="121" t="s">
        <v>27</v>
      </c>
      <c r="E120" s="19"/>
      <c r="F120" s="19"/>
      <c r="G120" s="19"/>
      <c r="H120" s="19"/>
      <c r="I120" s="19"/>
      <c r="J120" s="19"/>
      <c r="K120" s="19"/>
      <c r="L120" s="8"/>
      <c r="M120" s="19" t="str">
        <f>IF(AND(ISBLANK(E120),ISBLANK(F120),ISBLANK(G120),ISBLANK(H120),ISBLANK(I120),ISBLANK(J120)),"","YES")</f>
        <v/>
      </c>
      <c r="N120" s="19" t="str">
        <f>IF(AND(ISBLANK(E120),ISBLANK(F120),ISBLANK(G120),ISBLANK(H120),ISBLANK(I120),ISBLANK(J120),ISBLANK(K120)),"","YES")</f>
        <v/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21" customHeight="1" x14ac:dyDescent="0.25">
      <c r="A121" s="34">
        <v>3</v>
      </c>
      <c r="B121" s="122" t="s">
        <v>38</v>
      </c>
      <c r="C121" s="121" t="s">
        <v>1069</v>
      </c>
      <c r="D121" s="121" t="s">
        <v>25</v>
      </c>
      <c r="E121" s="19"/>
      <c r="F121" s="19"/>
      <c r="G121" s="19"/>
      <c r="H121" s="19"/>
      <c r="I121" s="19"/>
      <c r="J121" s="19" t="s">
        <v>6</v>
      </c>
      <c r="K121" s="19"/>
      <c r="L121" s="8"/>
      <c r="M121" s="19" t="str">
        <f>IF(AND(ISBLANK(E121),ISBLANK(F121),ISBLANK(G121),ISBLANK(H121),ISBLANK(I121),ISBLANK(J121)),"","YES")</f>
        <v>YES</v>
      </c>
      <c r="N121" s="19" t="str">
        <f>IF(AND(ISBLANK(E121),ISBLANK(F121),ISBLANK(G121),ISBLANK(H121),ISBLANK(I121),ISBLANK(J121),ISBLANK(K121)),"","YES")</f>
        <v>YES</v>
      </c>
      <c r="O121" s="6"/>
      <c r="P121" s="6"/>
      <c r="Q121" s="6"/>
      <c r="R121" s="6"/>
      <c r="S121" s="6"/>
      <c r="T121" s="6"/>
      <c r="U121" s="6"/>
      <c r="V121" s="6">
        <v>1</v>
      </c>
      <c r="W121" s="6"/>
      <c r="X121" s="6"/>
      <c r="Y121" s="6"/>
    </row>
    <row r="122" spans="1:25" ht="21" customHeight="1" x14ac:dyDescent="0.25">
      <c r="A122" s="34">
        <v>3</v>
      </c>
      <c r="B122" s="122" t="s">
        <v>36</v>
      </c>
      <c r="C122" s="121" t="s">
        <v>1068</v>
      </c>
      <c r="D122" s="121" t="s">
        <v>24</v>
      </c>
      <c r="E122" s="19"/>
      <c r="F122" s="19"/>
      <c r="G122" s="19"/>
      <c r="H122" s="19"/>
      <c r="I122" s="19"/>
      <c r="J122" s="19"/>
      <c r="K122" s="19"/>
      <c r="L122" s="8"/>
      <c r="M122" s="19" t="str">
        <f>IF(AND(ISBLANK(E122),ISBLANK(F122),ISBLANK(G122),ISBLANK(H122),ISBLANK(I122),ISBLANK(J122)),"","YES")</f>
        <v/>
      </c>
      <c r="N122" s="19" t="str">
        <f>IF(AND(ISBLANK(E122),ISBLANK(F122),ISBLANK(G122),ISBLANK(H122),ISBLANK(I122),ISBLANK(J122),ISBLANK(K122)),"","YES")</f>
        <v/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21" customHeight="1" x14ac:dyDescent="0.25">
      <c r="A123" s="34">
        <v>3</v>
      </c>
      <c r="B123" s="122" t="s">
        <v>36</v>
      </c>
      <c r="C123" s="121" t="s">
        <v>8</v>
      </c>
      <c r="D123" s="121" t="s">
        <v>23</v>
      </c>
      <c r="E123" s="19"/>
      <c r="F123" s="19"/>
      <c r="G123" s="19"/>
      <c r="H123" s="19"/>
      <c r="I123" s="19"/>
      <c r="J123" s="19"/>
      <c r="K123" s="19"/>
      <c r="L123" s="8"/>
      <c r="M123" s="19" t="str">
        <f>IF(AND(ISBLANK(E123),ISBLANK(F123),ISBLANK(G123),ISBLANK(H123),ISBLANK(I123),ISBLANK(J123)),"","YES")</f>
        <v/>
      </c>
      <c r="N123" s="19" t="str">
        <f>IF(AND(ISBLANK(E123),ISBLANK(F123),ISBLANK(G123),ISBLANK(H123),ISBLANK(I123),ISBLANK(J123),ISBLANK(K123)),"","YES")</f>
        <v/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21" customHeight="1" x14ac:dyDescent="0.25">
      <c r="A124" s="34">
        <v>3</v>
      </c>
      <c r="B124" s="122" t="s">
        <v>32</v>
      </c>
      <c r="C124" s="121"/>
      <c r="D124" s="121" t="s">
        <v>10</v>
      </c>
      <c r="E124" s="19"/>
      <c r="F124" s="19"/>
      <c r="G124" s="19"/>
      <c r="H124" s="19"/>
      <c r="I124" s="19"/>
      <c r="J124" s="19"/>
      <c r="K124" s="19"/>
      <c r="L124" s="8"/>
      <c r="M124" s="19" t="str">
        <f>IF(AND(ISBLANK(E124),ISBLANK(F124),ISBLANK(G124),ISBLANK(H124),ISBLANK(I124),ISBLANK(J124)),"","YES")</f>
        <v/>
      </c>
      <c r="N124" s="19" t="str">
        <f>IF(AND(ISBLANK(E124),ISBLANK(F124),ISBLANK(G124),ISBLANK(H124),ISBLANK(I124),ISBLANK(J124),ISBLANK(K124)),"","YES")</f>
        <v/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21" customHeight="1" x14ac:dyDescent="0.25">
      <c r="A125" s="34">
        <v>3</v>
      </c>
      <c r="B125" s="122" t="s">
        <v>32</v>
      </c>
      <c r="C125" s="121"/>
      <c r="D125" s="121" t="s">
        <v>7</v>
      </c>
      <c r="E125" s="19"/>
      <c r="F125" s="19"/>
      <c r="G125" s="19"/>
      <c r="H125" s="19"/>
      <c r="I125" s="19"/>
      <c r="J125" s="19"/>
      <c r="K125" s="19"/>
      <c r="L125" s="8"/>
      <c r="M125" s="19" t="str">
        <f>IF(AND(ISBLANK(E125),ISBLANK(F125),ISBLANK(G125),ISBLANK(H125),ISBLANK(I125),ISBLANK(J125)),"","YES")</f>
        <v/>
      </c>
      <c r="N125" s="19" t="str">
        <f>IF(AND(ISBLANK(E125),ISBLANK(F125),ISBLANK(G125),ISBLANK(H125),ISBLANK(I125),ISBLANK(J125),ISBLANK(K125)),"","YES")</f>
        <v/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21" customHeight="1" x14ac:dyDescent="0.25">
      <c r="A126" s="34">
        <v>3</v>
      </c>
      <c r="B126" s="122" t="s">
        <v>30</v>
      </c>
      <c r="C126" s="121" t="s">
        <v>1067</v>
      </c>
      <c r="D126" s="121" t="s">
        <v>1066</v>
      </c>
      <c r="E126" s="19"/>
      <c r="F126" s="19"/>
      <c r="G126" s="19"/>
      <c r="H126" s="19"/>
      <c r="I126" s="19"/>
      <c r="J126" s="19"/>
      <c r="K126" s="19"/>
      <c r="L126" s="8"/>
      <c r="M126" s="19" t="str">
        <f>IF(AND(ISBLANK(E126),ISBLANK(F126),ISBLANK(G126),ISBLANK(H126),ISBLANK(I126),ISBLANK(J126)),"","YES")</f>
        <v/>
      </c>
      <c r="N126" s="19" t="str">
        <f>IF(AND(ISBLANK(E126),ISBLANK(F126),ISBLANK(G126),ISBLANK(H126),ISBLANK(I126),ISBLANK(J126),ISBLANK(K126)),"","YES")</f>
        <v/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21" customHeight="1" x14ac:dyDescent="0.25">
      <c r="A127" s="34">
        <v>3</v>
      </c>
      <c r="B127" s="122" t="s">
        <v>28</v>
      </c>
      <c r="C127" s="121" t="s">
        <v>8</v>
      </c>
      <c r="D127" s="121" t="s">
        <v>1065</v>
      </c>
      <c r="E127" s="19"/>
      <c r="F127" s="19"/>
      <c r="G127" s="19"/>
      <c r="H127" s="19"/>
      <c r="I127" s="19"/>
      <c r="J127" s="19"/>
      <c r="K127" s="19"/>
      <c r="L127" s="8"/>
      <c r="M127" s="19" t="str">
        <f>IF(AND(ISBLANK(E127),ISBLANK(F127),ISBLANK(G127),ISBLANK(H127),ISBLANK(I127),ISBLANK(J127)),"","YES")</f>
        <v/>
      </c>
      <c r="N127" s="19" t="str">
        <f>IF(AND(ISBLANK(E127),ISBLANK(F127),ISBLANK(G127),ISBLANK(H127),ISBLANK(I127),ISBLANK(J127),ISBLANK(K127)),"","YES")</f>
        <v/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21" customHeight="1" x14ac:dyDescent="0.25">
      <c r="A128" s="34">
        <v>3</v>
      </c>
      <c r="B128" s="122" t="s">
        <v>28</v>
      </c>
      <c r="C128" s="121" t="s">
        <v>1064</v>
      </c>
      <c r="D128" s="121" t="s">
        <v>1063</v>
      </c>
      <c r="E128" s="19"/>
      <c r="F128" s="19"/>
      <c r="G128" s="19"/>
      <c r="H128" s="19"/>
      <c r="I128" s="19"/>
      <c r="J128" s="19"/>
      <c r="K128" s="19"/>
      <c r="L128" s="8"/>
      <c r="M128" s="19" t="str">
        <f>IF(AND(ISBLANK(E128),ISBLANK(F128),ISBLANK(G128),ISBLANK(H128),ISBLANK(I128),ISBLANK(J128)),"","YES")</f>
        <v/>
      </c>
      <c r="N128" s="19" t="str">
        <f>IF(AND(ISBLANK(E128),ISBLANK(F128),ISBLANK(G128),ISBLANK(H128),ISBLANK(I128),ISBLANK(J128),ISBLANK(K128)),"","YES")</f>
        <v/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21" customHeight="1" x14ac:dyDescent="0.25">
      <c r="A129" s="34">
        <v>3</v>
      </c>
      <c r="B129" s="122" t="s">
        <v>26</v>
      </c>
      <c r="C129" s="121" t="s">
        <v>8</v>
      </c>
      <c r="D129" s="121" t="s">
        <v>1062</v>
      </c>
      <c r="E129" s="19"/>
      <c r="F129" s="19"/>
      <c r="G129" s="19"/>
      <c r="H129" s="19"/>
      <c r="I129" s="19"/>
      <c r="J129" s="19"/>
      <c r="K129" s="19"/>
      <c r="L129" s="8"/>
      <c r="M129" s="19" t="str">
        <f>IF(AND(ISBLANK(E129),ISBLANK(F129),ISBLANK(G129),ISBLANK(H129),ISBLANK(I129),ISBLANK(J129)),"","YES")</f>
        <v/>
      </c>
      <c r="N129" s="19" t="str">
        <f>IF(AND(ISBLANK(E129),ISBLANK(F129),ISBLANK(G129),ISBLANK(H129),ISBLANK(I129),ISBLANK(J129),ISBLANK(K129)),"","YES")</f>
        <v/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21" customHeight="1" x14ac:dyDescent="0.25">
      <c r="A130" s="21">
        <v>3</v>
      </c>
      <c r="B130" s="122" t="s">
        <v>26</v>
      </c>
      <c r="C130" s="121" t="s">
        <v>1061</v>
      </c>
      <c r="D130" s="121" t="s">
        <v>1060</v>
      </c>
      <c r="E130" s="19"/>
      <c r="F130" s="19"/>
      <c r="G130" s="19"/>
      <c r="H130" s="19"/>
      <c r="I130" s="19"/>
      <c r="J130" s="19"/>
      <c r="K130" s="19"/>
      <c r="L130" s="8"/>
      <c r="M130" s="19" t="str">
        <f>IF(AND(ISBLANK(E130),ISBLANK(F130),ISBLANK(G130),ISBLANK(H130),ISBLANK(I130),ISBLANK(J130)),"","YES")</f>
        <v/>
      </c>
      <c r="N130" s="19" t="str">
        <f>IF(AND(ISBLANK(E130),ISBLANK(F130),ISBLANK(G130),ISBLANK(H130),ISBLANK(I130),ISBLANK(J130),ISBLANK(K130)),"","YES")</f>
        <v/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21" customHeight="1" x14ac:dyDescent="0.25">
      <c r="A131" s="21">
        <v>3</v>
      </c>
      <c r="B131" s="122" t="s">
        <v>22</v>
      </c>
      <c r="C131" s="121"/>
      <c r="D131" s="121" t="s">
        <v>1059</v>
      </c>
      <c r="E131" s="19"/>
      <c r="F131" s="19"/>
      <c r="G131" s="19"/>
      <c r="H131" s="19"/>
      <c r="I131" s="19"/>
      <c r="J131" s="19"/>
      <c r="K131" s="19"/>
      <c r="L131" s="8"/>
      <c r="M131" s="19" t="str">
        <f>IF(AND(ISBLANK(E131),ISBLANK(F131),ISBLANK(G131),ISBLANK(H131),ISBLANK(I131),ISBLANK(J131)),"","YES")</f>
        <v/>
      </c>
      <c r="N131" s="19" t="str">
        <f>IF(AND(ISBLANK(E131),ISBLANK(F131),ISBLANK(G131),ISBLANK(H131),ISBLANK(I131),ISBLANK(J131),ISBLANK(K131)),"","YES")</f>
        <v/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21" customHeight="1" x14ac:dyDescent="0.25">
      <c r="A132" s="21">
        <v>3</v>
      </c>
      <c r="B132" s="122" t="s">
        <v>22</v>
      </c>
      <c r="C132" s="121"/>
      <c r="D132" s="121" t="s">
        <v>1058</v>
      </c>
      <c r="E132" s="19"/>
      <c r="F132" s="19"/>
      <c r="G132" s="19"/>
      <c r="H132" s="19"/>
      <c r="I132" s="19"/>
      <c r="J132" s="19"/>
      <c r="K132" s="19"/>
      <c r="L132" s="8"/>
      <c r="M132" s="19" t="str">
        <f>IF(AND(ISBLANK(E132),ISBLANK(F132),ISBLANK(G132),ISBLANK(H132),ISBLANK(I132),ISBLANK(J132)),"","YES")</f>
        <v/>
      </c>
      <c r="N132" s="19" t="str">
        <f>IF(AND(ISBLANK(E132),ISBLANK(F132),ISBLANK(G132),ISBLANK(H132),ISBLANK(I132),ISBLANK(J132),ISBLANK(K132)),"","YES")</f>
        <v/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21" customHeight="1" x14ac:dyDescent="0.25">
      <c r="A133" s="21">
        <v>3</v>
      </c>
      <c r="B133" s="122" t="s">
        <v>20</v>
      </c>
      <c r="C133" s="121" t="s">
        <v>8</v>
      </c>
      <c r="D133" s="121" t="s">
        <v>1057</v>
      </c>
      <c r="E133" s="19"/>
      <c r="F133" s="19"/>
      <c r="G133" s="19"/>
      <c r="H133" s="19"/>
      <c r="I133" s="19"/>
      <c r="J133" s="19"/>
      <c r="K133" s="19"/>
      <c r="L133" s="8"/>
      <c r="M133" s="19" t="str">
        <f>IF(AND(ISBLANK(E133),ISBLANK(F133),ISBLANK(G133),ISBLANK(H133),ISBLANK(I133),ISBLANK(J133)),"","YES")</f>
        <v/>
      </c>
      <c r="N133" s="19" t="str">
        <f>IF(AND(ISBLANK(E133),ISBLANK(F133),ISBLANK(G133),ISBLANK(H133),ISBLANK(I133),ISBLANK(J133),ISBLANK(K133)),"","YES")</f>
        <v/>
      </c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21" customHeight="1" x14ac:dyDescent="0.25">
      <c r="A134" s="21">
        <v>3</v>
      </c>
      <c r="B134" s="122" t="s">
        <v>20</v>
      </c>
      <c r="C134" s="121" t="s">
        <v>1056</v>
      </c>
      <c r="D134" s="121" t="s">
        <v>1055</v>
      </c>
      <c r="E134" s="19"/>
      <c r="F134" s="19"/>
      <c r="G134" s="19"/>
      <c r="H134" s="19"/>
      <c r="I134" s="19"/>
      <c r="J134" s="19"/>
      <c r="K134" s="19"/>
      <c r="L134" s="8"/>
      <c r="M134" s="19" t="str">
        <f>IF(AND(ISBLANK(E134),ISBLANK(F134),ISBLANK(G134),ISBLANK(H134),ISBLANK(I134),ISBLANK(J134)),"","YES")</f>
        <v/>
      </c>
      <c r="N134" s="19" t="str">
        <f>IF(AND(ISBLANK(E134),ISBLANK(F134),ISBLANK(G134),ISBLANK(H134),ISBLANK(I134),ISBLANK(J134),ISBLANK(K134)),"","YES")</f>
        <v/>
      </c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21" customHeight="1" x14ac:dyDescent="0.25">
      <c r="A135" s="21">
        <v>3</v>
      </c>
      <c r="B135" s="122" t="s">
        <v>18</v>
      </c>
      <c r="C135" s="121" t="s">
        <v>8</v>
      </c>
      <c r="D135" s="121" t="s">
        <v>1054</v>
      </c>
      <c r="E135" s="19"/>
      <c r="F135" s="19"/>
      <c r="G135" s="19"/>
      <c r="H135" s="19"/>
      <c r="I135" s="19"/>
      <c r="J135" s="19"/>
      <c r="K135" s="19"/>
      <c r="L135" s="8"/>
      <c r="M135" s="19" t="str">
        <f>IF(AND(ISBLANK(E135),ISBLANK(F135),ISBLANK(G135),ISBLANK(H135),ISBLANK(I135),ISBLANK(J135)),"","YES")</f>
        <v/>
      </c>
      <c r="N135" s="19" t="str">
        <f>IF(AND(ISBLANK(E135),ISBLANK(F135),ISBLANK(G135),ISBLANK(H135),ISBLANK(I135),ISBLANK(J135),ISBLANK(K135)),"","YES")</f>
        <v/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21" customHeight="1" x14ac:dyDescent="0.25">
      <c r="A136" s="34">
        <v>3</v>
      </c>
      <c r="B136" s="122" t="s">
        <v>18</v>
      </c>
      <c r="C136" s="121" t="s">
        <v>1053</v>
      </c>
      <c r="D136" s="121" t="s">
        <v>1052</v>
      </c>
      <c r="E136" s="19"/>
      <c r="F136" s="19"/>
      <c r="G136" s="19"/>
      <c r="H136" s="19"/>
      <c r="I136" s="19"/>
      <c r="J136" s="19"/>
      <c r="K136" s="19"/>
      <c r="L136" s="8"/>
      <c r="M136" s="19" t="str">
        <f>IF(AND(ISBLANK(E136),ISBLANK(F136),ISBLANK(G136),ISBLANK(H136),ISBLANK(I136),ISBLANK(J136)),"","YES")</f>
        <v/>
      </c>
      <c r="N136" s="19" t="str">
        <f>IF(AND(ISBLANK(E136),ISBLANK(F136),ISBLANK(G136),ISBLANK(H136),ISBLANK(I136),ISBLANK(J136),ISBLANK(K136)),"","YES")</f>
        <v/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21" customHeight="1" x14ac:dyDescent="0.25">
      <c r="A137" s="34">
        <v>3</v>
      </c>
      <c r="B137" s="122" t="s">
        <v>16</v>
      </c>
      <c r="C137" s="121" t="s">
        <v>1051</v>
      </c>
      <c r="D137" s="121" t="s">
        <v>1050</v>
      </c>
      <c r="E137" s="19"/>
      <c r="F137" s="19"/>
      <c r="G137" s="19"/>
      <c r="H137" s="19"/>
      <c r="I137" s="19"/>
      <c r="J137" s="19"/>
      <c r="K137" s="19"/>
      <c r="L137" s="8"/>
      <c r="M137" s="19" t="str">
        <f>IF(AND(ISBLANK(E137),ISBLANK(F137),ISBLANK(G137),ISBLANK(H137),ISBLANK(I137),ISBLANK(J137)),"","YES")</f>
        <v/>
      </c>
      <c r="N137" s="19" t="str">
        <f>IF(AND(ISBLANK(E137),ISBLANK(F137),ISBLANK(G137),ISBLANK(H137),ISBLANK(I137),ISBLANK(J137),ISBLANK(K137)),"","YES")</f>
        <v/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21" customHeight="1" x14ac:dyDescent="0.25">
      <c r="A138" s="34">
        <v>3</v>
      </c>
      <c r="B138" s="122" t="s">
        <v>13</v>
      </c>
      <c r="C138" s="121"/>
      <c r="D138" s="121" t="s">
        <v>21</v>
      </c>
      <c r="E138" s="19"/>
      <c r="F138" s="19"/>
      <c r="G138" s="19"/>
      <c r="H138" s="19"/>
      <c r="I138" s="19"/>
      <c r="J138" s="19"/>
      <c r="K138" s="19"/>
      <c r="L138" s="8"/>
      <c r="M138" s="19" t="str">
        <f>IF(AND(ISBLANK(E138),ISBLANK(F138),ISBLANK(G138),ISBLANK(H138),ISBLANK(I138),ISBLANK(J138)),"","YES")</f>
        <v/>
      </c>
      <c r="N138" s="19" t="str">
        <f>IF(AND(ISBLANK(E138),ISBLANK(F138),ISBLANK(G138),ISBLANK(H138),ISBLANK(I138),ISBLANK(J138),ISBLANK(K138)),"","YES")</f>
        <v/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21" customHeight="1" x14ac:dyDescent="0.25">
      <c r="A139" s="34">
        <v>3</v>
      </c>
      <c r="B139" s="122" t="s">
        <v>13</v>
      </c>
      <c r="C139" s="121"/>
      <c r="D139" s="121" t="s">
        <v>19</v>
      </c>
      <c r="E139" s="19"/>
      <c r="F139" s="19"/>
      <c r="G139" s="19"/>
      <c r="H139" s="19"/>
      <c r="I139" s="19"/>
      <c r="J139" s="19"/>
      <c r="K139" s="19"/>
      <c r="L139" s="8"/>
      <c r="M139" s="19" t="str">
        <f>IF(AND(ISBLANK(E139),ISBLANK(F139),ISBLANK(G139),ISBLANK(H139),ISBLANK(I139),ISBLANK(J139)),"","YES")</f>
        <v/>
      </c>
      <c r="N139" s="19" t="str">
        <f>IF(AND(ISBLANK(E139),ISBLANK(F139),ISBLANK(G139),ISBLANK(H139),ISBLANK(I139),ISBLANK(J139),ISBLANK(K139)),"","YES")</f>
        <v/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21" customHeight="1" x14ac:dyDescent="0.25">
      <c r="A140" s="34">
        <v>3</v>
      </c>
      <c r="B140" s="122" t="s">
        <v>11</v>
      </c>
      <c r="C140" s="121" t="s">
        <v>8</v>
      </c>
      <c r="D140" s="121" t="s">
        <v>17</v>
      </c>
      <c r="E140" s="19"/>
      <c r="F140" s="19"/>
      <c r="G140" s="19"/>
      <c r="H140" s="19"/>
      <c r="I140" s="19"/>
      <c r="J140" s="19"/>
      <c r="K140" s="19"/>
      <c r="L140" s="8"/>
      <c r="M140" s="19" t="str">
        <f>IF(AND(ISBLANK(E140),ISBLANK(F140),ISBLANK(G140),ISBLANK(H140),ISBLANK(I140),ISBLANK(J140)),"","YES")</f>
        <v/>
      </c>
      <c r="N140" s="19" t="str">
        <f>IF(AND(ISBLANK(E140),ISBLANK(F140),ISBLANK(G140),ISBLANK(H140),ISBLANK(I140),ISBLANK(J140),ISBLANK(K140)),"","YES")</f>
        <v/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21" customHeight="1" x14ac:dyDescent="0.25">
      <c r="A141" s="34">
        <v>3</v>
      </c>
      <c r="B141" s="122" t="s">
        <v>11</v>
      </c>
      <c r="C141" s="121" t="s">
        <v>1049</v>
      </c>
      <c r="D141" s="121" t="s">
        <v>15</v>
      </c>
      <c r="E141" s="19"/>
      <c r="F141" s="19"/>
      <c r="G141" s="19"/>
      <c r="H141" s="19"/>
      <c r="I141" s="19"/>
      <c r="J141" s="19"/>
      <c r="K141" s="19"/>
      <c r="L141" s="8"/>
      <c r="M141" s="19" t="str">
        <f>IF(AND(ISBLANK(E141),ISBLANK(F141),ISBLANK(G141),ISBLANK(H141),ISBLANK(I141),ISBLANK(J141)),"","YES")</f>
        <v/>
      </c>
      <c r="N141" s="19" t="str">
        <f>IF(AND(ISBLANK(E141),ISBLANK(F141),ISBLANK(G141),ISBLANK(H141),ISBLANK(I141),ISBLANK(J141),ISBLANK(K141)),"","YES")</f>
        <v/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21" customHeight="1" x14ac:dyDescent="0.25">
      <c r="A142" s="34">
        <v>3</v>
      </c>
      <c r="B142" s="122" t="s">
        <v>9</v>
      </c>
      <c r="C142" s="121" t="s">
        <v>1048</v>
      </c>
      <c r="D142" s="121" t="s">
        <v>14</v>
      </c>
      <c r="E142" s="19"/>
      <c r="F142" s="19"/>
      <c r="G142" s="19"/>
      <c r="H142" s="19"/>
      <c r="I142" s="19"/>
      <c r="J142" s="19"/>
      <c r="K142" s="19"/>
      <c r="L142" s="8"/>
      <c r="M142" s="19" t="str">
        <f>IF(AND(ISBLANK(E142),ISBLANK(F142),ISBLANK(G142),ISBLANK(H142),ISBLANK(I142),ISBLANK(J142)),"","YES")</f>
        <v/>
      </c>
      <c r="N142" s="19" t="str">
        <f>IF(AND(ISBLANK(E142),ISBLANK(F142),ISBLANK(G142),ISBLANK(H142),ISBLANK(I142),ISBLANK(J142),ISBLANK(K142)),"","YES")</f>
        <v/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21" customHeight="1" x14ac:dyDescent="0.25">
      <c r="A143" s="34">
        <v>3</v>
      </c>
      <c r="B143" s="122" t="s">
        <v>9</v>
      </c>
      <c r="C143" s="121" t="s">
        <v>8</v>
      </c>
      <c r="D143" s="121" t="s">
        <v>12</v>
      </c>
      <c r="E143" s="19"/>
      <c r="F143" s="19"/>
      <c r="G143" s="19"/>
      <c r="H143" s="19"/>
      <c r="I143" s="19"/>
      <c r="J143" s="19"/>
      <c r="K143" s="19"/>
      <c r="L143" s="8"/>
      <c r="M143" s="19" t="str">
        <f>IF(AND(ISBLANK(E143),ISBLANK(F143),ISBLANK(G143),ISBLANK(H143),ISBLANK(I143),ISBLANK(J143)),"","YES")</f>
        <v/>
      </c>
      <c r="N143" s="19" t="str">
        <f>IF(AND(ISBLANK(E143),ISBLANK(F143),ISBLANK(G143),ISBLANK(H143),ISBLANK(I143),ISBLANK(J143),ISBLANK(K143)),"","YES")</f>
        <v/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s="42" customFormat="1" ht="21" customHeight="1" x14ac:dyDescent="0.25">
      <c r="A144" s="17">
        <f>SUBTOTAL(103,A2:A143)</f>
        <v>142</v>
      </c>
      <c r="B144" s="17"/>
      <c r="E144" s="15">
        <f>COUNTA(E2:E143)</f>
        <v>0</v>
      </c>
      <c r="F144" s="15">
        <f>COUNTA(F2:F143)</f>
        <v>0</v>
      </c>
      <c r="G144" s="15">
        <f>COUNTA(G2:G143)</f>
        <v>0</v>
      </c>
      <c r="H144" s="15">
        <f>COUNTA(H2:H143)</f>
        <v>2</v>
      </c>
      <c r="I144" s="15">
        <f>COUNTA(I2:I143)</f>
        <v>0</v>
      </c>
      <c r="J144" s="15">
        <f>COUNTA(J2:J143)</f>
        <v>1</v>
      </c>
      <c r="K144" s="15">
        <f>COUNTA(K2:K143)</f>
        <v>0</v>
      </c>
      <c r="M144" s="9">
        <f>COUNTIF(M2:M143,"YES")</f>
        <v>3</v>
      </c>
      <c r="N144" s="9">
        <f>COUNTIF(N2:N143,"YES")</f>
        <v>3</v>
      </c>
      <c r="O144" s="15">
        <f>COUNTA(O2:O143)</f>
        <v>0</v>
      </c>
      <c r="P144" s="15">
        <f>COUNTA(P2:P143)</f>
        <v>0</v>
      </c>
      <c r="Q144" s="15">
        <f>COUNTA(Q2:Q143)</f>
        <v>1</v>
      </c>
      <c r="R144" s="15">
        <f>COUNTA(R2:R143)</f>
        <v>0</v>
      </c>
      <c r="S144" s="15">
        <f>COUNTA(S2:S143)</f>
        <v>0</v>
      </c>
      <c r="T144" s="15">
        <f>COUNTA(T2:T143)</f>
        <v>0</v>
      </c>
      <c r="U144" s="15">
        <f>COUNTA(U2:U143)</f>
        <v>1</v>
      </c>
      <c r="V144" s="15">
        <f>COUNTA(V2:V143)</f>
        <v>1</v>
      </c>
      <c r="W144" s="15">
        <f>COUNTA(W2:W143)</f>
        <v>0</v>
      </c>
      <c r="X144" s="15">
        <f>COUNTA(X2:X143)</f>
        <v>0</v>
      </c>
      <c r="Y144" s="15">
        <f>COUNTA(Y2:Y143)</f>
        <v>0</v>
      </c>
    </row>
    <row r="145" spans="1:25" ht="21" customHeight="1" x14ac:dyDescent="0.3">
      <c r="A145" s="13"/>
      <c r="B145" s="11"/>
      <c r="C145" s="12"/>
      <c r="D145" s="11" t="s">
        <v>6</v>
      </c>
      <c r="E145" s="10"/>
      <c r="F145" s="14"/>
      <c r="G145" s="10"/>
      <c r="H145" s="9">
        <f>COUNTIF(H2:H143,"No Cxn")</f>
        <v>0</v>
      </c>
      <c r="I145" s="9">
        <f>COUNTIF(I2:I143,"No Cxn")</f>
        <v>0</v>
      </c>
      <c r="J145" s="9">
        <f>COUNTIF(J2:J143,"No Cxn")</f>
        <v>1</v>
      </c>
      <c r="K145" s="10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21" customHeight="1" x14ac:dyDescent="0.3">
      <c r="A146" s="13"/>
      <c r="B146" s="11"/>
      <c r="C146" s="12"/>
      <c r="D146" s="11" t="s">
        <v>5</v>
      </c>
      <c r="E146" s="10"/>
      <c r="F146" s="14"/>
      <c r="G146" s="10"/>
      <c r="H146" s="9">
        <f>COUNTIF(H2:H143,"Stuck")</f>
        <v>0</v>
      </c>
      <c r="I146" s="9">
        <f>COUNTIF(I2:I143,"Stuck")</f>
        <v>0</v>
      </c>
      <c r="J146" s="9">
        <f>COUNTIF(J2:J143,"Stuck")</f>
        <v>0</v>
      </c>
      <c r="K146" s="10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21" customHeight="1" x14ac:dyDescent="0.3">
      <c r="A147" s="13"/>
      <c r="B147" s="11"/>
      <c r="C147" s="12"/>
      <c r="D147" s="11" t="s">
        <v>4</v>
      </c>
      <c r="E147" s="9">
        <f>COUNTIF(E2:E143,"In")</f>
        <v>0</v>
      </c>
      <c r="F147" s="10"/>
      <c r="G147" s="10"/>
      <c r="H147" s="9">
        <f>COUNTIF(H2:H143,"In")</f>
        <v>2</v>
      </c>
      <c r="I147" s="9">
        <f>COUNTIF(I2:I143,"In")</f>
        <v>0</v>
      </c>
      <c r="J147" s="9">
        <f>COUNTIF(J2:J143,"In")</f>
        <v>0</v>
      </c>
      <c r="K147" s="10"/>
      <c r="L147" s="91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21" customHeight="1" x14ac:dyDescent="0.3">
      <c r="A148" s="13"/>
      <c r="B148" s="11"/>
      <c r="C148" s="12"/>
      <c r="D148" s="11" t="s">
        <v>3</v>
      </c>
      <c r="E148" s="9">
        <f>COUNTIF(E2:E144,"Out")</f>
        <v>0</v>
      </c>
      <c r="F148" s="14"/>
      <c r="G148" s="10"/>
      <c r="H148" s="9">
        <f>COUNTIF(H2:H144,"Out")</f>
        <v>0</v>
      </c>
      <c r="I148" s="9">
        <f>COUNTIF(I2:I144,"Out")</f>
        <v>0</v>
      </c>
      <c r="J148" s="9">
        <f>COUNTIF(J2:J144,"Out")</f>
        <v>0</v>
      </c>
      <c r="K148" s="10"/>
      <c r="L148" s="91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21" customHeight="1" x14ac:dyDescent="0.3">
      <c r="A149" s="13"/>
      <c r="B149" s="11"/>
      <c r="C149" s="12"/>
      <c r="D149" s="11" t="s">
        <v>2</v>
      </c>
      <c r="E149" s="9">
        <f>COUNTIF(E2:E143,"Loose")</f>
        <v>0</v>
      </c>
      <c r="F149" s="9">
        <f>COUNTIF(F2:F143,"Loose")</f>
        <v>0</v>
      </c>
      <c r="G149" s="9">
        <f>COUNTIF(G2:G143,"Loose")</f>
        <v>0</v>
      </c>
      <c r="H149" s="10"/>
      <c r="I149" s="10"/>
      <c r="J149" s="10"/>
      <c r="K149" s="10"/>
      <c r="L149" s="91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21" customHeight="1" x14ac:dyDescent="0.3">
      <c r="A150" s="13"/>
      <c r="B150" s="11"/>
      <c r="C150" s="12"/>
      <c r="D150" s="11" t="s">
        <v>1</v>
      </c>
      <c r="E150" s="10"/>
      <c r="F150" s="9">
        <f>COUNTIF(F2:F143,"Missing")</f>
        <v>0</v>
      </c>
      <c r="G150" s="9">
        <f>COUNTIF(G2:G143,"Missing")</f>
        <v>0</v>
      </c>
      <c r="H150" s="10"/>
      <c r="I150" s="10"/>
      <c r="J150" s="10"/>
      <c r="K150" s="9">
        <f>COUNTIF(K2:K143,"Missing")</f>
        <v>0</v>
      </c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21" customHeight="1" x14ac:dyDescent="0.3">
      <c r="A151" s="13"/>
      <c r="B151" s="11"/>
      <c r="C151" s="12"/>
      <c r="D151" s="11" t="s">
        <v>0</v>
      </c>
      <c r="E151" s="10"/>
      <c r="F151" s="9">
        <f>COUNTIF(F2:F143,"Broken")</f>
        <v>0</v>
      </c>
      <c r="G151" s="10"/>
      <c r="H151" s="10"/>
      <c r="I151" s="10"/>
      <c r="J151" s="10"/>
      <c r="K151" s="9">
        <f>COUNTIF(K2:K143,"Broken")</f>
        <v>0</v>
      </c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21" customHeight="1" x14ac:dyDescent="0.3">
      <c r="A152" s="135" t="s">
        <v>343</v>
      </c>
      <c r="B152" s="5"/>
      <c r="L152" s="134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21" customHeight="1" x14ac:dyDescent="0.25">
      <c r="A153" s="21">
        <v>1</v>
      </c>
      <c r="B153" s="122" t="s">
        <v>1047</v>
      </c>
      <c r="C153" s="121" t="s">
        <v>1046</v>
      </c>
      <c r="D153" s="121" t="s">
        <v>215</v>
      </c>
      <c r="E153" s="19"/>
      <c r="F153" s="19"/>
      <c r="G153" s="19"/>
      <c r="H153" s="19"/>
      <c r="I153" s="19"/>
      <c r="J153" s="19"/>
      <c r="K153" s="19"/>
      <c r="L153" s="7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21" customHeight="1" x14ac:dyDescent="0.25">
      <c r="A154" s="21">
        <v>1</v>
      </c>
      <c r="B154" s="122" t="s">
        <v>1045</v>
      </c>
      <c r="C154" s="121" t="s">
        <v>1044</v>
      </c>
      <c r="D154" s="121" t="s">
        <v>210</v>
      </c>
      <c r="E154" s="19"/>
      <c r="F154" s="19"/>
      <c r="G154" s="19"/>
      <c r="H154" s="19"/>
      <c r="I154" s="19"/>
      <c r="J154" s="19"/>
      <c r="K154" s="19"/>
      <c r="L154" s="7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21" customHeight="1" x14ac:dyDescent="0.25">
      <c r="A155" s="21">
        <v>1</v>
      </c>
      <c r="B155" s="122" t="s">
        <v>1043</v>
      </c>
      <c r="C155" s="121" t="s">
        <v>1042</v>
      </c>
      <c r="D155" s="121" t="s">
        <v>208</v>
      </c>
      <c r="E155" s="19"/>
      <c r="F155" s="19"/>
      <c r="G155" s="19"/>
      <c r="H155" s="19"/>
      <c r="I155" s="19"/>
      <c r="J155" s="19"/>
      <c r="K155" s="19"/>
      <c r="L155" s="134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21" customHeight="1" x14ac:dyDescent="0.25">
      <c r="A156" s="5"/>
      <c r="B156" s="5"/>
      <c r="L156" s="134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21" customHeight="1" x14ac:dyDescent="0.3">
      <c r="A157" s="135" t="s">
        <v>326</v>
      </c>
      <c r="B157" s="5"/>
      <c r="L157" s="13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21" customHeight="1" x14ac:dyDescent="0.25">
      <c r="A158" s="34">
        <v>1</v>
      </c>
      <c r="B158" s="122" t="s">
        <v>1041</v>
      </c>
      <c r="C158" s="121" t="s">
        <v>1040</v>
      </c>
      <c r="D158" s="121"/>
      <c r="E158" s="6"/>
      <c r="F158" s="6"/>
      <c r="G158" s="6"/>
      <c r="H158" s="6"/>
      <c r="I158" s="6"/>
      <c r="J158" s="6"/>
      <c r="K158" s="6"/>
      <c r="L158" s="133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21" customHeight="1" x14ac:dyDescent="0.25">
      <c r="A159" s="34">
        <v>1</v>
      </c>
      <c r="B159" s="122" t="s">
        <v>1039</v>
      </c>
      <c r="C159" s="121" t="s">
        <v>1038</v>
      </c>
      <c r="D159" s="121"/>
      <c r="E159" s="6"/>
      <c r="F159" s="6"/>
      <c r="G159" s="6"/>
      <c r="H159" s="6"/>
      <c r="I159" s="6"/>
      <c r="J159" s="6"/>
      <c r="K159" s="6"/>
      <c r="L159" s="132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21" customHeight="1" x14ac:dyDescent="0.25">
      <c r="A160" s="34">
        <v>1</v>
      </c>
      <c r="B160" s="122" t="s">
        <v>1037</v>
      </c>
      <c r="C160" s="121" t="s">
        <v>1036</v>
      </c>
      <c r="D160" s="121" t="s">
        <v>182</v>
      </c>
      <c r="E160" s="6"/>
      <c r="F160" s="6"/>
      <c r="G160" s="6"/>
      <c r="H160" s="6"/>
      <c r="I160" s="6"/>
      <c r="J160" s="6"/>
      <c r="K160" s="6"/>
      <c r="L160" s="8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21" customHeight="1" x14ac:dyDescent="0.25">
      <c r="A161" s="34">
        <v>2</v>
      </c>
      <c r="B161" s="122" t="s">
        <v>78</v>
      </c>
      <c r="C161" s="121" t="s">
        <v>8</v>
      </c>
      <c r="D161" s="121" t="s">
        <v>79</v>
      </c>
      <c r="E161" s="6"/>
      <c r="F161" s="6"/>
      <c r="G161" s="6"/>
      <c r="H161" s="6"/>
      <c r="I161" s="6"/>
      <c r="J161" s="6"/>
      <c r="K161" s="6"/>
      <c r="L161" s="8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21" customHeight="1" x14ac:dyDescent="0.25">
      <c r="A162" s="34">
        <v>2</v>
      </c>
      <c r="B162" s="122" t="s">
        <v>78</v>
      </c>
      <c r="C162" s="121" t="s">
        <v>8</v>
      </c>
      <c r="D162" s="121" t="s">
        <v>77</v>
      </c>
      <c r="E162" s="6"/>
      <c r="F162" s="6"/>
      <c r="G162" s="6"/>
      <c r="H162" s="6"/>
      <c r="I162" s="6"/>
      <c r="J162" s="6"/>
      <c r="K162" s="6"/>
      <c r="L162" s="8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21" customHeight="1" x14ac:dyDescent="0.25">
      <c r="A163" s="34">
        <v>3</v>
      </c>
      <c r="B163" s="122" t="s">
        <v>1023</v>
      </c>
      <c r="C163" s="121" t="s">
        <v>8</v>
      </c>
      <c r="D163" s="121" t="s">
        <v>1035</v>
      </c>
      <c r="E163" s="6"/>
      <c r="F163" s="6"/>
      <c r="G163" s="6"/>
      <c r="H163" s="30"/>
      <c r="I163" s="6"/>
      <c r="J163" s="6"/>
      <c r="K163" s="6"/>
      <c r="L163" s="8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21" customHeight="1" x14ac:dyDescent="0.25">
      <c r="A164" s="131">
        <v>1</v>
      </c>
      <c r="B164" s="130" t="s">
        <v>217</v>
      </c>
      <c r="C164" s="129"/>
      <c r="D164" s="129" t="s">
        <v>1034</v>
      </c>
      <c r="E164" s="127"/>
      <c r="F164" s="127"/>
      <c r="G164" s="127"/>
      <c r="H164" s="127"/>
      <c r="I164" s="128"/>
      <c r="J164" s="127"/>
      <c r="K164" s="127"/>
      <c r="L164" s="8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21" customHeight="1" x14ac:dyDescent="0.25">
      <c r="A165" s="126">
        <v>1</v>
      </c>
      <c r="B165" s="125" t="s">
        <v>217</v>
      </c>
      <c r="C165" s="124"/>
      <c r="D165" s="124" t="s">
        <v>1033</v>
      </c>
      <c r="E165" s="123"/>
      <c r="F165" s="123"/>
      <c r="G165" s="123"/>
      <c r="H165" s="123"/>
      <c r="I165" s="123"/>
      <c r="J165" s="123"/>
      <c r="K165" s="123"/>
      <c r="L165" s="8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21" customHeight="1" x14ac:dyDescent="0.25">
      <c r="A166" s="21">
        <v>1</v>
      </c>
      <c r="B166" s="122" t="s">
        <v>1030</v>
      </c>
      <c r="C166" s="121" t="s">
        <v>8</v>
      </c>
      <c r="D166" s="121" t="s">
        <v>1032</v>
      </c>
      <c r="E166" s="19"/>
      <c r="F166" s="19"/>
      <c r="G166" s="19"/>
      <c r="H166" s="19"/>
      <c r="I166" s="19"/>
      <c r="J166" s="19"/>
      <c r="K166" s="19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21" customHeight="1" x14ac:dyDescent="0.25">
      <c r="A167" s="21">
        <v>1</v>
      </c>
      <c r="B167" s="122" t="s">
        <v>1030</v>
      </c>
      <c r="C167" s="121" t="s">
        <v>8</v>
      </c>
      <c r="D167" s="121" t="s">
        <v>1031</v>
      </c>
      <c r="E167" s="19"/>
      <c r="F167" s="19"/>
      <c r="G167" s="19"/>
      <c r="H167" s="19"/>
      <c r="I167" s="19"/>
      <c r="J167" s="19"/>
      <c r="K167" s="19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21" customHeight="1" x14ac:dyDescent="0.25">
      <c r="A168" s="21">
        <v>1</v>
      </c>
      <c r="B168" s="122" t="s">
        <v>1030</v>
      </c>
      <c r="C168" s="121" t="s">
        <v>1029</v>
      </c>
      <c r="D168" s="121" t="s">
        <v>1028</v>
      </c>
      <c r="E168" s="19"/>
      <c r="F168" s="19"/>
      <c r="G168" s="19"/>
      <c r="H168" s="19"/>
      <c r="I168" s="19"/>
      <c r="J168" s="22"/>
      <c r="K168" s="19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21" customHeight="1" x14ac:dyDescent="0.25">
      <c r="A169" s="21">
        <v>1</v>
      </c>
      <c r="B169" s="122" t="s">
        <v>217</v>
      </c>
      <c r="C169" s="121"/>
      <c r="D169" s="121" t="s">
        <v>1027</v>
      </c>
      <c r="E169" s="19"/>
      <c r="F169" s="19"/>
      <c r="G169" s="19"/>
      <c r="H169" s="19"/>
      <c r="I169" s="19"/>
      <c r="J169" s="22"/>
      <c r="K169" s="19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21" customHeight="1" x14ac:dyDescent="0.25">
      <c r="A170" s="21">
        <v>1</v>
      </c>
      <c r="B170" s="122" t="s">
        <v>1026</v>
      </c>
      <c r="C170" s="121" t="s">
        <v>1025</v>
      </c>
      <c r="D170" s="121" t="s">
        <v>1024</v>
      </c>
      <c r="E170" s="19"/>
      <c r="F170" s="19"/>
      <c r="G170" s="19"/>
      <c r="H170" s="19"/>
      <c r="I170" s="19"/>
      <c r="J170" s="19"/>
      <c r="K170" s="19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21" customHeight="1" x14ac:dyDescent="0.25">
      <c r="A171" s="21">
        <v>1</v>
      </c>
      <c r="B171" s="122" t="s">
        <v>1023</v>
      </c>
      <c r="C171" s="121" t="s">
        <v>1022</v>
      </c>
      <c r="D171" s="121" t="s">
        <v>184</v>
      </c>
      <c r="E171" s="19"/>
      <c r="F171" s="19"/>
      <c r="G171" s="19"/>
      <c r="H171" s="19"/>
      <c r="I171" s="19"/>
      <c r="J171" s="19"/>
      <c r="K171" s="19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21" customHeight="1" x14ac:dyDescent="0.25"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21" customHeight="1" x14ac:dyDescent="0.25"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21" customHeight="1" x14ac:dyDescent="0.25"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21" customHeight="1" x14ac:dyDescent="0.25"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21" customHeight="1" x14ac:dyDescent="0.25"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5:25" ht="21" customHeight="1" x14ac:dyDescent="0.25"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5:25" ht="21" customHeight="1" x14ac:dyDescent="0.25"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5:25" ht="21" customHeight="1" x14ac:dyDescent="0.25"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5:25" ht="21" customHeight="1" x14ac:dyDescent="0.25"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5:25" ht="21" customHeight="1" x14ac:dyDescent="0.25"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5:25" ht="21" customHeight="1" x14ac:dyDescent="0.25"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5:25" ht="21" customHeight="1" x14ac:dyDescent="0.25"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5:25" ht="21" customHeight="1" x14ac:dyDescent="0.25"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5:25" ht="21" customHeight="1" x14ac:dyDescent="0.25"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5:25" ht="21" customHeight="1" x14ac:dyDescent="0.25"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5:25" ht="21" customHeight="1" x14ac:dyDescent="0.25"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5:25" ht="21" customHeight="1" x14ac:dyDescent="0.25"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5:25" ht="21" customHeight="1" x14ac:dyDescent="0.25"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5:25" ht="21" customHeight="1" x14ac:dyDescent="0.25"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5:25" ht="21" customHeight="1" x14ac:dyDescent="0.25"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5:25" ht="21" customHeight="1" x14ac:dyDescent="0.25"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5:25" ht="21" customHeight="1" x14ac:dyDescent="0.25"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5:25" ht="21" customHeight="1" x14ac:dyDescent="0.25"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5:25" ht="21" customHeight="1" x14ac:dyDescent="0.25"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5:25" ht="21" customHeight="1" x14ac:dyDescent="0.25"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5:25" ht="21" customHeight="1" x14ac:dyDescent="0.25"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5:25" ht="21" customHeight="1" x14ac:dyDescent="0.25"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5:25" ht="21" customHeight="1" x14ac:dyDescent="0.25"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5:25" ht="21" customHeight="1" x14ac:dyDescent="0.25"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5:25" ht="21" customHeight="1" x14ac:dyDescent="0.25"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5:25" ht="21" customHeight="1" x14ac:dyDescent="0.25"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5:25" ht="21" customHeight="1" x14ac:dyDescent="0.25"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5:25" ht="21" customHeight="1" x14ac:dyDescent="0.25"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5:25" ht="21" customHeight="1" x14ac:dyDescent="0.25"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5:25" ht="21" customHeight="1" x14ac:dyDescent="0.25"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5:25" ht="21" customHeight="1" x14ac:dyDescent="0.25"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5:25" ht="21" customHeight="1" x14ac:dyDescent="0.25"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5:25" ht="21" customHeight="1" x14ac:dyDescent="0.25"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5:25" ht="21" customHeight="1" x14ac:dyDescent="0.25"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5:25" ht="21" customHeight="1" x14ac:dyDescent="0.25"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5:25" ht="21" customHeight="1" x14ac:dyDescent="0.25"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5:25" ht="21" customHeight="1" x14ac:dyDescent="0.25"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5:25" ht="21" customHeight="1" x14ac:dyDescent="0.25"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5:25" ht="21" customHeight="1" x14ac:dyDescent="0.25"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5:25" ht="21" customHeight="1" x14ac:dyDescent="0.25"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5:25" ht="21" customHeight="1" x14ac:dyDescent="0.25"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5:25" ht="21" customHeight="1" x14ac:dyDescent="0.25"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5:25" ht="21" customHeight="1" x14ac:dyDescent="0.25"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5:25" ht="21" customHeight="1" x14ac:dyDescent="0.25"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5:25" ht="21" customHeight="1" x14ac:dyDescent="0.25"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5:25" ht="21" customHeight="1" x14ac:dyDescent="0.25"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5:25" ht="21" customHeight="1" x14ac:dyDescent="0.25"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5:25" ht="21" customHeight="1" x14ac:dyDescent="0.25"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5:25" ht="21" customHeight="1" x14ac:dyDescent="0.25"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5:25" ht="21" customHeight="1" x14ac:dyDescent="0.25"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5:25" ht="21" customHeight="1" x14ac:dyDescent="0.25"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5:25" ht="21" customHeight="1" x14ac:dyDescent="0.25"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5:25" ht="21" customHeight="1" x14ac:dyDescent="0.25"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5:25" ht="21" customHeight="1" x14ac:dyDescent="0.25"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5:25" ht="21" customHeight="1" x14ac:dyDescent="0.25"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5:25" ht="21" customHeight="1" x14ac:dyDescent="0.25"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5:25" ht="21" customHeight="1" x14ac:dyDescent="0.25"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5:25" ht="21" customHeight="1" x14ac:dyDescent="0.25"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5:25" ht="21" customHeight="1" x14ac:dyDescent="0.25"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5:25" ht="21" customHeight="1" x14ac:dyDescent="0.25"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5:25" ht="21" customHeight="1" x14ac:dyDescent="0.25"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5:25" ht="21" customHeight="1" x14ac:dyDescent="0.25"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5:25" ht="21" customHeight="1" x14ac:dyDescent="0.25"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5:25" ht="21" customHeight="1" x14ac:dyDescent="0.25"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5:25" ht="21" customHeight="1" x14ac:dyDescent="0.25"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5:25" ht="21" customHeight="1" x14ac:dyDescent="0.25"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5:25" ht="21" customHeight="1" x14ac:dyDescent="0.25"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5:25" ht="21" customHeight="1" x14ac:dyDescent="0.25"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5:25" ht="21" customHeight="1" x14ac:dyDescent="0.25"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5:25" ht="21" customHeight="1" x14ac:dyDescent="0.25"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5:25" ht="21" customHeight="1" x14ac:dyDescent="0.25"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5:25" ht="21" customHeight="1" x14ac:dyDescent="0.25"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5:25" ht="21" customHeight="1" x14ac:dyDescent="0.25"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5:25" ht="21" customHeight="1" x14ac:dyDescent="0.25"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5:25" ht="21" customHeight="1" x14ac:dyDescent="0.25"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5:25" ht="21" customHeight="1" x14ac:dyDescent="0.25"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5:25" ht="21" customHeight="1" x14ac:dyDescent="0.25"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5:25" ht="21" customHeight="1" x14ac:dyDescent="0.25"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5:25" ht="21" customHeight="1" x14ac:dyDescent="0.25"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5:25" ht="21" customHeight="1" x14ac:dyDescent="0.25"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5:25" ht="21" customHeight="1" x14ac:dyDescent="0.25"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5:25" ht="21" customHeight="1" x14ac:dyDescent="0.25"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5:25" ht="21" customHeight="1" x14ac:dyDescent="0.25"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5:25" ht="21" customHeight="1" x14ac:dyDescent="0.25"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5:25" ht="21" customHeight="1" x14ac:dyDescent="0.25"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5:25" ht="21" customHeight="1" x14ac:dyDescent="0.25"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5:25" ht="21" customHeight="1" x14ac:dyDescent="0.25"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</sheetData>
  <autoFilter ref="A1:M149"/>
  <dataValidations count="16">
    <dataValidation type="list" allowBlank="1" showInputMessage="1" showErrorMessage="1" sqref="H2:J143">
      <formula1>"In,Out,No Cxn,Stuck"</formula1>
    </dataValidation>
    <dataValidation type="list" allowBlank="1" showInputMessage="1" showErrorMessage="1" sqref="K2:K143">
      <formula1>"Missing,Broken,Replaced"</formula1>
    </dataValidation>
    <dataValidation type="list" allowBlank="1" showInputMessage="1" showErrorMessage="1" sqref="G2:G143">
      <formula1>"Loose,Missing"</formula1>
    </dataValidation>
    <dataValidation type="list" showInputMessage="1" showErrorMessage="1" sqref="E2:E143">
      <formula1>"In,Out,Loose, ,"</formula1>
    </dataValidation>
    <dataValidation type="list" allowBlank="1" showInputMessage="1" showErrorMessage="1" sqref="F2:F143">
      <formula1>"Loose,Missing,Broken"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scale="20" fitToWidth="0" orientation="landscape" r:id="rId1"/>
  <headerFooter alignWithMargins="0">
    <oddHeader>&amp;CColonial - Johnson (CE)&amp;RDorm Jack Repairs Assessment 2017</oddHeader>
    <oddFooter>&amp;LCODES:&amp;C&amp;"Book Antiqua,Bold"Loose;  Missing;  Pushed IN;  Pulled OUT;  B=Broken; No Cxn = No Connection; Stuck = Item is stuck in jack
Page &amp;P of &amp;N&amp;RJohnson Hall</oddFooter>
  </headerFooter>
  <rowBreaks count="2" manualBreakCount="2">
    <brk id="41" max="16383" man="1"/>
    <brk id="9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513"/>
  <sheetViews>
    <sheetView topLeftCell="G1" zoomScaleNormal="100" zoomScaleSheetLayoutView="100" zoomScalePageLayoutView="60" workbookViewId="0">
      <pane ySplit="1" topLeftCell="A81" activePane="bottomLeft" state="frozen"/>
      <selection activeCell="U3" sqref="U3"/>
      <selection pane="bottomLeft" activeCell="M146" sqref="M146"/>
    </sheetView>
  </sheetViews>
  <sheetFormatPr defaultRowHeight="21" customHeight="1" x14ac:dyDescent="0.25"/>
  <cols>
    <col min="1" max="1" width="5.75" style="138" customWidth="1"/>
    <col min="2" max="2" width="7.25" style="138" bestFit="1" customWidth="1"/>
    <col min="3" max="3" width="6.625" style="137" customWidth="1"/>
    <col min="4" max="4" width="7.5" style="137" customWidth="1"/>
    <col min="5" max="5" width="8.125" style="138" customWidth="1"/>
    <col min="6" max="6" width="8.125" style="137" customWidth="1"/>
    <col min="7" max="9" width="8.125" style="138" customWidth="1"/>
    <col min="10" max="11" width="8.125" style="137" customWidth="1"/>
    <col min="12" max="12" width="39.625" style="137" customWidth="1"/>
    <col min="13" max="13" width="9.625" style="2" customWidth="1"/>
    <col min="14" max="14" width="12.375" style="2" customWidth="1"/>
    <col min="15" max="15" width="5.625" style="137" customWidth="1"/>
    <col min="16" max="16" width="4.25" style="137" customWidth="1"/>
    <col min="17" max="17" width="3.625" style="137" customWidth="1"/>
    <col min="18" max="18" width="4.125" style="137" customWidth="1"/>
    <col min="19" max="19" width="4" style="137" customWidth="1"/>
    <col min="20" max="20" width="3.75" style="137" customWidth="1"/>
    <col min="21" max="21" width="2.25" style="137" customWidth="1"/>
    <col min="22" max="22" width="4" style="137" customWidth="1"/>
    <col min="23" max="23" width="4.25" style="137" bestFit="1" customWidth="1"/>
    <col min="24" max="24" width="5.625" style="137" bestFit="1" customWidth="1"/>
    <col min="25" max="25" width="5.875" style="137" customWidth="1"/>
    <col min="26" max="16384" width="9" style="137"/>
  </cols>
  <sheetData>
    <row r="1" spans="1:25" s="35" customFormat="1" ht="31.5" x14ac:dyDescent="0.25">
      <c r="A1" s="40" t="s">
        <v>242</v>
      </c>
      <c r="B1" s="40" t="s">
        <v>241</v>
      </c>
      <c r="C1" s="39" t="s">
        <v>240</v>
      </c>
      <c r="D1" s="39" t="s">
        <v>239</v>
      </c>
      <c r="E1" s="38" t="s">
        <v>238</v>
      </c>
      <c r="F1" s="38" t="s">
        <v>237</v>
      </c>
      <c r="G1" s="38" t="s">
        <v>276</v>
      </c>
      <c r="H1" s="38" t="s">
        <v>235</v>
      </c>
      <c r="I1" s="38" t="s">
        <v>234</v>
      </c>
      <c r="J1" s="38" t="s">
        <v>233</v>
      </c>
      <c r="K1" s="38" t="s">
        <v>232</v>
      </c>
      <c r="L1" s="38" t="s">
        <v>231</v>
      </c>
      <c r="M1" s="38" t="s">
        <v>230</v>
      </c>
      <c r="N1" s="38" t="s">
        <v>229</v>
      </c>
      <c r="O1" s="36" t="s">
        <v>228</v>
      </c>
      <c r="P1" s="36" t="s">
        <v>227</v>
      </c>
      <c r="Q1" s="37" t="s">
        <v>226</v>
      </c>
      <c r="R1" s="36" t="s">
        <v>225</v>
      </c>
      <c r="S1" s="36" t="s">
        <v>224</v>
      </c>
      <c r="T1" s="36" t="s">
        <v>223</v>
      </c>
      <c r="U1" s="36" t="s">
        <v>222</v>
      </c>
      <c r="V1" s="37" t="s">
        <v>221</v>
      </c>
      <c r="W1" s="36" t="s">
        <v>220</v>
      </c>
      <c r="X1" s="37" t="s">
        <v>219</v>
      </c>
      <c r="Y1" s="36" t="s">
        <v>218</v>
      </c>
    </row>
    <row r="2" spans="1:25" s="139" customFormat="1" ht="21" hidden="1" customHeight="1" x14ac:dyDescent="0.25">
      <c r="A2" s="144">
        <v>1</v>
      </c>
      <c r="B2" s="122">
        <v>100</v>
      </c>
      <c r="C2" s="143" t="s">
        <v>1946</v>
      </c>
      <c r="D2" s="122" t="s">
        <v>212</v>
      </c>
      <c r="E2" s="19"/>
      <c r="F2" s="19"/>
      <c r="G2" s="19"/>
      <c r="H2" s="19"/>
      <c r="I2" s="19"/>
      <c r="J2" s="19"/>
      <c r="K2" s="19"/>
      <c r="L2" s="8"/>
      <c r="M2" s="19" t="str">
        <f>IF(AND(ISBLANK(E2),ISBLANK(F2),ISBLANK(G2),ISBLANK(H2),ISBLANK(I2),ISBLANK(J2)),"","YES")</f>
        <v/>
      </c>
      <c r="N2" s="19" t="str">
        <f>IF(AND(ISBLANK(E2),ISBLANK(F2),ISBLANK(G2),ISBLANK(H2),ISBLANK(I2),ISBLANK(J2),ISBLANK(K2)),"","YES")</f>
        <v/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s="139" customFormat="1" ht="21" hidden="1" customHeight="1" x14ac:dyDescent="0.25">
      <c r="A3" s="144">
        <v>1</v>
      </c>
      <c r="B3" s="122">
        <v>104</v>
      </c>
      <c r="C3" s="143" t="s">
        <v>1133</v>
      </c>
      <c r="D3" s="122" t="s">
        <v>210</v>
      </c>
      <c r="E3" s="19"/>
      <c r="F3" s="19"/>
      <c r="G3" s="19"/>
      <c r="H3" s="19"/>
      <c r="I3" s="19"/>
      <c r="J3" s="19"/>
      <c r="K3" s="19"/>
      <c r="L3" s="8"/>
      <c r="M3" s="19" t="str">
        <f>IF(AND(ISBLANK(E3),ISBLANK(F3),ISBLANK(G3),ISBLANK(H3),ISBLANK(I3),ISBLANK(J3)),"","YES")</f>
        <v/>
      </c>
      <c r="N3" s="19" t="str">
        <f>IF(AND(ISBLANK(E3),ISBLANK(F3),ISBLANK(G3),ISBLANK(H3),ISBLANK(I3),ISBLANK(J3),ISBLANK(K3)),"","YES")</f>
        <v/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139" customFormat="1" ht="21" hidden="1" customHeight="1" x14ac:dyDescent="0.25">
      <c r="A4" s="144">
        <v>1</v>
      </c>
      <c r="B4" s="122">
        <v>106</v>
      </c>
      <c r="C4" s="143" t="s">
        <v>1945</v>
      </c>
      <c r="D4" s="122" t="s">
        <v>210</v>
      </c>
      <c r="E4" s="19"/>
      <c r="F4" s="19"/>
      <c r="G4" s="19"/>
      <c r="H4" s="19"/>
      <c r="I4" s="19"/>
      <c r="J4" s="19"/>
      <c r="K4" s="19"/>
      <c r="L4" s="8"/>
      <c r="M4" s="19" t="str">
        <f>IF(AND(ISBLANK(E4),ISBLANK(F4),ISBLANK(G4),ISBLANK(H4),ISBLANK(I4),ISBLANK(J4)),"","YES")</f>
        <v/>
      </c>
      <c r="N4" s="19" t="str">
        <f>IF(AND(ISBLANK(E4),ISBLANK(F4),ISBLANK(G4),ISBLANK(H4),ISBLANK(I4),ISBLANK(J4),ISBLANK(K4)),"","YES")</f>
        <v/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139" customFormat="1" ht="21" hidden="1" customHeight="1" x14ac:dyDescent="0.25">
      <c r="A5" s="144">
        <v>1</v>
      </c>
      <c r="B5" s="122">
        <v>101</v>
      </c>
      <c r="C5" s="143" t="s">
        <v>8</v>
      </c>
      <c r="D5" s="122" t="s">
        <v>208</v>
      </c>
      <c r="E5" s="19"/>
      <c r="F5" s="19"/>
      <c r="G5" s="19"/>
      <c r="H5" s="19"/>
      <c r="I5" s="19"/>
      <c r="J5" s="19"/>
      <c r="K5" s="19"/>
      <c r="L5" s="8"/>
      <c r="M5" s="19" t="str">
        <f>IF(AND(ISBLANK(E5),ISBLANK(F5),ISBLANK(G5),ISBLANK(H5),ISBLANK(I5),ISBLANK(J5)),"","YES")</f>
        <v/>
      </c>
      <c r="N5" s="19" t="str">
        <f>IF(AND(ISBLANK(E5),ISBLANK(F5),ISBLANK(G5),ISBLANK(H5),ISBLANK(I5),ISBLANK(J5),ISBLANK(K5)),"","YES")</f>
        <v/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139" customFormat="1" ht="21" hidden="1" customHeight="1" x14ac:dyDescent="0.25">
      <c r="A6" s="144">
        <v>1</v>
      </c>
      <c r="B6" s="122">
        <v>106</v>
      </c>
      <c r="C6" s="143" t="s">
        <v>1944</v>
      </c>
      <c r="D6" s="122" t="s">
        <v>208</v>
      </c>
      <c r="E6" s="19"/>
      <c r="F6" s="19"/>
      <c r="G6" s="19"/>
      <c r="H6" s="19"/>
      <c r="I6" s="19"/>
      <c r="J6" s="19"/>
      <c r="K6" s="19"/>
      <c r="L6" s="8"/>
      <c r="M6" s="19" t="str">
        <f>IF(AND(ISBLANK(E6),ISBLANK(F6),ISBLANK(G6),ISBLANK(H6),ISBLANK(I6),ISBLANK(J6)),"","YES")</f>
        <v/>
      </c>
      <c r="N6" s="19" t="str">
        <f>IF(AND(ISBLANK(E6),ISBLANK(F6),ISBLANK(G6),ISBLANK(H6),ISBLANK(I6),ISBLANK(J6),ISBLANK(K6)),"","YES")</f>
        <v/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139" customFormat="1" ht="21" hidden="1" customHeight="1" x14ac:dyDescent="0.25">
      <c r="A7" s="144">
        <v>1</v>
      </c>
      <c r="B7" s="122">
        <v>101</v>
      </c>
      <c r="C7" s="143" t="s">
        <v>1943</v>
      </c>
      <c r="D7" s="122" t="s">
        <v>206</v>
      </c>
      <c r="E7" s="19"/>
      <c r="F7" s="19"/>
      <c r="G7" s="19"/>
      <c r="H7" s="19"/>
      <c r="I7" s="19"/>
      <c r="J7" s="19"/>
      <c r="K7" s="19"/>
      <c r="L7" s="8"/>
      <c r="M7" s="19" t="str">
        <f>IF(AND(ISBLANK(E7),ISBLANK(F7),ISBLANK(G7),ISBLANK(H7),ISBLANK(I7),ISBLANK(J7)),"","YES")</f>
        <v/>
      </c>
      <c r="N7" s="19" t="str">
        <f>IF(AND(ISBLANK(E7),ISBLANK(F7),ISBLANK(G7),ISBLANK(H7),ISBLANK(I7),ISBLANK(J7),ISBLANK(K7)),"","YES")</f>
        <v/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39" customFormat="1" ht="21" hidden="1" customHeight="1" x14ac:dyDescent="0.25">
      <c r="A8" s="144">
        <v>1</v>
      </c>
      <c r="B8" s="122">
        <v>106</v>
      </c>
      <c r="C8" s="143" t="s">
        <v>1942</v>
      </c>
      <c r="D8" s="122" t="s">
        <v>206</v>
      </c>
      <c r="E8" s="19"/>
      <c r="F8" s="19"/>
      <c r="G8" s="19"/>
      <c r="H8" s="19"/>
      <c r="I8" s="19"/>
      <c r="J8" s="19"/>
      <c r="K8" s="19"/>
      <c r="L8" s="8"/>
      <c r="M8" s="19" t="str">
        <f>IF(AND(ISBLANK(E8),ISBLANK(F8),ISBLANK(G8),ISBLANK(H8),ISBLANK(I8),ISBLANK(J8)),"","YES")</f>
        <v/>
      </c>
      <c r="N8" s="19" t="str">
        <f>IF(AND(ISBLANK(E8),ISBLANK(F8),ISBLANK(G8),ISBLANK(H8),ISBLANK(I8),ISBLANK(J8),ISBLANK(K8)),"","YES")</f>
        <v/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s="139" customFormat="1" ht="21" hidden="1" customHeight="1" x14ac:dyDescent="0.25">
      <c r="A9" s="144">
        <v>1</v>
      </c>
      <c r="B9" s="122">
        <v>106</v>
      </c>
      <c r="C9" s="143" t="s">
        <v>1941</v>
      </c>
      <c r="D9" s="122" t="s">
        <v>1940</v>
      </c>
      <c r="E9" s="19"/>
      <c r="F9" s="19"/>
      <c r="G9" s="19"/>
      <c r="H9" s="19"/>
      <c r="I9" s="19"/>
      <c r="J9" s="19"/>
      <c r="K9" s="19"/>
      <c r="L9" s="8"/>
      <c r="M9" s="19" t="str">
        <f>IF(AND(ISBLANK(E9),ISBLANK(F9),ISBLANK(G9),ISBLANK(H9),ISBLANK(I9),ISBLANK(J9)),"","YES")</f>
        <v/>
      </c>
      <c r="N9" s="19" t="str">
        <f>IF(AND(ISBLANK(E9),ISBLANK(F9),ISBLANK(G9),ISBLANK(H9),ISBLANK(I9),ISBLANK(J9),ISBLANK(K9)),"","YES")</f>
        <v/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s="139" customFormat="1" ht="21" hidden="1" customHeight="1" x14ac:dyDescent="0.25">
      <c r="A10" s="144">
        <v>2</v>
      </c>
      <c r="B10" s="122" t="s">
        <v>1938</v>
      </c>
      <c r="C10" s="143" t="s">
        <v>1939</v>
      </c>
      <c r="D10" s="122" t="s">
        <v>148</v>
      </c>
      <c r="E10" s="19"/>
      <c r="F10" s="19"/>
      <c r="G10" s="19"/>
      <c r="H10" s="19"/>
      <c r="I10" s="19"/>
      <c r="J10" s="19"/>
      <c r="K10" s="19"/>
      <c r="L10" s="8"/>
      <c r="M10" s="19" t="str">
        <f>IF(AND(ISBLANK(E10),ISBLANK(F10),ISBLANK(G10),ISBLANK(H10),ISBLANK(I10),ISBLANK(J10)),"","YES")</f>
        <v/>
      </c>
      <c r="N10" s="19" t="str">
        <f>IF(AND(ISBLANK(E10),ISBLANK(F10),ISBLANK(G10),ISBLANK(H10),ISBLANK(I10),ISBLANK(J10),ISBLANK(K10)),"","YES")</f>
        <v/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s="139" customFormat="1" ht="21" hidden="1" customHeight="1" x14ac:dyDescent="0.25">
      <c r="A11" s="144">
        <v>2</v>
      </c>
      <c r="B11" s="122" t="s">
        <v>1938</v>
      </c>
      <c r="C11" s="143" t="s">
        <v>8</v>
      </c>
      <c r="D11" s="122" t="s">
        <v>146</v>
      </c>
      <c r="E11" s="19"/>
      <c r="F11" s="19"/>
      <c r="G11" s="19"/>
      <c r="H11" s="19"/>
      <c r="I11" s="19"/>
      <c r="J11" s="19"/>
      <c r="K11" s="19"/>
      <c r="L11" s="8"/>
      <c r="M11" s="19" t="str">
        <f>IF(AND(ISBLANK(E11),ISBLANK(F11),ISBLANK(G11),ISBLANK(H11),ISBLANK(I11),ISBLANK(J11)),"","YES")</f>
        <v/>
      </c>
      <c r="N11" s="19" t="str">
        <f>IF(AND(ISBLANK(E11),ISBLANK(F11),ISBLANK(G11),ISBLANK(H11),ISBLANK(I11),ISBLANK(J11),ISBLANK(K11)),"","YES")</f>
        <v/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s="139" customFormat="1" ht="21" hidden="1" customHeight="1" x14ac:dyDescent="0.25">
      <c r="A12" s="144">
        <v>2</v>
      </c>
      <c r="B12" s="122" t="s">
        <v>1937</v>
      </c>
      <c r="C12" s="143" t="s">
        <v>8</v>
      </c>
      <c r="D12" s="122" t="s">
        <v>144</v>
      </c>
      <c r="E12" s="19"/>
      <c r="F12" s="19"/>
      <c r="G12" s="19"/>
      <c r="H12" s="19"/>
      <c r="I12" s="19"/>
      <c r="J12" s="19"/>
      <c r="K12" s="19"/>
      <c r="L12" s="8"/>
      <c r="M12" s="19" t="str">
        <f>IF(AND(ISBLANK(E12),ISBLANK(F12),ISBLANK(G12),ISBLANK(H12),ISBLANK(I12),ISBLANK(J12)),"","YES")</f>
        <v/>
      </c>
      <c r="N12" s="19" t="str">
        <f>IF(AND(ISBLANK(E12),ISBLANK(F12),ISBLANK(G12),ISBLANK(H12),ISBLANK(I12),ISBLANK(J12),ISBLANK(K12)),"","YES")</f>
        <v/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s="139" customFormat="1" ht="21" hidden="1" customHeight="1" x14ac:dyDescent="0.25">
      <c r="A13" s="144">
        <v>2</v>
      </c>
      <c r="B13" s="122" t="s">
        <v>1936</v>
      </c>
      <c r="C13" s="143" t="s">
        <v>8</v>
      </c>
      <c r="D13" s="122" t="s">
        <v>142</v>
      </c>
      <c r="E13" s="19"/>
      <c r="F13" s="19"/>
      <c r="G13" s="19"/>
      <c r="H13" s="19"/>
      <c r="I13" s="19"/>
      <c r="J13" s="19"/>
      <c r="K13" s="19"/>
      <c r="L13" s="8"/>
      <c r="M13" s="19" t="str">
        <f>IF(AND(ISBLANK(E13),ISBLANK(F13),ISBLANK(G13),ISBLANK(H13),ISBLANK(I13),ISBLANK(J13)),"","YES")</f>
        <v/>
      </c>
      <c r="N13" s="19" t="str">
        <f>IF(AND(ISBLANK(E13),ISBLANK(F13),ISBLANK(G13),ISBLANK(H13),ISBLANK(I13),ISBLANK(J13),ISBLANK(K13)),"","YES")</f>
        <v/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s="139" customFormat="1" ht="21" hidden="1" customHeight="1" x14ac:dyDescent="0.25">
      <c r="A14" s="144">
        <v>2</v>
      </c>
      <c r="B14" s="122" t="s">
        <v>1934</v>
      </c>
      <c r="C14" s="143" t="s">
        <v>8</v>
      </c>
      <c r="D14" s="122" t="s">
        <v>141</v>
      </c>
      <c r="E14" s="19"/>
      <c r="F14" s="19"/>
      <c r="G14" s="19"/>
      <c r="H14" s="19"/>
      <c r="I14" s="19"/>
      <c r="J14" s="19"/>
      <c r="K14" s="19"/>
      <c r="L14" s="8"/>
      <c r="M14" s="19" t="str">
        <f>IF(AND(ISBLANK(E14),ISBLANK(F14),ISBLANK(G14),ISBLANK(H14),ISBLANK(I14),ISBLANK(J14)),"","YES")</f>
        <v/>
      </c>
      <c r="N14" s="19" t="str">
        <f>IF(AND(ISBLANK(E14),ISBLANK(F14),ISBLANK(G14),ISBLANK(H14),ISBLANK(I14),ISBLANK(J14),ISBLANK(K14)),"","YES")</f>
        <v/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s="139" customFormat="1" ht="21" hidden="1" customHeight="1" x14ac:dyDescent="0.25">
      <c r="A15" s="144">
        <v>2</v>
      </c>
      <c r="B15" s="122" t="s">
        <v>1934</v>
      </c>
      <c r="C15" s="143" t="s">
        <v>1935</v>
      </c>
      <c r="D15" s="122" t="s">
        <v>140</v>
      </c>
      <c r="E15" s="19"/>
      <c r="F15" s="19"/>
      <c r="G15" s="19"/>
      <c r="H15" s="19"/>
      <c r="I15" s="19"/>
      <c r="J15" s="19"/>
      <c r="K15" s="19"/>
      <c r="L15" s="8"/>
      <c r="M15" s="19" t="str">
        <f>IF(AND(ISBLANK(E15),ISBLANK(F15),ISBLANK(G15),ISBLANK(H15),ISBLANK(I15),ISBLANK(J15)),"","YES")</f>
        <v/>
      </c>
      <c r="N15" s="19" t="str">
        <f>IF(AND(ISBLANK(E15),ISBLANK(F15),ISBLANK(G15),ISBLANK(H15),ISBLANK(I15),ISBLANK(J15),ISBLANK(K15)),"","YES")</f>
        <v/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s="139" customFormat="1" ht="21" hidden="1" customHeight="1" x14ac:dyDescent="0.25">
      <c r="A16" s="144">
        <v>2</v>
      </c>
      <c r="B16" s="122" t="s">
        <v>1934</v>
      </c>
      <c r="C16" s="143" t="s">
        <v>8</v>
      </c>
      <c r="D16" s="122" t="s">
        <v>138</v>
      </c>
      <c r="E16" s="19"/>
      <c r="F16" s="19"/>
      <c r="G16" s="19"/>
      <c r="H16" s="19"/>
      <c r="I16" s="19"/>
      <c r="J16" s="19"/>
      <c r="K16" s="19"/>
      <c r="L16" s="8"/>
      <c r="M16" s="19" t="str">
        <f>IF(AND(ISBLANK(E16),ISBLANK(F16),ISBLANK(G16),ISBLANK(H16),ISBLANK(I16),ISBLANK(J16)),"","YES")</f>
        <v/>
      </c>
      <c r="N16" s="19" t="str">
        <f>IF(AND(ISBLANK(E16),ISBLANK(F16),ISBLANK(G16),ISBLANK(H16),ISBLANK(I16),ISBLANK(J16),ISBLANK(K16)),"","YES")</f>
        <v/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s="139" customFormat="1" ht="21" customHeight="1" x14ac:dyDescent="0.25">
      <c r="A17" s="144">
        <v>2</v>
      </c>
      <c r="B17" s="122" t="s">
        <v>1933</v>
      </c>
      <c r="C17" s="143" t="s">
        <v>8</v>
      </c>
      <c r="D17" s="122" t="s">
        <v>136</v>
      </c>
      <c r="E17" s="19" t="s">
        <v>2</v>
      </c>
      <c r="F17" s="19"/>
      <c r="G17" s="19"/>
      <c r="H17" s="19"/>
      <c r="I17" s="19"/>
      <c r="J17" s="19"/>
      <c r="K17" s="19"/>
      <c r="L17" s="8"/>
      <c r="M17" s="19" t="str">
        <f>IF(AND(ISBLANK(E17),ISBLANK(F17),ISBLANK(G17),ISBLANK(H17),ISBLANK(I17),ISBLANK(J17)),"","YES")</f>
        <v>YES</v>
      </c>
      <c r="N17" s="19" t="str">
        <f>IF(AND(ISBLANK(E17),ISBLANK(F17),ISBLANK(G17),ISBLANK(H17),ISBLANK(I17),ISBLANK(J17),ISBLANK(K17)),"","YES")</f>
        <v>YES</v>
      </c>
      <c r="O17" s="6">
        <v>1</v>
      </c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s="139" customFormat="1" ht="21" hidden="1" customHeight="1" x14ac:dyDescent="0.25">
      <c r="A18" s="144">
        <v>2</v>
      </c>
      <c r="B18" s="122" t="s">
        <v>1932</v>
      </c>
      <c r="C18" s="143" t="s">
        <v>8</v>
      </c>
      <c r="D18" s="122" t="s">
        <v>134</v>
      </c>
      <c r="E18" s="19"/>
      <c r="F18" s="19"/>
      <c r="G18" s="19"/>
      <c r="H18" s="19"/>
      <c r="I18" s="19"/>
      <c r="J18" s="19"/>
      <c r="K18" s="19"/>
      <c r="L18" s="8"/>
      <c r="M18" s="19" t="str">
        <f>IF(AND(ISBLANK(E18),ISBLANK(F18),ISBLANK(G18),ISBLANK(H18),ISBLANK(I18),ISBLANK(J18)),"","YES")</f>
        <v/>
      </c>
      <c r="N18" s="19" t="str">
        <f>IF(AND(ISBLANK(E18),ISBLANK(F18),ISBLANK(G18),ISBLANK(H18),ISBLANK(I18),ISBLANK(J18),ISBLANK(K18)),"","YES")</f>
        <v/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s="139" customFormat="1" ht="21" hidden="1" customHeight="1" x14ac:dyDescent="0.25">
      <c r="A19" s="144">
        <v>2</v>
      </c>
      <c r="B19" s="122" t="s">
        <v>1931</v>
      </c>
      <c r="C19" s="143" t="s">
        <v>8</v>
      </c>
      <c r="D19" s="122" t="s">
        <v>133</v>
      </c>
      <c r="E19" s="19"/>
      <c r="F19" s="19"/>
      <c r="G19" s="19"/>
      <c r="H19" s="19"/>
      <c r="I19" s="19"/>
      <c r="J19" s="19"/>
      <c r="K19" s="19"/>
      <c r="L19" s="8"/>
      <c r="M19" s="19" t="str">
        <f>IF(AND(ISBLANK(E19),ISBLANK(F19),ISBLANK(G19),ISBLANK(H19),ISBLANK(I19),ISBLANK(J19)),"","YES")</f>
        <v/>
      </c>
      <c r="N19" s="19" t="str">
        <f>IF(AND(ISBLANK(E19),ISBLANK(F19),ISBLANK(G19),ISBLANK(H19),ISBLANK(I19),ISBLANK(J19),ISBLANK(K19)),"","YES")</f>
        <v/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s="139" customFormat="1" ht="21" customHeight="1" x14ac:dyDescent="0.25">
      <c r="A20" s="144">
        <v>2</v>
      </c>
      <c r="B20" s="122" t="s">
        <v>1929</v>
      </c>
      <c r="C20" s="143" t="s">
        <v>1930</v>
      </c>
      <c r="D20" s="122" t="s">
        <v>132</v>
      </c>
      <c r="E20" s="19"/>
      <c r="F20" s="19"/>
      <c r="G20" s="19"/>
      <c r="H20" s="19" t="s">
        <v>4</v>
      </c>
      <c r="I20" s="19"/>
      <c r="J20" s="19"/>
      <c r="K20" s="19"/>
      <c r="L20" s="8"/>
      <c r="M20" s="19" t="str">
        <f>IF(AND(ISBLANK(E20),ISBLANK(F20),ISBLANK(G20),ISBLANK(H20),ISBLANK(I20),ISBLANK(J20)),"","YES")</f>
        <v>YES</v>
      </c>
      <c r="N20" s="19" t="str">
        <f>IF(AND(ISBLANK(E20),ISBLANK(F20),ISBLANK(G20),ISBLANK(H20),ISBLANK(I20),ISBLANK(J20),ISBLANK(K20)),"","YES")</f>
        <v>YES</v>
      </c>
      <c r="O20" s="6"/>
      <c r="P20" s="6"/>
      <c r="Q20" s="6"/>
      <c r="R20" s="6"/>
      <c r="S20" s="6"/>
      <c r="T20" s="6"/>
      <c r="U20" s="6">
        <v>1</v>
      </c>
      <c r="V20" s="6"/>
      <c r="W20" s="6"/>
      <c r="X20" s="6"/>
      <c r="Y20" s="6"/>
    </row>
    <row r="21" spans="1:25" s="139" customFormat="1" ht="21" hidden="1" customHeight="1" x14ac:dyDescent="0.25">
      <c r="A21" s="144">
        <v>2</v>
      </c>
      <c r="B21" s="122" t="s">
        <v>1929</v>
      </c>
      <c r="C21" s="143" t="s">
        <v>8</v>
      </c>
      <c r="D21" s="122" t="s">
        <v>130</v>
      </c>
      <c r="E21" s="19"/>
      <c r="F21" s="19"/>
      <c r="G21" s="19"/>
      <c r="H21" s="19"/>
      <c r="I21" s="19"/>
      <c r="J21" s="19"/>
      <c r="K21" s="19"/>
      <c r="L21" s="8"/>
      <c r="M21" s="19" t="str">
        <f>IF(AND(ISBLANK(E21),ISBLANK(F21),ISBLANK(G21),ISBLANK(H21),ISBLANK(I21),ISBLANK(J21)),"","YES")</f>
        <v/>
      </c>
      <c r="N21" s="19" t="str">
        <f>IF(AND(ISBLANK(E21),ISBLANK(F21),ISBLANK(G21),ISBLANK(H21),ISBLANK(I21),ISBLANK(J21),ISBLANK(K21)),"","YES")</f>
        <v/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s="139" customFormat="1" ht="21" hidden="1" customHeight="1" x14ac:dyDescent="0.25">
      <c r="A22" s="144">
        <v>2</v>
      </c>
      <c r="B22" s="122" t="s">
        <v>1929</v>
      </c>
      <c r="C22" s="143" t="s">
        <v>8</v>
      </c>
      <c r="D22" s="122" t="s">
        <v>128</v>
      </c>
      <c r="E22" s="19"/>
      <c r="F22" s="19"/>
      <c r="G22" s="19"/>
      <c r="H22" s="19"/>
      <c r="I22" s="19"/>
      <c r="J22" s="19"/>
      <c r="K22" s="19"/>
      <c r="L22" s="8"/>
      <c r="M22" s="19" t="str">
        <f>IF(AND(ISBLANK(E22),ISBLANK(F22),ISBLANK(G22),ISBLANK(H22),ISBLANK(I22),ISBLANK(J22)),"","YES")</f>
        <v/>
      </c>
      <c r="N22" s="19" t="str">
        <f>IF(AND(ISBLANK(E22),ISBLANK(F22),ISBLANK(G22),ISBLANK(H22),ISBLANK(I22),ISBLANK(J22),ISBLANK(K22)),"","YES")</f>
        <v/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s="139" customFormat="1" ht="21" hidden="1" customHeight="1" x14ac:dyDescent="0.25">
      <c r="A23" s="144">
        <v>2</v>
      </c>
      <c r="B23" s="122" t="s">
        <v>1928</v>
      </c>
      <c r="C23" s="143" t="s">
        <v>8</v>
      </c>
      <c r="D23" s="122" t="s">
        <v>126</v>
      </c>
      <c r="E23" s="19"/>
      <c r="F23" s="19"/>
      <c r="G23" s="19"/>
      <c r="H23" s="19"/>
      <c r="I23" s="19"/>
      <c r="J23" s="19"/>
      <c r="K23" s="19"/>
      <c r="L23" s="8"/>
      <c r="M23" s="19" t="str">
        <f>IF(AND(ISBLANK(E23),ISBLANK(F23),ISBLANK(G23),ISBLANK(H23),ISBLANK(I23),ISBLANK(J23)),"","YES")</f>
        <v/>
      </c>
      <c r="N23" s="19" t="str">
        <f>IF(AND(ISBLANK(E23),ISBLANK(F23),ISBLANK(G23),ISBLANK(H23),ISBLANK(I23),ISBLANK(J23),ISBLANK(K23)),"","YES")</f>
        <v/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s="139" customFormat="1" ht="21" hidden="1" customHeight="1" x14ac:dyDescent="0.25">
      <c r="A24" s="144">
        <v>2</v>
      </c>
      <c r="B24" s="122" t="s">
        <v>1927</v>
      </c>
      <c r="C24" s="143" t="s">
        <v>8</v>
      </c>
      <c r="D24" s="122" t="s">
        <v>124</v>
      </c>
      <c r="E24" s="19"/>
      <c r="F24" s="19"/>
      <c r="G24" s="19"/>
      <c r="H24" s="19"/>
      <c r="I24" s="19"/>
      <c r="J24" s="19"/>
      <c r="K24" s="19"/>
      <c r="L24" s="8"/>
      <c r="M24" s="19" t="str">
        <f>IF(AND(ISBLANK(E24),ISBLANK(F24),ISBLANK(G24),ISBLANK(H24),ISBLANK(I24),ISBLANK(J24)),"","YES")</f>
        <v/>
      </c>
      <c r="N24" s="19" t="str">
        <f>IF(AND(ISBLANK(E24),ISBLANK(F24),ISBLANK(G24),ISBLANK(H24),ISBLANK(I24),ISBLANK(J24),ISBLANK(K24)),"","YES")</f>
        <v/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s="139" customFormat="1" ht="21" hidden="1" customHeight="1" x14ac:dyDescent="0.25">
      <c r="A25" s="144">
        <v>2</v>
      </c>
      <c r="B25" s="122" t="s">
        <v>1926</v>
      </c>
      <c r="C25" s="143" t="s">
        <v>8</v>
      </c>
      <c r="D25" s="122" t="s">
        <v>122</v>
      </c>
      <c r="E25" s="19"/>
      <c r="F25" s="19"/>
      <c r="G25" s="19"/>
      <c r="H25" s="19"/>
      <c r="I25" s="19"/>
      <c r="J25" s="19"/>
      <c r="K25" s="19"/>
      <c r="L25" s="8"/>
      <c r="M25" s="19" t="str">
        <f>IF(AND(ISBLANK(E25),ISBLANK(F25),ISBLANK(G25),ISBLANK(H25),ISBLANK(I25),ISBLANK(J25)),"","YES")</f>
        <v/>
      </c>
      <c r="N25" s="19" t="str">
        <f>IF(AND(ISBLANK(E25),ISBLANK(F25),ISBLANK(G25),ISBLANK(H25),ISBLANK(I25),ISBLANK(J25),ISBLANK(K25)),"","YES")</f>
        <v/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s="139" customFormat="1" ht="21" hidden="1" customHeight="1" x14ac:dyDescent="0.25">
      <c r="A26" s="144">
        <v>2</v>
      </c>
      <c r="B26" s="122" t="s">
        <v>1924</v>
      </c>
      <c r="C26" s="143" t="s">
        <v>1925</v>
      </c>
      <c r="D26" s="122" t="s">
        <v>120</v>
      </c>
      <c r="E26" s="19"/>
      <c r="F26" s="19"/>
      <c r="G26" s="19"/>
      <c r="H26" s="19"/>
      <c r="I26" s="19"/>
      <c r="J26" s="19"/>
      <c r="K26" s="19"/>
      <c r="L26" s="8"/>
      <c r="M26" s="19" t="str">
        <f>IF(AND(ISBLANK(E26),ISBLANK(F26),ISBLANK(G26),ISBLANK(H26),ISBLANK(I26),ISBLANK(J26)),"","YES")</f>
        <v/>
      </c>
      <c r="N26" s="19" t="str">
        <f>IF(AND(ISBLANK(E26),ISBLANK(F26),ISBLANK(G26),ISBLANK(H26),ISBLANK(I26),ISBLANK(J26),ISBLANK(K26)),"","YES")</f>
        <v/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s="139" customFormat="1" ht="21" hidden="1" customHeight="1" x14ac:dyDescent="0.25">
      <c r="A27" s="144">
        <v>2</v>
      </c>
      <c r="B27" s="122" t="s">
        <v>1924</v>
      </c>
      <c r="C27" s="143" t="s">
        <v>8</v>
      </c>
      <c r="D27" s="122" t="s">
        <v>118</v>
      </c>
      <c r="E27" s="19"/>
      <c r="F27" s="19"/>
      <c r="G27" s="19"/>
      <c r="H27" s="19"/>
      <c r="I27" s="19"/>
      <c r="J27" s="19"/>
      <c r="K27" s="19"/>
      <c r="L27" s="8"/>
      <c r="M27" s="19" t="str">
        <f>IF(AND(ISBLANK(E27),ISBLANK(F27),ISBLANK(G27),ISBLANK(H27),ISBLANK(I27),ISBLANK(J27)),"","YES")</f>
        <v/>
      </c>
      <c r="N27" s="19" t="str">
        <f>IF(AND(ISBLANK(E27),ISBLANK(F27),ISBLANK(G27),ISBLANK(H27),ISBLANK(I27),ISBLANK(J27),ISBLANK(K27)),"","YES")</f>
        <v/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s="139" customFormat="1" ht="21" hidden="1" customHeight="1" x14ac:dyDescent="0.25">
      <c r="A28" s="144">
        <v>2</v>
      </c>
      <c r="B28" s="122" t="s">
        <v>1923</v>
      </c>
      <c r="C28" s="143" t="s">
        <v>8</v>
      </c>
      <c r="D28" s="122" t="s">
        <v>116</v>
      </c>
      <c r="E28" s="19"/>
      <c r="F28" s="19"/>
      <c r="G28" s="19"/>
      <c r="H28" s="19"/>
      <c r="I28" s="19"/>
      <c r="J28" s="19"/>
      <c r="K28" s="19"/>
      <c r="L28" s="8"/>
      <c r="M28" s="19" t="str">
        <f>IF(AND(ISBLANK(E28),ISBLANK(F28),ISBLANK(G28),ISBLANK(H28),ISBLANK(I28),ISBLANK(J28)),"","YES")</f>
        <v/>
      </c>
      <c r="N28" s="19" t="str">
        <f>IF(AND(ISBLANK(E28),ISBLANK(F28),ISBLANK(G28),ISBLANK(H28),ISBLANK(I28),ISBLANK(J28),ISBLANK(K28)),"","YES")</f>
        <v/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s="139" customFormat="1" ht="21" hidden="1" customHeight="1" x14ac:dyDescent="0.25">
      <c r="A29" s="144">
        <v>2</v>
      </c>
      <c r="B29" s="122" t="s">
        <v>1922</v>
      </c>
      <c r="C29" s="143" t="s">
        <v>8</v>
      </c>
      <c r="D29" s="122" t="s">
        <v>114</v>
      </c>
      <c r="E29" s="19"/>
      <c r="F29" s="19"/>
      <c r="G29" s="19"/>
      <c r="H29" s="19"/>
      <c r="I29" s="19"/>
      <c r="J29" s="19"/>
      <c r="K29" s="19"/>
      <c r="L29" s="8"/>
      <c r="M29" s="19" t="str">
        <f>IF(AND(ISBLANK(E29),ISBLANK(F29),ISBLANK(G29),ISBLANK(H29),ISBLANK(I29),ISBLANK(J29)),"","YES")</f>
        <v/>
      </c>
      <c r="N29" s="19" t="str">
        <f>IF(AND(ISBLANK(E29),ISBLANK(F29),ISBLANK(G29),ISBLANK(H29),ISBLANK(I29),ISBLANK(J29),ISBLANK(K29)),"","YES")</f>
        <v/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s="139" customFormat="1" ht="21" hidden="1" customHeight="1" x14ac:dyDescent="0.25">
      <c r="A30" s="144">
        <v>2</v>
      </c>
      <c r="B30" s="155" t="s">
        <v>1147</v>
      </c>
      <c r="C30" s="143" t="s">
        <v>8</v>
      </c>
      <c r="D30" s="122" t="s">
        <v>112</v>
      </c>
      <c r="E30" s="19"/>
      <c r="F30" s="19"/>
      <c r="G30" s="19"/>
      <c r="H30" s="19"/>
      <c r="I30" s="19"/>
      <c r="J30" s="19"/>
      <c r="K30" s="19"/>
      <c r="L30" s="8"/>
      <c r="M30" s="19" t="str">
        <f>IF(AND(ISBLANK(E30),ISBLANK(F30),ISBLANK(G30),ISBLANK(H30),ISBLANK(I30),ISBLANK(J30)),"","YES")</f>
        <v/>
      </c>
      <c r="N30" s="19" t="str">
        <f>IF(AND(ISBLANK(E30),ISBLANK(F30),ISBLANK(G30),ISBLANK(H30),ISBLANK(I30),ISBLANK(J30),ISBLANK(K30)),"","YES")</f>
        <v/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s="139" customFormat="1" ht="21" hidden="1" customHeight="1" x14ac:dyDescent="0.25">
      <c r="A31" s="144">
        <v>2</v>
      </c>
      <c r="B31" s="122" t="s">
        <v>78</v>
      </c>
      <c r="C31" s="143" t="s">
        <v>1921</v>
      </c>
      <c r="D31" s="122" t="s">
        <v>1920</v>
      </c>
      <c r="E31" s="19"/>
      <c r="F31" s="19"/>
      <c r="G31" s="19"/>
      <c r="H31" s="19"/>
      <c r="I31" s="19"/>
      <c r="J31" s="19"/>
      <c r="K31" s="19"/>
      <c r="L31" s="8"/>
      <c r="M31" s="19" t="str">
        <f>IF(AND(ISBLANK(E31),ISBLANK(F31),ISBLANK(G31),ISBLANK(H31),ISBLANK(I31),ISBLANK(J31)),"","YES")</f>
        <v/>
      </c>
      <c r="N31" s="19" t="str">
        <f>IF(AND(ISBLANK(E31),ISBLANK(F31),ISBLANK(G31),ISBLANK(H31),ISBLANK(I31),ISBLANK(J31),ISBLANK(K31)),"","YES")</f>
        <v/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s="139" customFormat="1" ht="21" hidden="1" customHeight="1" x14ac:dyDescent="0.25">
      <c r="A32" s="144">
        <v>2</v>
      </c>
      <c r="B32" s="154" t="s">
        <v>1919</v>
      </c>
      <c r="C32" s="143" t="s">
        <v>1918</v>
      </c>
      <c r="D32" s="122" t="s">
        <v>1917</v>
      </c>
      <c r="E32" s="19"/>
      <c r="F32" s="19"/>
      <c r="G32" s="19"/>
      <c r="H32" s="19"/>
      <c r="I32" s="19"/>
      <c r="J32" s="19"/>
      <c r="K32" s="19"/>
      <c r="L32" s="8"/>
      <c r="M32" s="19" t="str">
        <f>IF(AND(ISBLANK(E32),ISBLANK(F32),ISBLANK(G32),ISBLANK(H32),ISBLANK(I32),ISBLANK(J32)),"","YES")</f>
        <v/>
      </c>
      <c r="N32" s="19" t="str">
        <f>IF(AND(ISBLANK(E32),ISBLANK(F32),ISBLANK(G32),ISBLANK(H32),ISBLANK(I32),ISBLANK(J32),ISBLANK(K32)),"","YES")</f>
        <v/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s="139" customFormat="1" ht="21" hidden="1" customHeight="1" x14ac:dyDescent="0.25">
      <c r="A33" s="144">
        <v>3</v>
      </c>
      <c r="B33" s="122" t="s">
        <v>1915</v>
      </c>
      <c r="C33" s="143" t="s">
        <v>1916</v>
      </c>
      <c r="D33" s="122" t="s">
        <v>76</v>
      </c>
      <c r="E33" s="19"/>
      <c r="F33" s="19"/>
      <c r="G33" s="19"/>
      <c r="H33" s="19"/>
      <c r="I33" s="19"/>
      <c r="J33" s="19"/>
      <c r="K33" s="19"/>
      <c r="L33" s="8"/>
      <c r="M33" s="19" t="str">
        <f>IF(AND(ISBLANK(E33),ISBLANK(F33),ISBLANK(G33),ISBLANK(H33),ISBLANK(I33),ISBLANK(J33)),"","YES")</f>
        <v/>
      </c>
      <c r="N33" s="19" t="str">
        <f>IF(AND(ISBLANK(E33),ISBLANK(F33),ISBLANK(G33),ISBLANK(H33),ISBLANK(I33),ISBLANK(J33),ISBLANK(K33)),"","YES")</f>
        <v/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s="139" customFormat="1" ht="21" customHeight="1" x14ac:dyDescent="0.25">
      <c r="A34" s="144">
        <v>3</v>
      </c>
      <c r="B34" s="122" t="s">
        <v>1915</v>
      </c>
      <c r="C34" s="143" t="s">
        <v>8</v>
      </c>
      <c r="D34" s="122" t="s">
        <v>73</v>
      </c>
      <c r="E34" s="19"/>
      <c r="F34" s="19"/>
      <c r="G34" s="19"/>
      <c r="H34" s="19"/>
      <c r="I34" s="19" t="s">
        <v>4</v>
      </c>
      <c r="J34" s="19"/>
      <c r="K34" s="19"/>
      <c r="L34" s="8"/>
      <c r="M34" s="19" t="str">
        <f>IF(AND(ISBLANK(E34),ISBLANK(F34),ISBLANK(G34),ISBLANK(H34),ISBLANK(I34),ISBLANK(J34)),"","YES")</f>
        <v>YES</v>
      </c>
      <c r="N34" s="19" t="str">
        <f>IF(AND(ISBLANK(E34),ISBLANK(F34),ISBLANK(G34),ISBLANK(H34),ISBLANK(I34),ISBLANK(J34),ISBLANK(K34)),"","YES")</f>
        <v>YES</v>
      </c>
      <c r="O34" s="6"/>
      <c r="P34" s="6"/>
      <c r="Q34" s="6"/>
      <c r="R34" s="6"/>
      <c r="S34" s="6"/>
      <c r="T34" s="6"/>
      <c r="U34" s="6">
        <v>1</v>
      </c>
      <c r="V34" s="6"/>
      <c r="W34" s="6"/>
      <c r="X34" s="6"/>
      <c r="Y34" s="6"/>
    </row>
    <row r="35" spans="1:25" s="139" customFormat="1" ht="21" hidden="1" customHeight="1" x14ac:dyDescent="0.25">
      <c r="A35" s="144">
        <v>3</v>
      </c>
      <c r="B35" s="122" t="s">
        <v>1915</v>
      </c>
      <c r="C35" s="143" t="s">
        <v>8</v>
      </c>
      <c r="D35" s="122" t="s">
        <v>71</v>
      </c>
      <c r="E35" s="19"/>
      <c r="F35" s="19"/>
      <c r="G35" s="19"/>
      <c r="H35" s="19"/>
      <c r="I35" s="19"/>
      <c r="J35" s="19"/>
      <c r="K35" s="19"/>
      <c r="L35" s="8"/>
      <c r="M35" s="19" t="str">
        <f>IF(AND(ISBLANK(E35),ISBLANK(F35),ISBLANK(G35),ISBLANK(H35),ISBLANK(I35),ISBLANK(J35)),"","YES")</f>
        <v/>
      </c>
      <c r="N35" s="19" t="str">
        <f>IF(AND(ISBLANK(E35),ISBLANK(F35),ISBLANK(G35),ISBLANK(H35),ISBLANK(I35),ISBLANK(J35),ISBLANK(K35)),"","YES")</f>
        <v/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s="139" customFormat="1" ht="21" hidden="1" customHeight="1" x14ac:dyDescent="0.25">
      <c r="A36" s="144">
        <v>3</v>
      </c>
      <c r="B36" s="122" t="s">
        <v>1914</v>
      </c>
      <c r="C36" s="143" t="s">
        <v>8</v>
      </c>
      <c r="D36" s="122" t="s">
        <v>69</v>
      </c>
      <c r="E36" s="19"/>
      <c r="F36" s="19"/>
      <c r="G36" s="19"/>
      <c r="H36" s="19"/>
      <c r="I36" s="19"/>
      <c r="J36" s="19"/>
      <c r="K36" s="19"/>
      <c r="L36" s="8"/>
      <c r="M36" s="19" t="str">
        <f>IF(AND(ISBLANK(E36),ISBLANK(F36),ISBLANK(G36),ISBLANK(H36),ISBLANK(I36),ISBLANK(J36)),"","YES")</f>
        <v/>
      </c>
      <c r="N36" s="19" t="str">
        <f>IF(AND(ISBLANK(E36),ISBLANK(F36),ISBLANK(G36),ISBLANK(H36),ISBLANK(I36),ISBLANK(J36),ISBLANK(K36)),"","YES")</f>
        <v/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s="139" customFormat="1" ht="21" customHeight="1" x14ac:dyDescent="0.25">
      <c r="A37" s="144">
        <v>3</v>
      </c>
      <c r="B37" s="122" t="s">
        <v>1913</v>
      </c>
      <c r="C37" s="143" t="s">
        <v>8</v>
      </c>
      <c r="D37" s="122" t="s">
        <v>68</v>
      </c>
      <c r="E37" s="19" t="s">
        <v>2</v>
      </c>
      <c r="F37" s="19"/>
      <c r="G37" s="19"/>
      <c r="H37" s="19"/>
      <c r="I37" s="19"/>
      <c r="J37" s="19"/>
      <c r="K37" s="19"/>
      <c r="L37" s="8" t="s">
        <v>1732</v>
      </c>
      <c r="M37" s="19" t="str">
        <f>IF(AND(ISBLANK(E37),ISBLANK(F37),ISBLANK(G37),ISBLANK(H37),ISBLANK(I37),ISBLANK(J37)),"","YES")</f>
        <v>YES</v>
      </c>
      <c r="N37" s="19" t="str">
        <f>IF(AND(ISBLANK(E37),ISBLANK(F37),ISBLANK(G37),ISBLANK(H37),ISBLANK(I37),ISBLANK(J37),ISBLANK(K37)),"","YES")</f>
        <v>YES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s="139" customFormat="1" ht="21" hidden="1" customHeight="1" x14ac:dyDescent="0.25">
      <c r="A38" s="144">
        <v>3</v>
      </c>
      <c r="B38" s="122" t="s">
        <v>1912</v>
      </c>
      <c r="C38" s="143" t="s">
        <v>8</v>
      </c>
      <c r="D38" s="122" t="s">
        <v>66</v>
      </c>
      <c r="E38" s="19"/>
      <c r="F38" s="19"/>
      <c r="G38" s="19"/>
      <c r="H38" s="19"/>
      <c r="I38" s="19"/>
      <c r="J38" s="19"/>
      <c r="K38" s="19"/>
      <c r="L38" s="8"/>
      <c r="M38" s="19" t="str">
        <f>IF(AND(ISBLANK(E38),ISBLANK(F38),ISBLANK(G38),ISBLANK(H38),ISBLANK(I38),ISBLANK(J38)),"","YES")</f>
        <v/>
      </c>
      <c r="N38" s="19" t="str">
        <f>IF(AND(ISBLANK(E38),ISBLANK(F38),ISBLANK(G38),ISBLANK(H38),ISBLANK(I38),ISBLANK(J38),ISBLANK(K38)),"","YES")</f>
        <v/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s="139" customFormat="1" ht="21" hidden="1" customHeight="1" x14ac:dyDescent="0.25">
      <c r="A39" s="144">
        <v>3</v>
      </c>
      <c r="B39" s="122" t="s">
        <v>1910</v>
      </c>
      <c r="C39" s="143" t="s">
        <v>8</v>
      </c>
      <c r="D39" s="122" t="s">
        <v>64</v>
      </c>
      <c r="E39" s="19"/>
      <c r="F39" s="19"/>
      <c r="G39" s="19"/>
      <c r="H39" s="19"/>
      <c r="I39" s="19"/>
      <c r="J39" s="19"/>
      <c r="K39" s="19"/>
      <c r="L39" s="8"/>
      <c r="M39" s="19" t="str">
        <f>IF(AND(ISBLANK(E39),ISBLANK(F39),ISBLANK(G39),ISBLANK(H39),ISBLANK(I39),ISBLANK(J39)),"","YES")</f>
        <v/>
      </c>
      <c r="N39" s="19" t="str">
        <f>IF(AND(ISBLANK(E39),ISBLANK(F39),ISBLANK(G39),ISBLANK(H39),ISBLANK(I39),ISBLANK(J39),ISBLANK(K39)),"","YES")</f>
        <v/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s="139" customFormat="1" ht="21" hidden="1" customHeight="1" x14ac:dyDescent="0.25">
      <c r="A40" s="144">
        <v>3</v>
      </c>
      <c r="B40" s="122" t="s">
        <v>1910</v>
      </c>
      <c r="C40" s="143" t="s">
        <v>1911</v>
      </c>
      <c r="D40" s="122" t="s">
        <v>62</v>
      </c>
      <c r="E40" s="19"/>
      <c r="F40" s="19"/>
      <c r="G40" s="19"/>
      <c r="H40" s="19"/>
      <c r="I40" s="19"/>
      <c r="J40" s="19"/>
      <c r="K40" s="19"/>
      <c r="L40" s="8"/>
      <c r="M40" s="19" t="str">
        <f>IF(AND(ISBLANK(E40),ISBLANK(F40),ISBLANK(G40),ISBLANK(H40),ISBLANK(I40),ISBLANK(J40)),"","YES")</f>
        <v/>
      </c>
      <c r="N40" s="19" t="str">
        <f>IF(AND(ISBLANK(E40),ISBLANK(F40),ISBLANK(G40),ISBLANK(H40),ISBLANK(I40),ISBLANK(J40),ISBLANK(K40)),"","YES")</f>
        <v/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s="139" customFormat="1" ht="21" customHeight="1" x14ac:dyDescent="0.25">
      <c r="A41" s="144">
        <v>3</v>
      </c>
      <c r="B41" s="122" t="s">
        <v>1910</v>
      </c>
      <c r="C41" s="143" t="s">
        <v>8</v>
      </c>
      <c r="D41" s="122" t="s">
        <v>60</v>
      </c>
      <c r="E41" s="19"/>
      <c r="F41" s="19"/>
      <c r="G41" s="19"/>
      <c r="H41" s="19" t="s">
        <v>4</v>
      </c>
      <c r="I41" s="19"/>
      <c r="J41" s="19"/>
      <c r="K41" s="19"/>
      <c r="L41" s="8"/>
      <c r="M41" s="19" t="str">
        <f>IF(AND(ISBLANK(E41),ISBLANK(F41),ISBLANK(G41),ISBLANK(H41),ISBLANK(I41),ISBLANK(J41)),"","YES")</f>
        <v>YES</v>
      </c>
      <c r="N41" s="19" t="str">
        <f>IF(AND(ISBLANK(E41),ISBLANK(F41),ISBLANK(G41),ISBLANK(H41),ISBLANK(I41),ISBLANK(J41),ISBLANK(K41)),"","YES")</f>
        <v>YES</v>
      </c>
      <c r="O41" s="6"/>
      <c r="P41" s="6"/>
      <c r="Q41" s="6"/>
      <c r="R41" s="6"/>
      <c r="S41" s="6"/>
      <c r="T41" s="6"/>
      <c r="U41" s="6">
        <v>1</v>
      </c>
      <c r="V41" s="6"/>
      <c r="W41" s="6"/>
      <c r="X41" s="6"/>
      <c r="Y41" s="6"/>
    </row>
    <row r="42" spans="1:25" s="139" customFormat="1" ht="21" hidden="1" customHeight="1" x14ac:dyDescent="0.25">
      <c r="A42" s="144">
        <v>3</v>
      </c>
      <c r="B42" s="122" t="s">
        <v>1909</v>
      </c>
      <c r="C42" s="143" t="s">
        <v>8</v>
      </c>
      <c r="D42" s="122" t="s">
        <v>58</v>
      </c>
      <c r="E42" s="19"/>
      <c r="F42" s="19"/>
      <c r="G42" s="19"/>
      <c r="H42" s="19"/>
      <c r="I42" s="19"/>
      <c r="J42" s="19"/>
      <c r="K42" s="19"/>
      <c r="L42" s="8"/>
      <c r="M42" s="19" t="str">
        <f>IF(AND(ISBLANK(E42),ISBLANK(F42),ISBLANK(G42),ISBLANK(H42),ISBLANK(I42),ISBLANK(J42)),"","YES")</f>
        <v/>
      </c>
      <c r="N42" s="19" t="str">
        <f>IF(AND(ISBLANK(E42),ISBLANK(F42),ISBLANK(G42),ISBLANK(H42),ISBLANK(I42),ISBLANK(J42),ISBLANK(K42)),"","YES")</f>
        <v/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s="139" customFormat="1" ht="21" hidden="1" customHeight="1" x14ac:dyDescent="0.25">
      <c r="A43" s="144">
        <v>3</v>
      </c>
      <c r="B43" s="122" t="s">
        <v>1908</v>
      </c>
      <c r="C43" s="143" t="s">
        <v>8</v>
      </c>
      <c r="D43" s="122" t="s">
        <v>57</v>
      </c>
      <c r="E43" s="19"/>
      <c r="F43" s="19"/>
      <c r="G43" s="19"/>
      <c r="H43" s="19"/>
      <c r="I43" s="19"/>
      <c r="J43" s="19"/>
      <c r="K43" s="19"/>
      <c r="L43" s="8"/>
      <c r="M43" s="19" t="str">
        <f>IF(AND(ISBLANK(E43),ISBLANK(F43),ISBLANK(G43),ISBLANK(H43),ISBLANK(I43),ISBLANK(J43)),"","YES")</f>
        <v/>
      </c>
      <c r="N43" s="19" t="str">
        <f>IF(AND(ISBLANK(E43),ISBLANK(F43),ISBLANK(G43),ISBLANK(H43),ISBLANK(I43),ISBLANK(J43),ISBLANK(K43)),"","YES")</f>
        <v/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s="139" customFormat="1" ht="21" hidden="1" customHeight="1" x14ac:dyDescent="0.25">
      <c r="A44" s="144">
        <v>3</v>
      </c>
      <c r="B44" s="122" t="s">
        <v>1907</v>
      </c>
      <c r="C44" s="143" t="s">
        <v>8</v>
      </c>
      <c r="D44" s="122" t="s">
        <v>55</v>
      </c>
      <c r="E44" s="19"/>
      <c r="F44" s="19"/>
      <c r="G44" s="19"/>
      <c r="H44" s="19"/>
      <c r="I44" s="19"/>
      <c r="J44" s="19"/>
      <c r="K44" s="19"/>
      <c r="L44" s="8"/>
      <c r="M44" s="19" t="str">
        <f>IF(AND(ISBLANK(E44),ISBLANK(F44),ISBLANK(G44),ISBLANK(H44),ISBLANK(I44),ISBLANK(J44)),"","YES")</f>
        <v/>
      </c>
      <c r="N44" s="19" t="str">
        <f>IF(AND(ISBLANK(E44),ISBLANK(F44),ISBLANK(G44),ISBLANK(H44),ISBLANK(I44),ISBLANK(J44),ISBLANK(K44)),"","YES")</f>
        <v/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s="139" customFormat="1" ht="21" hidden="1" customHeight="1" x14ac:dyDescent="0.25">
      <c r="A45" s="144">
        <v>3</v>
      </c>
      <c r="B45" s="122" t="s">
        <v>1905</v>
      </c>
      <c r="C45" s="143" t="s">
        <v>1906</v>
      </c>
      <c r="D45" s="122" t="s">
        <v>53</v>
      </c>
      <c r="E45" s="19"/>
      <c r="F45" s="19"/>
      <c r="G45" s="19"/>
      <c r="H45" s="19"/>
      <c r="I45" s="19"/>
      <c r="J45" s="19"/>
      <c r="K45" s="19"/>
      <c r="L45" s="8"/>
      <c r="M45" s="19" t="str">
        <f>IF(AND(ISBLANK(E45),ISBLANK(F45),ISBLANK(G45),ISBLANK(H45),ISBLANK(I45),ISBLANK(J45)),"","YES")</f>
        <v/>
      </c>
      <c r="N45" s="19" t="str">
        <f>IF(AND(ISBLANK(E45),ISBLANK(F45),ISBLANK(G45),ISBLANK(H45),ISBLANK(I45),ISBLANK(J45),ISBLANK(K45)),"","YES")</f>
        <v/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s="139" customFormat="1" ht="21" hidden="1" customHeight="1" x14ac:dyDescent="0.25">
      <c r="A46" s="144">
        <v>3</v>
      </c>
      <c r="B46" s="122" t="s">
        <v>1905</v>
      </c>
      <c r="C46" s="143" t="s">
        <v>8</v>
      </c>
      <c r="D46" s="122" t="s">
        <v>51</v>
      </c>
      <c r="E46" s="19"/>
      <c r="F46" s="19"/>
      <c r="G46" s="19"/>
      <c r="H46" s="19"/>
      <c r="I46" s="19"/>
      <c r="J46" s="19"/>
      <c r="K46" s="19"/>
      <c r="L46" s="8"/>
      <c r="M46" s="19" t="str">
        <f>IF(AND(ISBLANK(E46),ISBLANK(F46),ISBLANK(G46),ISBLANK(H46),ISBLANK(I46),ISBLANK(J46)),"","YES")</f>
        <v/>
      </c>
      <c r="N46" s="19" t="str">
        <f>IF(AND(ISBLANK(E46),ISBLANK(F46),ISBLANK(G46),ISBLANK(H46),ISBLANK(I46),ISBLANK(J46),ISBLANK(K46)),"","YES")</f>
        <v/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s="139" customFormat="1" ht="21" hidden="1" customHeight="1" x14ac:dyDescent="0.25">
      <c r="A47" s="144">
        <v>3</v>
      </c>
      <c r="B47" s="122" t="s">
        <v>1905</v>
      </c>
      <c r="C47" s="143" t="s">
        <v>8</v>
      </c>
      <c r="D47" s="122" t="s">
        <v>49</v>
      </c>
      <c r="E47" s="19"/>
      <c r="F47" s="19"/>
      <c r="G47" s="19"/>
      <c r="H47" s="19"/>
      <c r="I47" s="19"/>
      <c r="J47" s="19"/>
      <c r="K47" s="19"/>
      <c r="L47" s="8"/>
      <c r="M47" s="19" t="str">
        <f>IF(AND(ISBLANK(E47),ISBLANK(F47),ISBLANK(G47),ISBLANK(H47),ISBLANK(I47),ISBLANK(J47)),"","YES")</f>
        <v/>
      </c>
      <c r="N47" s="19" t="str">
        <f>IF(AND(ISBLANK(E47),ISBLANK(F47),ISBLANK(G47),ISBLANK(H47),ISBLANK(I47),ISBLANK(J47),ISBLANK(K47)),"","YES")</f>
        <v/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s="139" customFormat="1" ht="21" hidden="1" customHeight="1" x14ac:dyDescent="0.25">
      <c r="A48" s="144">
        <v>3</v>
      </c>
      <c r="B48" s="122" t="s">
        <v>1904</v>
      </c>
      <c r="C48" s="143" t="s">
        <v>8</v>
      </c>
      <c r="D48" s="122" t="s">
        <v>47</v>
      </c>
      <c r="E48" s="19"/>
      <c r="F48" s="19"/>
      <c r="G48" s="19"/>
      <c r="H48" s="19"/>
      <c r="I48" s="19"/>
      <c r="J48" s="19"/>
      <c r="K48" s="19"/>
      <c r="L48" s="8"/>
      <c r="M48" s="19" t="str">
        <f>IF(AND(ISBLANK(E48),ISBLANK(F48),ISBLANK(G48),ISBLANK(H48),ISBLANK(I48),ISBLANK(J48)),"","YES")</f>
        <v/>
      </c>
      <c r="N48" s="19" t="str">
        <f>IF(AND(ISBLANK(E48),ISBLANK(F48),ISBLANK(G48),ISBLANK(H48),ISBLANK(I48),ISBLANK(J48),ISBLANK(K48)),"","YES")</f>
        <v/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s="139" customFormat="1" ht="21" hidden="1" customHeight="1" x14ac:dyDescent="0.25">
      <c r="A49" s="144">
        <v>3</v>
      </c>
      <c r="B49" s="122" t="s">
        <v>1903</v>
      </c>
      <c r="C49" s="143" t="s">
        <v>8</v>
      </c>
      <c r="D49" s="122" t="s">
        <v>45</v>
      </c>
      <c r="E49" s="19"/>
      <c r="F49" s="19"/>
      <c r="G49" s="19"/>
      <c r="H49" s="19"/>
      <c r="I49" s="19"/>
      <c r="J49" s="19"/>
      <c r="K49" s="19"/>
      <c r="L49" s="8"/>
      <c r="M49" s="19" t="str">
        <f>IF(AND(ISBLANK(E49),ISBLANK(F49),ISBLANK(G49),ISBLANK(H49),ISBLANK(I49),ISBLANK(J49)),"","YES")</f>
        <v/>
      </c>
      <c r="N49" s="19" t="str">
        <f>IF(AND(ISBLANK(E49),ISBLANK(F49),ISBLANK(G49),ISBLANK(H49),ISBLANK(I49),ISBLANK(J49),ISBLANK(K49)),"","YES")</f>
        <v/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s="139" customFormat="1" ht="21" customHeight="1" x14ac:dyDescent="0.25">
      <c r="A50" s="144">
        <v>3</v>
      </c>
      <c r="B50" s="122" t="s">
        <v>1902</v>
      </c>
      <c r="C50" s="143" t="s">
        <v>8</v>
      </c>
      <c r="D50" s="122" t="s">
        <v>43</v>
      </c>
      <c r="E50" s="19" t="s">
        <v>2</v>
      </c>
      <c r="F50" s="19"/>
      <c r="G50" s="19"/>
      <c r="H50" s="19"/>
      <c r="I50" s="19"/>
      <c r="J50" s="19"/>
      <c r="K50" s="19"/>
      <c r="L50" s="8"/>
      <c r="M50" s="19" t="str">
        <f>IF(AND(ISBLANK(E50),ISBLANK(F50),ISBLANK(G50),ISBLANK(H50),ISBLANK(I50),ISBLANK(J50)),"","YES")</f>
        <v>YES</v>
      </c>
      <c r="N50" s="19" t="str">
        <f>IF(AND(ISBLANK(E50),ISBLANK(F50),ISBLANK(G50),ISBLANK(H50),ISBLANK(I50),ISBLANK(J50),ISBLANK(K50)),"","YES")</f>
        <v>YES</v>
      </c>
      <c r="O50" s="6">
        <v>1</v>
      </c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s="139" customFormat="1" ht="21" hidden="1" customHeight="1" x14ac:dyDescent="0.25">
      <c r="A51" s="144">
        <v>3</v>
      </c>
      <c r="B51" s="122" t="s">
        <v>1900</v>
      </c>
      <c r="C51" s="143" t="s">
        <v>1901</v>
      </c>
      <c r="D51" s="122" t="s">
        <v>41</v>
      </c>
      <c r="E51" s="19"/>
      <c r="F51" s="19"/>
      <c r="G51" s="19"/>
      <c r="H51" s="19"/>
      <c r="I51" s="19"/>
      <c r="J51" s="19"/>
      <c r="K51" s="19"/>
      <c r="L51" s="8"/>
      <c r="M51" s="19" t="str">
        <f>IF(AND(ISBLANK(E51),ISBLANK(F51),ISBLANK(G51),ISBLANK(H51),ISBLANK(I51),ISBLANK(J51)),"","YES")</f>
        <v/>
      </c>
      <c r="N51" s="19" t="str">
        <f>IF(AND(ISBLANK(E51),ISBLANK(F51),ISBLANK(G51),ISBLANK(H51),ISBLANK(I51),ISBLANK(J51),ISBLANK(K51)),"","YES")</f>
        <v/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s="139" customFormat="1" ht="21" hidden="1" customHeight="1" x14ac:dyDescent="0.25">
      <c r="A52" s="144">
        <v>3</v>
      </c>
      <c r="B52" s="122" t="s">
        <v>1900</v>
      </c>
      <c r="C52" s="143" t="s">
        <v>8</v>
      </c>
      <c r="D52" s="122" t="s">
        <v>39</v>
      </c>
      <c r="E52" s="19"/>
      <c r="F52" s="19"/>
      <c r="G52" s="19"/>
      <c r="H52" s="19"/>
      <c r="I52" s="19"/>
      <c r="J52" s="19"/>
      <c r="K52" s="19"/>
      <c r="L52" s="8"/>
      <c r="M52" s="19" t="str">
        <f>IF(AND(ISBLANK(E52),ISBLANK(F52),ISBLANK(G52),ISBLANK(H52),ISBLANK(I52),ISBLANK(J52)),"","YES")</f>
        <v/>
      </c>
      <c r="N52" s="19" t="str">
        <f>IF(AND(ISBLANK(E52),ISBLANK(F52),ISBLANK(G52),ISBLANK(H52),ISBLANK(I52),ISBLANK(J52),ISBLANK(K52)),"","YES")</f>
        <v/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s="139" customFormat="1" ht="21" hidden="1" customHeight="1" x14ac:dyDescent="0.25">
      <c r="A53" s="144">
        <v>3</v>
      </c>
      <c r="B53" s="122" t="s">
        <v>1900</v>
      </c>
      <c r="C53" s="143" t="s">
        <v>8</v>
      </c>
      <c r="D53" s="122" t="s">
        <v>37</v>
      </c>
      <c r="E53" s="19"/>
      <c r="F53" s="19"/>
      <c r="G53" s="19"/>
      <c r="H53" s="19"/>
      <c r="I53" s="19"/>
      <c r="J53" s="19"/>
      <c r="K53" s="19"/>
      <c r="L53" s="8"/>
      <c r="M53" s="19" t="str">
        <f>IF(AND(ISBLANK(E53),ISBLANK(F53),ISBLANK(G53),ISBLANK(H53),ISBLANK(I53),ISBLANK(J53)),"","YES")</f>
        <v/>
      </c>
      <c r="N53" s="19" t="str">
        <f>IF(AND(ISBLANK(E53),ISBLANK(F53),ISBLANK(G53),ISBLANK(H53),ISBLANK(I53),ISBLANK(J53),ISBLANK(K53)),"","YES")</f>
        <v/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s="139" customFormat="1" ht="21" hidden="1" customHeight="1" x14ac:dyDescent="0.25">
      <c r="A54" s="144">
        <v>3</v>
      </c>
      <c r="B54" s="122" t="s">
        <v>1899</v>
      </c>
      <c r="C54" s="143" t="s">
        <v>8</v>
      </c>
      <c r="D54" s="122" t="s">
        <v>35</v>
      </c>
      <c r="E54" s="19"/>
      <c r="F54" s="19"/>
      <c r="G54" s="19"/>
      <c r="H54" s="19"/>
      <c r="I54" s="19"/>
      <c r="J54" s="19"/>
      <c r="K54" s="19"/>
      <c r="L54" s="8"/>
      <c r="M54" s="19" t="str">
        <f>IF(AND(ISBLANK(E54),ISBLANK(F54),ISBLANK(G54),ISBLANK(H54),ISBLANK(I54),ISBLANK(J54)),"","YES")</f>
        <v/>
      </c>
      <c r="N54" s="19" t="str">
        <f>IF(AND(ISBLANK(E54),ISBLANK(F54),ISBLANK(G54),ISBLANK(H54),ISBLANK(I54),ISBLANK(J54),ISBLANK(K54)),"","YES")</f>
        <v/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s="139" customFormat="1" ht="21" hidden="1" customHeight="1" x14ac:dyDescent="0.25">
      <c r="A55" s="144">
        <v>3</v>
      </c>
      <c r="B55" s="122" t="s">
        <v>1898</v>
      </c>
      <c r="C55" s="143" t="s">
        <v>8</v>
      </c>
      <c r="D55" s="122" t="s">
        <v>34</v>
      </c>
      <c r="E55" s="19"/>
      <c r="F55" s="19"/>
      <c r="G55" s="19"/>
      <c r="H55" s="19"/>
      <c r="I55" s="19"/>
      <c r="J55" s="19"/>
      <c r="K55" s="19"/>
      <c r="L55" s="8"/>
      <c r="M55" s="19" t="str">
        <f>IF(AND(ISBLANK(E55),ISBLANK(F55),ISBLANK(G55),ISBLANK(H55),ISBLANK(I55),ISBLANK(J55)),"","YES")</f>
        <v/>
      </c>
      <c r="N55" s="19" t="str">
        <f>IF(AND(ISBLANK(E55),ISBLANK(F55),ISBLANK(G55),ISBLANK(H55),ISBLANK(I55),ISBLANK(J55),ISBLANK(K55)),"","YES")</f>
        <v/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s="139" customFormat="1" ht="21" hidden="1" customHeight="1" x14ac:dyDescent="0.25">
      <c r="A56" s="144">
        <v>3</v>
      </c>
      <c r="B56" s="122" t="s">
        <v>1897</v>
      </c>
      <c r="C56" s="143" t="s">
        <v>8</v>
      </c>
      <c r="D56" s="122" t="s">
        <v>33</v>
      </c>
      <c r="E56" s="19"/>
      <c r="F56" s="19"/>
      <c r="G56" s="19"/>
      <c r="H56" s="19"/>
      <c r="I56" s="19"/>
      <c r="J56" s="19"/>
      <c r="K56" s="19"/>
      <c r="L56" s="8"/>
      <c r="M56" s="19" t="str">
        <f>IF(AND(ISBLANK(E56),ISBLANK(F56),ISBLANK(G56),ISBLANK(H56),ISBLANK(I56),ISBLANK(J56)),"","YES")</f>
        <v/>
      </c>
      <c r="N56" s="19" t="str">
        <f>IF(AND(ISBLANK(E56),ISBLANK(F56),ISBLANK(G56),ISBLANK(H56),ISBLANK(I56),ISBLANK(J56),ISBLANK(K56)),"","YES")</f>
        <v/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s="139" customFormat="1" ht="21" hidden="1" customHeight="1" x14ac:dyDescent="0.25">
      <c r="A57" s="144">
        <v>4</v>
      </c>
      <c r="B57" s="122" t="s">
        <v>1894</v>
      </c>
      <c r="C57" s="143" t="s">
        <v>1896</v>
      </c>
      <c r="D57" s="122" t="s">
        <v>1895</v>
      </c>
      <c r="E57" s="19"/>
      <c r="F57" s="19"/>
      <c r="G57" s="19"/>
      <c r="H57" s="19"/>
      <c r="I57" s="19"/>
      <c r="J57" s="19"/>
      <c r="K57" s="19"/>
      <c r="L57" s="8"/>
      <c r="M57" s="19" t="str">
        <f>IF(AND(ISBLANK(E57),ISBLANK(F57),ISBLANK(G57),ISBLANK(H57),ISBLANK(I57),ISBLANK(J57)),"","YES")</f>
        <v/>
      </c>
      <c r="N57" s="19" t="str">
        <f>IF(AND(ISBLANK(E57),ISBLANK(F57),ISBLANK(G57),ISBLANK(H57),ISBLANK(I57),ISBLANK(J57),ISBLANK(K57)),"","YES")</f>
        <v/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s="139" customFormat="1" ht="21" hidden="1" customHeight="1" x14ac:dyDescent="0.25">
      <c r="A58" s="144">
        <v>4</v>
      </c>
      <c r="B58" s="122" t="s">
        <v>1894</v>
      </c>
      <c r="C58" s="143" t="s">
        <v>8</v>
      </c>
      <c r="D58" s="122" t="s">
        <v>1893</v>
      </c>
      <c r="E58" s="19"/>
      <c r="F58" s="19"/>
      <c r="G58" s="19"/>
      <c r="H58" s="19"/>
      <c r="I58" s="19"/>
      <c r="J58" s="19"/>
      <c r="K58" s="19"/>
      <c r="L58" s="8"/>
      <c r="M58" s="19" t="str">
        <f>IF(AND(ISBLANK(E58),ISBLANK(F58),ISBLANK(G58),ISBLANK(H58),ISBLANK(I58),ISBLANK(J58)),"","YES")</f>
        <v/>
      </c>
      <c r="N58" s="19" t="str">
        <f>IF(AND(ISBLANK(E58),ISBLANK(F58),ISBLANK(G58),ISBLANK(H58),ISBLANK(I58),ISBLANK(J58),ISBLANK(K58)),"","YES")</f>
        <v/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s="139" customFormat="1" ht="21" hidden="1" customHeight="1" x14ac:dyDescent="0.25">
      <c r="A59" s="144">
        <v>4</v>
      </c>
      <c r="B59" s="122" t="s">
        <v>1892</v>
      </c>
      <c r="C59" s="143" t="s">
        <v>8</v>
      </c>
      <c r="D59" s="122" t="s">
        <v>1891</v>
      </c>
      <c r="E59" s="19"/>
      <c r="F59" s="19"/>
      <c r="G59" s="19"/>
      <c r="H59" s="19"/>
      <c r="I59" s="19"/>
      <c r="J59" s="19"/>
      <c r="K59" s="19"/>
      <c r="L59" s="8"/>
      <c r="M59" s="19" t="str">
        <f>IF(AND(ISBLANK(E59),ISBLANK(F59),ISBLANK(G59),ISBLANK(H59),ISBLANK(I59),ISBLANK(J59)),"","YES")</f>
        <v/>
      </c>
      <c r="N59" s="19" t="str">
        <f>IF(AND(ISBLANK(E59),ISBLANK(F59),ISBLANK(G59),ISBLANK(H59),ISBLANK(I59),ISBLANK(J59),ISBLANK(K59)),"","YES")</f>
        <v/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s="139" customFormat="1" ht="21" customHeight="1" x14ac:dyDescent="0.25">
      <c r="A60" s="144">
        <v>4</v>
      </c>
      <c r="B60" s="122" t="s">
        <v>1890</v>
      </c>
      <c r="C60" s="143" t="s">
        <v>8</v>
      </c>
      <c r="D60" s="122" t="s">
        <v>1889</v>
      </c>
      <c r="E60" s="19" t="s">
        <v>2</v>
      </c>
      <c r="F60" s="19"/>
      <c r="G60" s="19"/>
      <c r="H60" s="19"/>
      <c r="I60" s="19"/>
      <c r="J60" s="19"/>
      <c r="K60" s="19"/>
      <c r="L60" s="8"/>
      <c r="M60" s="19" t="str">
        <f>IF(AND(ISBLANK(E60),ISBLANK(F60),ISBLANK(G60),ISBLANK(H60),ISBLANK(I60),ISBLANK(J60)),"","YES")</f>
        <v>YES</v>
      </c>
      <c r="N60" s="19" t="str">
        <f>IF(AND(ISBLANK(E60),ISBLANK(F60),ISBLANK(G60),ISBLANK(H60),ISBLANK(I60),ISBLANK(J60),ISBLANK(K60)),"","YES")</f>
        <v>YES</v>
      </c>
      <c r="O60" s="6">
        <v>1</v>
      </c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s="139" customFormat="1" ht="21" hidden="1" customHeight="1" x14ac:dyDescent="0.25">
      <c r="A61" s="144">
        <v>4</v>
      </c>
      <c r="B61" s="122" t="s">
        <v>1885</v>
      </c>
      <c r="C61" s="143" t="s">
        <v>8</v>
      </c>
      <c r="D61" s="122" t="s">
        <v>1888</v>
      </c>
      <c r="E61" s="19"/>
      <c r="F61" s="19"/>
      <c r="G61" s="19"/>
      <c r="H61" s="19"/>
      <c r="I61" s="19"/>
      <c r="J61" s="19"/>
      <c r="K61" s="19"/>
      <c r="L61" s="8"/>
      <c r="M61" s="19" t="str">
        <f>IF(AND(ISBLANK(E61),ISBLANK(F61),ISBLANK(G61),ISBLANK(H61),ISBLANK(I61),ISBLANK(J61)),"","YES")</f>
        <v/>
      </c>
      <c r="N61" s="19" t="str">
        <f>IF(AND(ISBLANK(E61),ISBLANK(F61),ISBLANK(G61),ISBLANK(H61),ISBLANK(I61),ISBLANK(J61),ISBLANK(K61)),"","YES")</f>
        <v/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s="139" customFormat="1" ht="21" hidden="1" customHeight="1" x14ac:dyDescent="0.25">
      <c r="A62" s="144">
        <v>4</v>
      </c>
      <c r="B62" s="122" t="s">
        <v>1885</v>
      </c>
      <c r="C62" s="143" t="s">
        <v>1887</v>
      </c>
      <c r="D62" s="122" t="s">
        <v>1886</v>
      </c>
      <c r="E62" s="19"/>
      <c r="F62" s="19"/>
      <c r="G62" s="19"/>
      <c r="H62" s="19"/>
      <c r="I62" s="19"/>
      <c r="J62" s="19"/>
      <c r="K62" s="19"/>
      <c r="L62" s="8"/>
      <c r="M62" s="19" t="str">
        <f>IF(AND(ISBLANK(E62),ISBLANK(F62),ISBLANK(G62),ISBLANK(H62),ISBLANK(I62),ISBLANK(J62)),"","YES")</f>
        <v/>
      </c>
      <c r="N62" s="19" t="str">
        <f>IF(AND(ISBLANK(E62),ISBLANK(F62),ISBLANK(G62),ISBLANK(H62),ISBLANK(I62),ISBLANK(J62),ISBLANK(K62)),"","YES")</f>
        <v/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s="139" customFormat="1" ht="21" customHeight="1" x14ac:dyDescent="0.25">
      <c r="A63" s="144">
        <v>4</v>
      </c>
      <c r="B63" s="122" t="s">
        <v>1885</v>
      </c>
      <c r="C63" s="143" t="s">
        <v>8</v>
      </c>
      <c r="D63" s="122" t="s">
        <v>1884</v>
      </c>
      <c r="E63" s="19"/>
      <c r="F63" s="19"/>
      <c r="G63" s="19"/>
      <c r="H63" s="19" t="s">
        <v>4</v>
      </c>
      <c r="I63" s="19"/>
      <c r="J63" s="19"/>
      <c r="K63" s="19"/>
      <c r="L63" s="8"/>
      <c r="M63" s="19" t="str">
        <f>IF(AND(ISBLANK(E63),ISBLANK(F63),ISBLANK(G63),ISBLANK(H63),ISBLANK(I63),ISBLANK(J63)),"","YES")</f>
        <v>YES</v>
      </c>
      <c r="N63" s="19" t="str">
        <f>IF(AND(ISBLANK(E63),ISBLANK(F63),ISBLANK(G63),ISBLANK(H63),ISBLANK(I63),ISBLANK(J63),ISBLANK(K63)),"","YES")</f>
        <v>YES</v>
      </c>
      <c r="O63" s="6"/>
      <c r="P63" s="6"/>
      <c r="Q63" s="6"/>
      <c r="R63" s="6"/>
      <c r="S63" s="6"/>
      <c r="T63" s="6"/>
      <c r="U63" s="6">
        <v>1</v>
      </c>
      <c r="V63" s="6"/>
      <c r="W63" s="6"/>
      <c r="X63" s="6"/>
      <c r="Y63" s="6"/>
    </row>
    <row r="64" spans="1:25" s="139" customFormat="1" ht="21" hidden="1" customHeight="1" x14ac:dyDescent="0.25">
      <c r="A64" s="144">
        <v>4</v>
      </c>
      <c r="B64" s="122" t="s">
        <v>1883</v>
      </c>
      <c r="C64" s="143" t="s">
        <v>8</v>
      </c>
      <c r="D64" s="122" t="s">
        <v>1882</v>
      </c>
      <c r="E64" s="19"/>
      <c r="F64" s="19"/>
      <c r="G64" s="19"/>
      <c r="H64" s="19"/>
      <c r="I64" s="19"/>
      <c r="J64" s="19"/>
      <c r="K64" s="19"/>
      <c r="L64" s="8"/>
      <c r="M64" s="19" t="str">
        <f>IF(AND(ISBLANK(E64),ISBLANK(F64),ISBLANK(G64),ISBLANK(H64),ISBLANK(I64),ISBLANK(J64)),"","YES")</f>
        <v/>
      </c>
      <c r="N64" s="19" t="str">
        <f>IF(AND(ISBLANK(E64),ISBLANK(F64),ISBLANK(G64),ISBLANK(H64),ISBLANK(I64),ISBLANK(J64),ISBLANK(K64)),"","YES")</f>
        <v/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6" s="139" customFormat="1" ht="21" hidden="1" customHeight="1" x14ac:dyDescent="0.25">
      <c r="A65" s="144">
        <v>4</v>
      </c>
      <c r="B65" s="122" t="s">
        <v>1881</v>
      </c>
      <c r="C65" s="143" t="s">
        <v>8</v>
      </c>
      <c r="D65" s="122" t="s">
        <v>1880</v>
      </c>
      <c r="E65" s="19"/>
      <c r="F65" s="19"/>
      <c r="G65" s="19"/>
      <c r="H65" s="19"/>
      <c r="I65" s="19"/>
      <c r="J65" s="19"/>
      <c r="K65" s="19"/>
      <c r="L65" s="8"/>
      <c r="M65" s="19" t="str">
        <f>IF(AND(ISBLANK(E65),ISBLANK(F65),ISBLANK(G65),ISBLANK(H65),ISBLANK(I65),ISBLANK(J65)),"","YES")</f>
        <v/>
      </c>
      <c r="N65" s="19" t="str">
        <f>IF(AND(ISBLANK(E65),ISBLANK(F65),ISBLANK(G65),ISBLANK(H65),ISBLANK(I65),ISBLANK(J65),ISBLANK(K65)),"","YES")</f>
        <v/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6" s="139" customFormat="1" ht="21" customHeight="1" x14ac:dyDescent="0.25">
      <c r="A66" s="144">
        <v>4</v>
      </c>
      <c r="B66" s="122" t="s">
        <v>1879</v>
      </c>
      <c r="C66" s="143" t="s">
        <v>8</v>
      </c>
      <c r="D66" s="122" t="s">
        <v>1878</v>
      </c>
      <c r="E66" s="19"/>
      <c r="F66" s="19"/>
      <c r="G66" s="19"/>
      <c r="H66" s="19" t="s">
        <v>4</v>
      </c>
      <c r="I66" s="19"/>
      <c r="J66" s="19"/>
      <c r="K66" s="19"/>
      <c r="L66" s="8"/>
      <c r="M66" s="19" t="str">
        <f>IF(AND(ISBLANK(E66),ISBLANK(F66),ISBLANK(G66),ISBLANK(H66),ISBLANK(I66),ISBLANK(J66)),"","YES")</f>
        <v>YES</v>
      </c>
      <c r="N66" s="19" t="str">
        <f>IF(AND(ISBLANK(E66),ISBLANK(F66),ISBLANK(G66),ISBLANK(H66),ISBLANK(I66),ISBLANK(J66),ISBLANK(K66)),"","YES")</f>
        <v>YES</v>
      </c>
      <c r="O66" s="6"/>
      <c r="P66" s="6"/>
      <c r="Q66" s="6"/>
      <c r="R66" s="6"/>
      <c r="S66" s="6"/>
      <c r="T66" s="6"/>
      <c r="U66" s="6">
        <v>1</v>
      </c>
      <c r="V66" s="6"/>
      <c r="W66" s="6"/>
      <c r="X66" s="6"/>
      <c r="Y66" s="6"/>
    </row>
    <row r="67" spans="1:26" s="139" customFormat="1" ht="21" hidden="1" customHeight="1" x14ac:dyDescent="0.25">
      <c r="A67" s="144">
        <v>4</v>
      </c>
      <c r="B67" s="122" t="s">
        <v>1874</v>
      </c>
      <c r="C67" s="143" t="s">
        <v>1877</v>
      </c>
      <c r="D67" s="122" t="s">
        <v>1876</v>
      </c>
      <c r="E67" s="19"/>
      <c r="F67" s="19"/>
      <c r="G67" s="19"/>
      <c r="H67" s="19"/>
      <c r="I67" s="19"/>
      <c r="J67" s="19"/>
      <c r="K67" s="19"/>
      <c r="L67" s="8"/>
      <c r="M67" s="19" t="str">
        <f>IF(AND(ISBLANK(E67),ISBLANK(F67),ISBLANK(G67),ISBLANK(H67),ISBLANK(I67),ISBLANK(J67)),"","YES")</f>
        <v/>
      </c>
      <c r="N67" s="19" t="str">
        <f>IF(AND(ISBLANK(E67),ISBLANK(F67),ISBLANK(G67),ISBLANK(H67),ISBLANK(I67),ISBLANK(J67),ISBLANK(K67)),"","YES")</f>
        <v/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6" s="139" customFormat="1" ht="21" customHeight="1" x14ac:dyDescent="0.25">
      <c r="A68" s="144">
        <v>4</v>
      </c>
      <c r="B68" s="122" t="s">
        <v>1874</v>
      </c>
      <c r="C68" s="143" t="s">
        <v>8</v>
      </c>
      <c r="D68" s="122" t="s">
        <v>1875</v>
      </c>
      <c r="E68" s="19" t="s">
        <v>2</v>
      </c>
      <c r="F68" s="19"/>
      <c r="G68" s="19"/>
      <c r="H68" s="19"/>
      <c r="I68" s="19"/>
      <c r="J68" s="19"/>
      <c r="K68" s="19"/>
      <c r="L68" s="8"/>
      <c r="M68" s="19" t="str">
        <f>IF(AND(ISBLANK(E68),ISBLANK(F68),ISBLANK(G68),ISBLANK(H68),ISBLANK(I68),ISBLANK(J68)),"","YES")</f>
        <v>YES</v>
      </c>
      <c r="N68" s="19" t="str">
        <f>IF(AND(ISBLANK(E68),ISBLANK(F68),ISBLANK(G68),ISBLANK(H68),ISBLANK(I68),ISBLANK(J68),ISBLANK(K68)),"","YES")</f>
        <v>YES</v>
      </c>
      <c r="O68" s="30">
        <v>1</v>
      </c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6" s="139" customFormat="1" ht="21" hidden="1" customHeight="1" x14ac:dyDescent="0.25">
      <c r="A69" s="144">
        <v>4</v>
      </c>
      <c r="B69" s="122" t="s">
        <v>1874</v>
      </c>
      <c r="C69" s="143" t="s">
        <v>8</v>
      </c>
      <c r="D69" s="122" t="s">
        <v>1873</v>
      </c>
      <c r="E69" s="19"/>
      <c r="F69" s="19"/>
      <c r="G69" s="19"/>
      <c r="H69" s="19"/>
      <c r="I69" s="19"/>
      <c r="J69" s="19"/>
      <c r="K69" s="19"/>
      <c r="L69" s="8"/>
      <c r="M69" s="19" t="str">
        <f>IF(AND(ISBLANK(E69),ISBLANK(F69),ISBLANK(G69),ISBLANK(H69),ISBLANK(I69),ISBLANK(J69)),"","YES")</f>
        <v/>
      </c>
      <c r="N69" s="19" t="str">
        <f>IF(AND(ISBLANK(E69),ISBLANK(F69),ISBLANK(G69),ISBLANK(H69),ISBLANK(I69),ISBLANK(J69),ISBLANK(K69)),"","YES")</f>
        <v/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6" s="139" customFormat="1" ht="21" customHeight="1" x14ac:dyDescent="0.25">
      <c r="A70" s="144">
        <v>4</v>
      </c>
      <c r="B70" s="122" t="s">
        <v>1872</v>
      </c>
      <c r="C70" s="143" t="s">
        <v>8</v>
      </c>
      <c r="D70" s="122" t="s">
        <v>1871</v>
      </c>
      <c r="E70" s="19"/>
      <c r="F70" s="19"/>
      <c r="G70" s="19"/>
      <c r="H70" s="19" t="s">
        <v>4</v>
      </c>
      <c r="I70" s="19"/>
      <c r="J70" s="19"/>
      <c r="K70" s="19"/>
      <c r="L70" s="8"/>
      <c r="M70" s="19" t="str">
        <f>IF(AND(ISBLANK(E70),ISBLANK(F70),ISBLANK(G70),ISBLANK(H70),ISBLANK(I70),ISBLANK(J70)),"","YES")</f>
        <v>YES</v>
      </c>
      <c r="N70" s="19" t="str">
        <f>IF(AND(ISBLANK(E70),ISBLANK(F70),ISBLANK(G70),ISBLANK(H70),ISBLANK(I70),ISBLANK(J70),ISBLANK(K70)),"","YES")</f>
        <v>YES</v>
      </c>
      <c r="O70" s="6"/>
      <c r="P70" s="30"/>
      <c r="Q70" s="6"/>
      <c r="R70" s="6"/>
      <c r="S70" s="6"/>
      <c r="T70" s="6"/>
      <c r="U70" s="6">
        <v>1</v>
      </c>
      <c r="V70" s="6"/>
      <c r="W70" s="6"/>
      <c r="X70" s="6"/>
      <c r="Y70" s="6"/>
    </row>
    <row r="71" spans="1:26" s="139" customFormat="1" ht="21" hidden="1" customHeight="1" x14ac:dyDescent="0.25">
      <c r="A71" s="144">
        <v>4</v>
      </c>
      <c r="B71" s="122" t="s">
        <v>1870</v>
      </c>
      <c r="C71" s="143" t="s">
        <v>8</v>
      </c>
      <c r="D71" s="122" t="s">
        <v>1869</v>
      </c>
      <c r="E71" s="19"/>
      <c r="F71" s="19"/>
      <c r="G71" s="19"/>
      <c r="H71" s="19"/>
      <c r="I71" s="19"/>
      <c r="J71" s="19"/>
      <c r="K71" s="19"/>
      <c r="L71" s="8"/>
      <c r="M71" s="19" t="str">
        <f>IF(AND(ISBLANK(E71),ISBLANK(F71),ISBLANK(G71),ISBLANK(H71),ISBLANK(I71),ISBLANK(J71)),"","YES")</f>
        <v/>
      </c>
      <c r="N71" s="19" t="str">
        <f>IF(AND(ISBLANK(E71),ISBLANK(F71),ISBLANK(G71),ISBLANK(H71),ISBLANK(I71),ISBLANK(J71),ISBLANK(K71)),"","YES")</f>
        <v/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6" s="139" customFormat="1" ht="21" hidden="1" customHeight="1" x14ac:dyDescent="0.25">
      <c r="A72" s="144">
        <v>4</v>
      </c>
      <c r="B72" s="122" t="s">
        <v>1868</v>
      </c>
      <c r="C72" s="143" t="s">
        <v>8</v>
      </c>
      <c r="D72" s="122" t="s">
        <v>1867</v>
      </c>
      <c r="E72" s="19"/>
      <c r="F72" s="19"/>
      <c r="G72" s="19"/>
      <c r="H72" s="19"/>
      <c r="I72" s="19"/>
      <c r="J72" s="19"/>
      <c r="K72" s="19"/>
      <c r="L72" s="8"/>
      <c r="M72" s="19" t="str">
        <f>IF(AND(ISBLANK(E72),ISBLANK(F72),ISBLANK(G72),ISBLANK(H72),ISBLANK(I72),ISBLANK(J72)),"","YES")</f>
        <v/>
      </c>
      <c r="N72" s="19" t="str">
        <f>IF(AND(ISBLANK(E72),ISBLANK(F72),ISBLANK(G72),ISBLANK(H72),ISBLANK(I72),ISBLANK(J72),ISBLANK(K72)),"","YES")</f>
        <v/>
      </c>
      <c r="O72" s="6"/>
      <c r="P72" s="30"/>
      <c r="Q72" s="6"/>
      <c r="R72" s="6"/>
      <c r="S72" s="6"/>
      <c r="T72" s="6"/>
      <c r="U72" s="6"/>
      <c r="V72" s="6"/>
      <c r="W72" s="6"/>
      <c r="X72" s="6"/>
      <c r="Y72" s="6"/>
    </row>
    <row r="73" spans="1:26" s="139" customFormat="1" ht="21" hidden="1" customHeight="1" x14ac:dyDescent="0.25">
      <c r="A73" s="144">
        <v>4</v>
      </c>
      <c r="B73" s="122" t="s">
        <v>1864</v>
      </c>
      <c r="C73" s="143" t="s">
        <v>1866</v>
      </c>
      <c r="D73" s="122" t="s">
        <v>1865</v>
      </c>
      <c r="E73" s="19"/>
      <c r="F73" s="19"/>
      <c r="G73" s="19"/>
      <c r="H73" s="19"/>
      <c r="I73" s="19"/>
      <c r="J73" s="19"/>
      <c r="K73" s="19"/>
      <c r="L73" s="8"/>
      <c r="M73" s="19" t="str">
        <f>IF(AND(ISBLANK(E73),ISBLANK(F73),ISBLANK(G73),ISBLANK(H73),ISBLANK(I73),ISBLANK(J73)),"","YES")</f>
        <v/>
      </c>
      <c r="N73" s="19" t="str">
        <f>IF(AND(ISBLANK(E73),ISBLANK(F73),ISBLANK(G73),ISBLANK(H73),ISBLANK(I73),ISBLANK(J73),ISBLANK(K73)),"","YES")</f>
        <v/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6" s="139" customFormat="1" ht="21" hidden="1" customHeight="1" x14ac:dyDescent="0.25">
      <c r="A74" s="144">
        <v>4</v>
      </c>
      <c r="B74" s="122" t="s">
        <v>1864</v>
      </c>
      <c r="C74" s="143" t="s">
        <v>8</v>
      </c>
      <c r="D74" s="122" t="s">
        <v>1863</v>
      </c>
      <c r="E74" s="19"/>
      <c r="F74" s="19"/>
      <c r="G74" s="19"/>
      <c r="H74" s="19"/>
      <c r="I74" s="19"/>
      <c r="J74" s="19"/>
      <c r="K74" s="19"/>
      <c r="L74" s="8"/>
      <c r="M74" s="19" t="str">
        <f>IF(AND(ISBLANK(E74),ISBLANK(F74),ISBLANK(G74),ISBLANK(H74),ISBLANK(I74),ISBLANK(J74)),"","YES")</f>
        <v/>
      </c>
      <c r="N74" s="19" t="str">
        <f>IF(AND(ISBLANK(E74),ISBLANK(F74),ISBLANK(G74),ISBLANK(H74),ISBLANK(I74),ISBLANK(J74),ISBLANK(K74)),"","YES")</f>
        <v/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6" s="139" customFormat="1" ht="21" hidden="1" customHeight="1" x14ac:dyDescent="0.25">
      <c r="A75" s="144">
        <v>4</v>
      </c>
      <c r="B75" s="122" t="s">
        <v>1862</v>
      </c>
      <c r="C75" s="143" t="s">
        <v>8</v>
      </c>
      <c r="D75" s="122" t="s">
        <v>1861</v>
      </c>
      <c r="E75" s="19"/>
      <c r="F75" s="19"/>
      <c r="G75" s="19"/>
      <c r="H75" s="19"/>
      <c r="I75" s="19"/>
      <c r="J75" s="19"/>
      <c r="K75" s="19"/>
      <c r="L75" s="8"/>
      <c r="M75" s="19" t="str">
        <f>IF(AND(ISBLANK(E75),ISBLANK(F75),ISBLANK(G75),ISBLANK(H75),ISBLANK(I75),ISBLANK(J75)),"","YES")</f>
        <v/>
      </c>
      <c r="N75" s="19" t="str">
        <f>IF(AND(ISBLANK(E75),ISBLANK(F75),ISBLANK(G75),ISBLANK(H75),ISBLANK(I75),ISBLANK(J75),ISBLANK(K75)),"","YES")</f>
        <v/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150"/>
    </row>
    <row r="76" spans="1:26" s="139" customFormat="1" ht="21" hidden="1" customHeight="1" x14ac:dyDescent="0.25">
      <c r="A76" s="144">
        <v>4</v>
      </c>
      <c r="B76" s="122" t="s">
        <v>1860</v>
      </c>
      <c r="C76" s="143" t="s">
        <v>8</v>
      </c>
      <c r="D76" s="122" t="s">
        <v>1859</v>
      </c>
      <c r="E76" s="19"/>
      <c r="F76" s="19"/>
      <c r="G76" s="19"/>
      <c r="H76" s="19"/>
      <c r="I76" s="19"/>
      <c r="J76" s="19"/>
      <c r="K76" s="19"/>
      <c r="L76" s="8"/>
      <c r="M76" s="19" t="str">
        <f>IF(AND(ISBLANK(E76),ISBLANK(F76),ISBLANK(G76),ISBLANK(H76),ISBLANK(I76),ISBLANK(J76)),"","YES")</f>
        <v/>
      </c>
      <c r="N76" s="19" t="str">
        <f>IF(AND(ISBLANK(E76),ISBLANK(F76),ISBLANK(G76),ISBLANK(H76),ISBLANK(I76),ISBLANK(J76),ISBLANK(K76)),"","YES")</f>
        <v/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6" s="139" customFormat="1" ht="21" hidden="1" customHeight="1" x14ac:dyDescent="0.25">
      <c r="A77" s="144">
        <v>4</v>
      </c>
      <c r="B77" s="155" t="s">
        <v>1147</v>
      </c>
      <c r="C77" s="143" t="s">
        <v>8</v>
      </c>
      <c r="D77" s="122" t="s">
        <v>1858</v>
      </c>
      <c r="E77" s="19"/>
      <c r="F77" s="19"/>
      <c r="G77" s="19"/>
      <c r="H77" s="19"/>
      <c r="I77" s="19"/>
      <c r="J77" s="19"/>
      <c r="K77" s="19"/>
      <c r="L77" s="8"/>
      <c r="M77" s="19" t="str">
        <f>IF(AND(ISBLANK(E77),ISBLANK(F77),ISBLANK(G77),ISBLANK(H77),ISBLANK(I77),ISBLANK(J77)),"","YES")</f>
        <v/>
      </c>
      <c r="N77" s="19" t="str">
        <f>IF(AND(ISBLANK(E77),ISBLANK(F77),ISBLANK(G77),ISBLANK(H77),ISBLANK(I77),ISBLANK(J77),ISBLANK(K77)),"","YES")</f>
        <v/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6" s="139" customFormat="1" ht="21" hidden="1" customHeight="1" x14ac:dyDescent="0.25">
      <c r="A78" s="144">
        <v>5</v>
      </c>
      <c r="B78" s="122" t="s">
        <v>1854</v>
      </c>
      <c r="C78" s="143" t="s">
        <v>1857</v>
      </c>
      <c r="D78" s="122" t="s">
        <v>1856</v>
      </c>
      <c r="E78" s="19"/>
      <c r="F78" s="19"/>
      <c r="G78" s="19"/>
      <c r="H78" s="19"/>
      <c r="I78" s="19"/>
      <c r="J78" s="19"/>
      <c r="K78" s="19"/>
      <c r="L78" s="8"/>
      <c r="M78" s="19" t="str">
        <f>IF(AND(ISBLANK(E78),ISBLANK(F78),ISBLANK(G78),ISBLANK(H78),ISBLANK(I78),ISBLANK(J78)),"","YES")</f>
        <v/>
      </c>
      <c r="N78" s="19" t="str">
        <f>IF(AND(ISBLANK(E78),ISBLANK(F78),ISBLANK(G78),ISBLANK(H78),ISBLANK(I78),ISBLANK(J78),ISBLANK(K78)),"","YES")</f>
        <v/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6" s="139" customFormat="1" ht="21" hidden="1" customHeight="1" x14ac:dyDescent="0.25">
      <c r="A79" s="144">
        <v>5</v>
      </c>
      <c r="B79" s="122" t="s">
        <v>1854</v>
      </c>
      <c r="C79" s="143" t="s">
        <v>8</v>
      </c>
      <c r="D79" s="122" t="s">
        <v>1855</v>
      </c>
      <c r="E79" s="19"/>
      <c r="F79" s="19"/>
      <c r="G79" s="19"/>
      <c r="H79" s="19"/>
      <c r="I79" s="19"/>
      <c r="J79" s="19"/>
      <c r="K79" s="19"/>
      <c r="L79" s="8"/>
      <c r="M79" s="19" t="str">
        <f>IF(AND(ISBLANK(E79),ISBLANK(F79),ISBLANK(G79),ISBLANK(H79),ISBLANK(I79),ISBLANK(J79)),"","YES")</f>
        <v/>
      </c>
      <c r="N79" s="19" t="str">
        <f>IF(AND(ISBLANK(E79),ISBLANK(F79),ISBLANK(G79),ISBLANK(H79),ISBLANK(I79),ISBLANK(J79),ISBLANK(K79)),"","YES")</f>
        <v/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6" s="139" customFormat="1" ht="21" hidden="1" customHeight="1" x14ac:dyDescent="0.25">
      <c r="A80" s="144">
        <v>5</v>
      </c>
      <c r="B80" s="122" t="s">
        <v>1854</v>
      </c>
      <c r="C80" s="143" t="s">
        <v>8</v>
      </c>
      <c r="D80" s="122" t="s">
        <v>1853</v>
      </c>
      <c r="E80" s="19"/>
      <c r="F80" s="19"/>
      <c r="G80" s="19"/>
      <c r="H80" s="19"/>
      <c r="I80" s="19"/>
      <c r="J80" s="19"/>
      <c r="K80" s="19"/>
      <c r="L80" s="8"/>
      <c r="M80" s="19" t="str">
        <f>IF(AND(ISBLANK(E80),ISBLANK(F80),ISBLANK(G80),ISBLANK(H80),ISBLANK(I80),ISBLANK(J80)),"","YES")</f>
        <v/>
      </c>
      <c r="N80" s="19" t="str">
        <f>IF(AND(ISBLANK(E80),ISBLANK(F80),ISBLANK(G80),ISBLANK(H80),ISBLANK(I80),ISBLANK(J80),ISBLANK(K80)),"","YES")</f>
        <v/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s="139" customFormat="1" ht="21" customHeight="1" x14ac:dyDescent="0.25">
      <c r="A81" s="144">
        <v>5</v>
      </c>
      <c r="B81" s="122" t="s">
        <v>1852</v>
      </c>
      <c r="C81" s="143" t="s">
        <v>8</v>
      </c>
      <c r="D81" s="122" t="s">
        <v>1851</v>
      </c>
      <c r="E81" s="19" t="s">
        <v>2</v>
      </c>
      <c r="F81" s="19"/>
      <c r="G81" s="19"/>
      <c r="H81" s="19"/>
      <c r="I81" s="19"/>
      <c r="J81" s="19"/>
      <c r="K81" s="19"/>
      <c r="L81" s="8"/>
      <c r="M81" s="19" t="str">
        <f>IF(AND(ISBLANK(E81),ISBLANK(F81),ISBLANK(G81),ISBLANK(H81),ISBLANK(I81),ISBLANK(J81)),"","YES")</f>
        <v>YES</v>
      </c>
      <c r="N81" s="19" t="str">
        <f>IF(AND(ISBLANK(E81),ISBLANK(F81),ISBLANK(G81),ISBLANK(H81),ISBLANK(I81),ISBLANK(J81),ISBLANK(K81)),"","YES")</f>
        <v>YES</v>
      </c>
      <c r="O81" s="6">
        <v>1</v>
      </c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s="139" customFormat="1" ht="21" hidden="1" customHeight="1" x14ac:dyDescent="0.25">
      <c r="A82" s="144">
        <v>5</v>
      </c>
      <c r="B82" s="122" t="s">
        <v>1850</v>
      </c>
      <c r="C82" s="143" t="s">
        <v>8</v>
      </c>
      <c r="D82" s="122" t="s">
        <v>1849</v>
      </c>
      <c r="E82" s="19"/>
      <c r="F82" s="19"/>
      <c r="G82" s="19"/>
      <c r="H82" s="19"/>
      <c r="I82" s="19"/>
      <c r="J82" s="19"/>
      <c r="K82" s="19"/>
      <c r="L82" s="8"/>
      <c r="M82" s="19" t="str">
        <f>IF(AND(ISBLANK(E82),ISBLANK(F82),ISBLANK(G82),ISBLANK(H82),ISBLANK(I82),ISBLANK(J82)),"","YES")</f>
        <v/>
      </c>
      <c r="N82" s="19" t="str">
        <f>IF(AND(ISBLANK(E82),ISBLANK(F82),ISBLANK(G82),ISBLANK(H82),ISBLANK(I82),ISBLANK(J82),ISBLANK(K82)),"","YES")</f>
        <v/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s="139" customFormat="1" ht="21" customHeight="1" x14ac:dyDescent="0.25">
      <c r="A83" s="144">
        <v>5</v>
      </c>
      <c r="B83" s="122" t="s">
        <v>1848</v>
      </c>
      <c r="C83" s="143" t="s">
        <v>8</v>
      </c>
      <c r="D83" s="122" t="s">
        <v>1847</v>
      </c>
      <c r="E83" s="19"/>
      <c r="F83" s="19"/>
      <c r="G83" s="19"/>
      <c r="H83" s="19" t="s">
        <v>6</v>
      </c>
      <c r="I83" s="19"/>
      <c r="J83" s="19"/>
      <c r="K83" s="19"/>
      <c r="L83" s="8"/>
      <c r="M83" s="19" t="str">
        <f>IF(AND(ISBLANK(E83),ISBLANK(F83),ISBLANK(G83),ISBLANK(H83),ISBLANK(I83),ISBLANK(J83)),"","YES")</f>
        <v>YES</v>
      </c>
      <c r="N83" s="19" t="str">
        <f>IF(AND(ISBLANK(E83),ISBLANK(F83),ISBLANK(G83),ISBLANK(H83),ISBLANK(I83),ISBLANK(J83),ISBLANK(K83)),"","YES")</f>
        <v>YES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s="139" customFormat="1" ht="21" hidden="1" customHeight="1" x14ac:dyDescent="0.25">
      <c r="A84" s="144">
        <v>5</v>
      </c>
      <c r="B84" s="122" t="s">
        <v>1843</v>
      </c>
      <c r="C84" s="143" t="s">
        <v>8</v>
      </c>
      <c r="D84" s="122" t="s">
        <v>1846</v>
      </c>
      <c r="E84" s="19"/>
      <c r="F84" s="19"/>
      <c r="G84" s="19"/>
      <c r="H84" s="19"/>
      <c r="I84" s="19"/>
      <c r="J84" s="19"/>
      <c r="K84" s="19"/>
      <c r="L84" s="8"/>
      <c r="M84" s="19" t="str">
        <f>IF(AND(ISBLANK(E84),ISBLANK(F84),ISBLANK(G84),ISBLANK(H84),ISBLANK(I84),ISBLANK(J84)),"","YES")</f>
        <v/>
      </c>
      <c r="N84" s="19" t="str">
        <f>IF(AND(ISBLANK(E84),ISBLANK(F84),ISBLANK(G84),ISBLANK(H84),ISBLANK(I84),ISBLANK(J84),ISBLANK(K84)),"","YES")</f>
        <v/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s="139" customFormat="1" ht="21" hidden="1" customHeight="1" x14ac:dyDescent="0.25">
      <c r="A85" s="144">
        <v>5</v>
      </c>
      <c r="B85" s="122" t="s">
        <v>1843</v>
      </c>
      <c r="C85" s="143" t="s">
        <v>1845</v>
      </c>
      <c r="D85" s="122" t="s">
        <v>1844</v>
      </c>
      <c r="E85" s="19"/>
      <c r="F85" s="19"/>
      <c r="G85" s="19"/>
      <c r="H85" s="19"/>
      <c r="I85" s="19"/>
      <c r="J85" s="19"/>
      <c r="K85" s="19"/>
      <c r="L85" s="8"/>
      <c r="M85" s="19" t="str">
        <f>IF(AND(ISBLANK(E85),ISBLANK(F85),ISBLANK(G85),ISBLANK(H85),ISBLANK(I85),ISBLANK(J85)),"","YES")</f>
        <v/>
      </c>
      <c r="N85" s="19" t="str">
        <f>IF(AND(ISBLANK(E85),ISBLANK(F85),ISBLANK(G85),ISBLANK(H85),ISBLANK(I85),ISBLANK(J85),ISBLANK(K85)),"","YES")</f>
        <v/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s="139" customFormat="1" ht="21" hidden="1" customHeight="1" x14ac:dyDescent="0.25">
      <c r="A86" s="144">
        <v>5</v>
      </c>
      <c r="B86" s="122" t="s">
        <v>1843</v>
      </c>
      <c r="C86" s="143" t="s">
        <v>8</v>
      </c>
      <c r="D86" s="122" t="s">
        <v>1842</v>
      </c>
      <c r="E86" s="19"/>
      <c r="F86" s="19"/>
      <c r="G86" s="19"/>
      <c r="H86" s="19"/>
      <c r="I86" s="19"/>
      <c r="J86" s="19"/>
      <c r="K86" s="19"/>
      <c r="L86" s="8"/>
      <c r="M86" s="19" t="str">
        <f>IF(AND(ISBLANK(E86),ISBLANK(F86),ISBLANK(G86),ISBLANK(H86),ISBLANK(I86),ISBLANK(J86)),"","YES")</f>
        <v/>
      </c>
      <c r="N86" s="19" t="str">
        <f>IF(AND(ISBLANK(E86),ISBLANK(F86),ISBLANK(G86),ISBLANK(H86),ISBLANK(I86),ISBLANK(J86),ISBLANK(K86)),"","YES")</f>
        <v/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s="139" customFormat="1" ht="21" hidden="1" customHeight="1" x14ac:dyDescent="0.25">
      <c r="A87" s="144">
        <v>5</v>
      </c>
      <c r="B87" s="122" t="s">
        <v>1841</v>
      </c>
      <c r="C87" s="143"/>
      <c r="D87" s="122" t="s">
        <v>1840</v>
      </c>
      <c r="E87" s="19"/>
      <c r="F87" s="19"/>
      <c r="G87" s="19"/>
      <c r="H87" s="19"/>
      <c r="I87" s="19"/>
      <c r="J87" s="19"/>
      <c r="K87" s="19"/>
      <c r="L87" s="8"/>
      <c r="M87" s="19" t="str">
        <f>IF(AND(ISBLANK(E87),ISBLANK(F87),ISBLANK(G87),ISBLANK(H87),ISBLANK(I87),ISBLANK(J87)),"","YES")</f>
        <v/>
      </c>
      <c r="N87" s="19" t="str">
        <f>IF(AND(ISBLANK(E87),ISBLANK(F87),ISBLANK(G87),ISBLANK(H87),ISBLANK(I87),ISBLANK(J87),ISBLANK(K87)),"","YES")</f>
        <v/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s="139" customFormat="1" ht="21" hidden="1" customHeight="1" x14ac:dyDescent="0.25">
      <c r="A88" s="144">
        <v>5</v>
      </c>
      <c r="B88" s="122" t="s">
        <v>1839</v>
      </c>
      <c r="C88" s="143" t="s">
        <v>8</v>
      </c>
      <c r="D88" s="122" t="s">
        <v>1838</v>
      </c>
      <c r="E88" s="19"/>
      <c r="F88" s="19"/>
      <c r="G88" s="19"/>
      <c r="H88" s="19"/>
      <c r="I88" s="19"/>
      <c r="J88" s="19"/>
      <c r="K88" s="19"/>
      <c r="L88" s="8"/>
      <c r="M88" s="19" t="str">
        <f>IF(AND(ISBLANK(E88),ISBLANK(F88),ISBLANK(G88),ISBLANK(H88),ISBLANK(I88),ISBLANK(J88)),"","YES")</f>
        <v/>
      </c>
      <c r="N88" s="19" t="str">
        <f>IF(AND(ISBLANK(E88),ISBLANK(F88),ISBLANK(G88),ISBLANK(H88),ISBLANK(I88),ISBLANK(J88),ISBLANK(K88)),"","YES")</f>
        <v/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s="139" customFormat="1" ht="21" hidden="1" customHeight="1" x14ac:dyDescent="0.25">
      <c r="A89" s="144">
        <v>5</v>
      </c>
      <c r="B89" s="122" t="s">
        <v>1837</v>
      </c>
      <c r="C89" s="143" t="s">
        <v>8</v>
      </c>
      <c r="D89" s="122" t="s">
        <v>1836</v>
      </c>
      <c r="E89" s="19"/>
      <c r="F89" s="19"/>
      <c r="G89" s="19"/>
      <c r="H89" s="19"/>
      <c r="I89" s="19"/>
      <c r="J89" s="19"/>
      <c r="K89" s="19"/>
      <c r="L89" s="8"/>
      <c r="M89" s="19" t="str">
        <f>IF(AND(ISBLANK(E89),ISBLANK(F89),ISBLANK(G89),ISBLANK(H89),ISBLANK(I89),ISBLANK(J89)),"","YES")</f>
        <v/>
      </c>
      <c r="N89" s="19" t="str">
        <f>IF(AND(ISBLANK(E89),ISBLANK(F89),ISBLANK(G89),ISBLANK(H89),ISBLANK(I89),ISBLANK(J89),ISBLANK(K89)),"","YES")</f>
        <v/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s="139" customFormat="1" ht="21" hidden="1" customHeight="1" x14ac:dyDescent="0.25">
      <c r="A90" s="144">
        <v>5</v>
      </c>
      <c r="B90" s="122" t="s">
        <v>1832</v>
      </c>
      <c r="C90" s="143" t="s">
        <v>1835</v>
      </c>
      <c r="D90" s="122" t="s">
        <v>1834</v>
      </c>
      <c r="E90" s="19"/>
      <c r="F90" s="19"/>
      <c r="G90" s="19"/>
      <c r="H90" s="19"/>
      <c r="I90" s="19"/>
      <c r="J90" s="19"/>
      <c r="K90" s="19"/>
      <c r="L90" s="8"/>
      <c r="M90" s="19" t="str">
        <f>IF(AND(ISBLANK(E90),ISBLANK(F90),ISBLANK(G90),ISBLANK(H90),ISBLANK(I90),ISBLANK(J90)),"","YES")</f>
        <v/>
      </c>
      <c r="N90" s="19" t="str">
        <f>IF(AND(ISBLANK(E90),ISBLANK(F90),ISBLANK(G90),ISBLANK(H90),ISBLANK(I90),ISBLANK(J90),ISBLANK(K90)),"","YES")</f>
        <v/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s="139" customFormat="1" ht="21" hidden="1" customHeight="1" x14ac:dyDescent="0.25">
      <c r="A91" s="144">
        <v>5</v>
      </c>
      <c r="B91" s="122" t="s">
        <v>1832</v>
      </c>
      <c r="C91" s="143" t="s">
        <v>8</v>
      </c>
      <c r="D91" s="122" t="s">
        <v>1833</v>
      </c>
      <c r="E91" s="19"/>
      <c r="F91" s="19"/>
      <c r="G91" s="19"/>
      <c r="H91" s="19"/>
      <c r="I91" s="19"/>
      <c r="J91" s="19"/>
      <c r="K91" s="19"/>
      <c r="L91" s="8"/>
      <c r="M91" s="19" t="str">
        <f>IF(AND(ISBLANK(E91),ISBLANK(F91),ISBLANK(G91),ISBLANK(H91),ISBLANK(I91),ISBLANK(J91)),"","YES")</f>
        <v/>
      </c>
      <c r="N91" s="19" t="str">
        <f>IF(AND(ISBLANK(E91),ISBLANK(F91),ISBLANK(G91),ISBLANK(H91),ISBLANK(I91),ISBLANK(J91),ISBLANK(K91)),"","YES")</f>
        <v/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s="139" customFormat="1" ht="21" hidden="1" customHeight="1" x14ac:dyDescent="0.25">
      <c r="A92" s="144">
        <v>5</v>
      </c>
      <c r="B92" s="122" t="s">
        <v>1832</v>
      </c>
      <c r="C92" s="143" t="s">
        <v>8</v>
      </c>
      <c r="D92" s="122" t="s">
        <v>1831</v>
      </c>
      <c r="E92" s="19"/>
      <c r="F92" s="19"/>
      <c r="G92" s="19"/>
      <c r="H92" s="19"/>
      <c r="I92" s="19"/>
      <c r="J92" s="19"/>
      <c r="K92" s="19"/>
      <c r="L92" s="8"/>
      <c r="M92" s="19" t="str">
        <f>IF(AND(ISBLANK(E92),ISBLANK(F92),ISBLANK(G92),ISBLANK(H92),ISBLANK(I92),ISBLANK(J92)),"","YES")</f>
        <v/>
      </c>
      <c r="N92" s="19" t="str">
        <f>IF(AND(ISBLANK(E92),ISBLANK(F92),ISBLANK(G92),ISBLANK(H92),ISBLANK(I92),ISBLANK(J92),ISBLANK(K92)),"","YES")</f>
        <v/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s="139" customFormat="1" ht="21" hidden="1" customHeight="1" x14ac:dyDescent="0.25">
      <c r="A93" s="144">
        <v>5</v>
      </c>
      <c r="B93" s="122" t="s">
        <v>1830</v>
      </c>
      <c r="C93" s="143" t="s">
        <v>8</v>
      </c>
      <c r="D93" s="122" t="s">
        <v>1829</v>
      </c>
      <c r="E93" s="19"/>
      <c r="F93" s="19"/>
      <c r="G93" s="19"/>
      <c r="H93" s="19"/>
      <c r="I93" s="19"/>
      <c r="J93" s="19"/>
      <c r="K93" s="19"/>
      <c r="L93" s="8"/>
      <c r="M93" s="19" t="str">
        <f>IF(AND(ISBLANK(E93),ISBLANK(F93),ISBLANK(G93),ISBLANK(H93),ISBLANK(I93),ISBLANK(J93)),"","YES")</f>
        <v/>
      </c>
      <c r="N93" s="19" t="str">
        <f>IF(AND(ISBLANK(E93),ISBLANK(F93),ISBLANK(G93),ISBLANK(H93),ISBLANK(I93),ISBLANK(J93),ISBLANK(K93)),"","YES")</f>
        <v/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s="139" customFormat="1" ht="21" hidden="1" customHeight="1" x14ac:dyDescent="0.25">
      <c r="A94" s="144">
        <v>5</v>
      </c>
      <c r="B94" s="122" t="s">
        <v>1828</v>
      </c>
      <c r="C94" s="143" t="s">
        <v>8</v>
      </c>
      <c r="D94" s="122" t="s">
        <v>1827</v>
      </c>
      <c r="E94" s="19"/>
      <c r="F94" s="19"/>
      <c r="G94" s="19"/>
      <c r="H94" s="19"/>
      <c r="I94" s="19"/>
      <c r="J94" s="19"/>
      <c r="K94" s="19"/>
      <c r="L94" s="8"/>
      <c r="M94" s="19" t="str">
        <f>IF(AND(ISBLANK(E94),ISBLANK(F94),ISBLANK(G94),ISBLANK(H94),ISBLANK(I94),ISBLANK(J94)),"","YES")</f>
        <v/>
      </c>
      <c r="N94" s="19" t="str">
        <f>IF(AND(ISBLANK(E94),ISBLANK(F94),ISBLANK(G94),ISBLANK(H94),ISBLANK(I94),ISBLANK(J94),ISBLANK(K94)),"","YES")</f>
        <v/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s="139" customFormat="1" ht="21" hidden="1" customHeight="1" x14ac:dyDescent="0.25">
      <c r="A95" s="144">
        <v>5</v>
      </c>
      <c r="B95" s="122" t="s">
        <v>1826</v>
      </c>
      <c r="C95" s="143" t="s">
        <v>8</v>
      </c>
      <c r="D95" s="122" t="s">
        <v>1825</v>
      </c>
      <c r="E95" s="19"/>
      <c r="F95" s="19"/>
      <c r="G95" s="19"/>
      <c r="H95" s="19"/>
      <c r="I95" s="19"/>
      <c r="J95" s="19"/>
      <c r="K95" s="19"/>
      <c r="L95" s="8"/>
      <c r="M95" s="19" t="str">
        <f>IF(AND(ISBLANK(E95),ISBLANK(F95),ISBLANK(G95),ISBLANK(H95),ISBLANK(I95),ISBLANK(J95)),"","YES")</f>
        <v/>
      </c>
      <c r="N95" s="19" t="str">
        <f>IF(AND(ISBLANK(E95),ISBLANK(F95),ISBLANK(G95),ISBLANK(H95),ISBLANK(I95),ISBLANK(J95),ISBLANK(K95)),"","YES")</f>
        <v/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s="139" customFormat="1" ht="21" hidden="1" customHeight="1" x14ac:dyDescent="0.25">
      <c r="A96" s="144">
        <v>5</v>
      </c>
      <c r="B96" s="122" t="s">
        <v>1821</v>
      </c>
      <c r="C96" s="143" t="s">
        <v>8</v>
      </c>
      <c r="D96" s="122" t="s">
        <v>1824</v>
      </c>
      <c r="E96" s="19"/>
      <c r="F96" s="19"/>
      <c r="G96" s="19"/>
      <c r="H96" s="19"/>
      <c r="I96" s="19"/>
      <c r="J96" s="19"/>
      <c r="K96" s="19"/>
      <c r="L96" s="8"/>
      <c r="M96" s="19" t="str">
        <f>IF(AND(ISBLANK(E96),ISBLANK(F96),ISBLANK(G96),ISBLANK(H96),ISBLANK(I96),ISBLANK(J96)),"","YES")</f>
        <v/>
      </c>
      <c r="N96" s="19" t="str">
        <f>IF(AND(ISBLANK(E96),ISBLANK(F96),ISBLANK(G96),ISBLANK(H96),ISBLANK(I96),ISBLANK(J96),ISBLANK(K96)),"","YES")</f>
        <v/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s="139" customFormat="1" ht="15.75" hidden="1" x14ac:dyDescent="0.25">
      <c r="A97" s="144">
        <v>5</v>
      </c>
      <c r="B97" s="122" t="s">
        <v>1821</v>
      </c>
      <c r="C97" s="143" t="s">
        <v>1823</v>
      </c>
      <c r="D97" s="122" t="s">
        <v>1822</v>
      </c>
      <c r="E97" s="19"/>
      <c r="F97" s="19"/>
      <c r="G97" s="19"/>
      <c r="H97" s="19"/>
      <c r="I97" s="19"/>
      <c r="J97" s="19"/>
      <c r="K97" s="19"/>
      <c r="L97" s="8"/>
      <c r="M97" s="19" t="str">
        <f>IF(AND(ISBLANK(E97),ISBLANK(F97),ISBLANK(G97),ISBLANK(H97),ISBLANK(I97),ISBLANK(J97)),"","YES")</f>
        <v/>
      </c>
      <c r="N97" s="19" t="str">
        <f>IF(AND(ISBLANK(E97),ISBLANK(F97),ISBLANK(G97),ISBLANK(H97),ISBLANK(I97),ISBLANK(J97),ISBLANK(K97)),"","YES")</f>
        <v/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s="139" customFormat="1" ht="21" hidden="1" customHeight="1" x14ac:dyDescent="0.25">
      <c r="A98" s="144">
        <v>5</v>
      </c>
      <c r="B98" s="122" t="s">
        <v>1821</v>
      </c>
      <c r="C98" s="143" t="s">
        <v>8</v>
      </c>
      <c r="D98" s="122" t="s">
        <v>1820</v>
      </c>
      <c r="E98" s="19"/>
      <c r="F98" s="19"/>
      <c r="G98" s="19"/>
      <c r="H98" s="19"/>
      <c r="I98" s="19"/>
      <c r="J98" s="19"/>
      <c r="K98" s="19"/>
      <c r="L98" s="8"/>
      <c r="M98" s="19" t="str">
        <f>IF(AND(ISBLANK(E98),ISBLANK(F98),ISBLANK(G98),ISBLANK(H98),ISBLANK(I98),ISBLANK(J98)),"","YES")</f>
        <v/>
      </c>
      <c r="N98" s="19" t="str">
        <f>IF(AND(ISBLANK(E98),ISBLANK(F98),ISBLANK(G98),ISBLANK(H98),ISBLANK(I98),ISBLANK(J98),ISBLANK(K98)),"","YES")</f>
        <v/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s="139" customFormat="1" ht="15.75" hidden="1" x14ac:dyDescent="0.25">
      <c r="A99" s="144">
        <v>5</v>
      </c>
      <c r="B99" s="122" t="s">
        <v>1819</v>
      </c>
      <c r="C99" s="143" t="s">
        <v>8</v>
      </c>
      <c r="D99" s="122" t="s">
        <v>1818</v>
      </c>
      <c r="E99" s="19"/>
      <c r="F99" s="19"/>
      <c r="G99" s="19"/>
      <c r="H99" s="19"/>
      <c r="I99" s="19"/>
      <c r="J99" s="19"/>
      <c r="K99" s="19"/>
      <c r="L99" s="8"/>
      <c r="M99" s="19" t="str">
        <f>IF(AND(ISBLANK(E99),ISBLANK(F99),ISBLANK(G99),ISBLANK(H99),ISBLANK(I99),ISBLANK(J99)),"","YES")</f>
        <v/>
      </c>
      <c r="N99" s="19" t="str">
        <f>IF(AND(ISBLANK(E99),ISBLANK(F99),ISBLANK(G99),ISBLANK(H99),ISBLANK(I99),ISBLANK(J99),ISBLANK(K99)),"","YES")</f>
        <v/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s="139" customFormat="1" ht="21" hidden="1" customHeight="1" x14ac:dyDescent="0.25">
      <c r="A100" s="144">
        <v>5</v>
      </c>
      <c r="B100" s="122" t="s">
        <v>1817</v>
      </c>
      <c r="C100" s="143" t="s">
        <v>8</v>
      </c>
      <c r="D100" s="122" t="s">
        <v>1816</v>
      </c>
      <c r="E100" s="19"/>
      <c r="F100" s="19"/>
      <c r="G100" s="19"/>
      <c r="H100" s="19"/>
      <c r="I100" s="19"/>
      <c r="J100" s="19"/>
      <c r="K100" s="19"/>
      <c r="L100" s="8"/>
      <c r="M100" s="19" t="str">
        <f>IF(AND(ISBLANK(E100),ISBLANK(F100),ISBLANK(G100),ISBLANK(H100),ISBLANK(I100),ISBLANK(J100)),"","YES")</f>
        <v/>
      </c>
      <c r="N100" s="19" t="str">
        <f>IF(AND(ISBLANK(E100),ISBLANK(F100),ISBLANK(G100),ISBLANK(H100),ISBLANK(I100),ISBLANK(J100),ISBLANK(K100)),"","YES")</f>
        <v/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s="139" customFormat="1" ht="21" hidden="1" customHeight="1" x14ac:dyDescent="0.25">
      <c r="A101" s="144">
        <v>5</v>
      </c>
      <c r="B101" s="122" t="s">
        <v>1815</v>
      </c>
      <c r="C101" s="143" t="s">
        <v>8</v>
      </c>
      <c r="D101" s="122" t="s">
        <v>1814</v>
      </c>
      <c r="E101" s="19"/>
      <c r="F101" s="19"/>
      <c r="G101" s="19"/>
      <c r="H101" s="19"/>
      <c r="I101" s="19"/>
      <c r="J101" s="19"/>
      <c r="K101" s="19"/>
      <c r="L101" s="8"/>
      <c r="M101" s="19" t="str">
        <f>IF(AND(ISBLANK(E101),ISBLANK(F101),ISBLANK(G101),ISBLANK(H101),ISBLANK(I101),ISBLANK(J101)),"","YES")</f>
        <v/>
      </c>
      <c r="N101" s="19" t="str">
        <f>IF(AND(ISBLANK(E101),ISBLANK(F101),ISBLANK(G101),ISBLANK(H101),ISBLANK(I101),ISBLANK(J101),ISBLANK(K101)),"","YES")</f>
        <v/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s="139" customFormat="1" ht="21" hidden="1" customHeight="1" x14ac:dyDescent="0.25">
      <c r="A102" s="144">
        <v>6</v>
      </c>
      <c r="B102" s="122" t="s">
        <v>1811</v>
      </c>
      <c r="C102" s="143" t="s">
        <v>1813</v>
      </c>
      <c r="D102" s="122" t="s">
        <v>1810</v>
      </c>
      <c r="E102" s="19"/>
      <c r="F102" s="19"/>
      <c r="G102" s="19"/>
      <c r="H102" s="19"/>
      <c r="I102" s="19"/>
      <c r="J102" s="19"/>
      <c r="K102" s="19"/>
      <c r="L102" s="8"/>
      <c r="M102" s="19" t="str">
        <f>IF(AND(ISBLANK(E102),ISBLANK(F102),ISBLANK(G102),ISBLANK(H102),ISBLANK(I102),ISBLANK(J102)),"","YES")</f>
        <v/>
      </c>
      <c r="N102" s="19" t="str">
        <f>IF(AND(ISBLANK(E102),ISBLANK(F102),ISBLANK(G102),ISBLANK(H102),ISBLANK(I102),ISBLANK(J102),ISBLANK(K102)),"","YES")</f>
        <v/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s="139" customFormat="1" ht="21" customHeight="1" x14ac:dyDescent="0.25">
      <c r="A103" s="144">
        <v>6</v>
      </c>
      <c r="B103" s="122" t="s">
        <v>1811</v>
      </c>
      <c r="C103" s="143" t="s">
        <v>8</v>
      </c>
      <c r="D103" s="122" t="s">
        <v>1812</v>
      </c>
      <c r="E103" s="19"/>
      <c r="F103" s="19"/>
      <c r="G103" s="19"/>
      <c r="H103" s="19" t="s">
        <v>6</v>
      </c>
      <c r="I103" s="19"/>
      <c r="J103" s="19"/>
      <c r="K103" s="19"/>
      <c r="L103" s="8"/>
      <c r="M103" s="19" t="str">
        <f>IF(AND(ISBLANK(E103),ISBLANK(F103),ISBLANK(G103),ISBLANK(H103),ISBLANK(I103),ISBLANK(J103)),"","YES")</f>
        <v>YES</v>
      </c>
      <c r="N103" s="19" t="str">
        <f>IF(AND(ISBLANK(E103),ISBLANK(F103),ISBLANK(G103),ISBLANK(H103),ISBLANK(I103),ISBLANK(J103),ISBLANK(K103)),"","YES")</f>
        <v>YES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s="139" customFormat="1" ht="21" hidden="1" customHeight="1" x14ac:dyDescent="0.25">
      <c r="A104" s="144">
        <v>6</v>
      </c>
      <c r="B104" s="122" t="s">
        <v>1811</v>
      </c>
      <c r="C104" s="143"/>
      <c r="D104" s="122" t="s">
        <v>1810</v>
      </c>
      <c r="E104" s="19" t="s">
        <v>2</v>
      </c>
      <c r="F104" s="19"/>
      <c r="G104" s="19"/>
      <c r="H104" s="19"/>
      <c r="I104" s="19"/>
      <c r="J104" s="19"/>
      <c r="K104" s="19"/>
      <c r="L104" s="8"/>
      <c r="M104" s="19"/>
      <c r="N104" s="19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s="139" customFormat="1" ht="21" hidden="1" customHeight="1" x14ac:dyDescent="0.25">
      <c r="A105" s="144">
        <v>6</v>
      </c>
      <c r="B105" s="122" t="s">
        <v>1809</v>
      </c>
      <c r="C105" s="143" t="s">
        <v>8</v>
      </c>
      <c r="D105" s="122" t="s">
        <v>1808</v>
      </c>
      <c r="E105" s="19"/>
      <c r="F105" s="19"/>
      <c r="G105" s="19"/>
      <c r="H105" s="19"/>
      <c r="I105" s="19"/>
      <c r="J105" s="19"/>
      <c r="K105" s="19"/>
      <c r="L105" s="8"/>
      <c r="M105" s="19" t="str">
        <f>IF(AND(ISBLANK(E105),ISBLANK(F105),ISBLANK(G105),ISBLANK(H105),ISBLANK(I105),ISBLANK(J105)),"","YES")</f>
        <v/>
      </c>
      <c r="N105" s="19" t="str">
        <f>IF(AND(ISBLANK(E105),ISBLANK(F105),ISBLANK(G105),ISBLANK(H105),ISBLANK(I105),ISBLANK(J105),ISBLANK(K105)),"","YES")</f>
        <v/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s="139" customFormat="1" ht="21" hidden="1" customHeight="1" x14ac:dyDescent="0.25">
      <c r="A106" s="144">
        <v>6</v>
      </c>
      <c r="B106" s="122" t="s">
        <v>1807</v>
      </c>
      <c r="C106" s="143" t="s">
        <v>8</v>
      </c>
      <c r="D106" s="122" t="s">
        <v>1806</v>
      </c>
      <c r="E106" s="19"/>
      <c r="F106" s="19"/>
      <c r="G106" s="19"/>
      <c r="H106" s="19"/>
      <c r="I106" s="19"/>
      <c r="J106" s="19"/>
      <c r="K106" s="19"/>
      <c r="L106" s="8"/>
      <c r="M106" s="19" t="str">
        <f>IF(AND(ISBLANK(E106),ISBLANK(F106),ISBLANK(G106),ISBLANK(H106),ISBLANK(I106),ISBLANK(J106)),"","YES")</f>
        <v/>
      </c>
      <c r="N106" s="19" t="str">
        <f>IF(AND(ISBLANK(E106),ISBLANK(F106),ISBLANK(G106),ISBLANK(H106),ISBLANK(I106),ISBLANK(J106),ISBLANK(K106)),"","YES")</f>
        <v/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s="139" customFormat="1" ht="21" hidden="1" customHeight="1" x14ac:dyDescent="0.25">
      <c r="A107" s="144">
        <v>6</v>
      </c>
      <c r="B107" s="122" t="s">
        <v>1802</v>
      </c>
      <c r="C107" s="143" t="s">
        <v>8</v>
      </c>
      <c r="D107" s="122" t="s">
        <v>1805</v>
      </c>
      <c r="E107" s="19"/>
      <c r="F107" s="19"/>
      <c r="G107" s="19"/>
      <c r="H107" s="19"/>
      <c r="I107" s="19"/>
      <c r="J107" s="19"/>
      <c r="K107" s="19"/>
      <c r="L107" s="8"/>
      <c r="M107" s="19" t="str">
        <f>IF(AND(ISBLANK(E107),ISBLANK(F107),ISBLANK(G107),ISBLANK(H107),ISBLANK(I107),ISBLANK(J107)),"","YES")</f>
        <v/>
      </c>
      <c r="N107" s="19" t="str">
        <f>IF(AND(ISBLANK(E107),ISBLANK(F107),ISBLANK(G107),ISBLANK(H107),ISBLANK(I107),ISBLANK(J107),ISBLANK(K107)),"","YES")</f>
        <v/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s="139" customFormat="1" ht="21" customHeight="1" x14ac:dyDescent="0.25">
      <c r="A108" s="144">
        <v>6</v>
      </c>
      <c r="B108" s="122" t="s">
        <v>1802</v>
      </c>
      <c r="C108" s="143" t="s">
        <v>1804</v>
      </c>
      <c r="D108" s="122" t="s">
        <v>1803</v>
      </c>
      <c r="E108" s="19" t="s">
        <v>2</v>
      </c>
      <c r="F108" s="19"/>
      <c r="G108" s="19"/>
      <c r="H108" s="19"/>
      <c r="I108" s="19"/>
      <c r="J108" s="19"/>
      <c r="K108" s="19"/>
      <c r="L108" s="8"/>
      <c r="M108" s="19" t="str">
        <f>IF(AND(ISBLANK(E108),ISBLANK(F108),ISBLANK(G108),ISBLANK(H108),ISBLANK(I108),ISBLANK(J108)),"","YES")</f>
        <v>YES</v>
      </c>
      <c r="N108" s="19" t="str">
        <f>IF(AND(ISBLANK(E108),ISBLANK(F108),ISBLANK(G108),ISBLANK(H108),ISBLANK(I108),ISBLANK(J108),ISBLANK(K108)),"","YES")</f>
        <v>YES</v>
      </c>
      <c r="O108" s="6">
        <v>1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s="139" customFormat="1" ht="21" hidden="1" customHeight="1" x14ac:dyDescent="0.25">
      <c r="A109" s="144">
        <v>6</v>
      </c>
      <c r="B109" s="122" t="s">
        <v>1802</v>
      </c>
      <c r="C109" s="143" t="s">
        <v>8</v>
      </c>
      <c r="D109" s="122" t="s">
        <v>1801</v>
      </c>
      <c r="E109" s="19"/>
      <c r="F109" s="19"/>
      <c r="G109" s="19"/>
      <c r="H109" s="19"/>
      <c r="I109" s="19"/>
      <c r="J109" s="19"/>
      <c r="K109" s="19"/>
      <c r="L109" s="8"/>
      <c r="M109" s="19" t="str">
        <f>IF(AND(ISBLANK(E109),ISBLANK(F109),ISBLANK(G109),ISBLANK(H109),ISBLANK(I109),ISBLANK(J109)),"","YES")</f>
        <v/>
      </c>
      <c r="N109" s="19" t="str">
        <f>IF(AND(ISBLANK(E109),ISBLANK(F109),ISBLANK(G109),ISBLANK(H109),ISBLANK(I109),ISBLANK(J109),ISBLANK(K109)),"","YES")</f>
        <v/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s="139" customFormat="1" ht="21" hidden="1" customHeight="1" x14ac:dyDescent="0.25">
      <c r="A110" s="144">
        <v>6</v>
      </c>
      <c r="B110" s="122" t="s">
        <v>1800</v>
      </c>
      <c r="C110" s="143" t="s">
        <v>8</v>
      </c>
      <c r="D110" s="122" t="s">
        <v>1799</v>
      </c>
      <c r="E110" s="19"/>
      <c r="F110" s="19"/>
      <c r="G110" s="19"/>
      <c r="H110" s="19"/>
      <c r="I110" s="19"/>
      <c r="J110" s="19"/>
      <c r="K110" s="19"/>
      <c r="L110" s="8"/>
      <c r="M110" s="19" t="str">
        <f>IF(AND(ISBLANK(E110),ISBLANK(F110),ISBLANK(G110),ISBLANK(H110),ISBLANK(I110),ISBLANK(J110)),"","YES")</f>
        <v/>
      </c>
      <c r="N110" s="19" t="str">
        <f>IF(AND(ISBLANK(E110),ISBLANK(F110),ISBLANK(G110),ISBLANK(H110),ISBLANK(I110),ISBLANK(J110),ISBLANK(K110)),"","YES")</f>
        <v/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s="139" customFormat="1" ht="21" hidden="1" customHeight="1" x14ac:dyDescent="0.25">
      <c r="A111" s="144">
        <v>6</v>
      </c>
      <c r="B111" s="122" t="s">
        <v>1798</v>
      </c>
      <c r="C111" s="143" t="s">
        <v>8</v>
      </c>
      <c r="D111" s="122" t="s">
        <v>1797</v>
      </c>
      <c r="E111" s="19"/>
      <c r="F111" s="19"/>
      <c r="G111" s="19"/>
      <c r="H111" s="19"/>
      <c r="I111" s="19"/>
      <c r="J111" s="19"/>
      <c r="K111" s="19"/>
      <c r="L111" s="8"/>
      <c r="M111" s="19" t="str">
        <f>IF(AND(ISBLANK(E111),ISBLANK(F111),ISBLANK(G111),ISBLANK(H111),ISBLANK(I111),ISBLANK(J111)),"","YES")</f>
        <v/>
      </c>
      <c r="N111" s="19" t="str">
        <f>IF(AND(ISBLANK(E111),ISBLANK(F111),ISBLANK(G111),ISBLANK(H111),ISBLANK(I111),ISBLANK(J111),ISBLANK(K111)),"","YES")</f>
        <v/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s="139" customFormat="1" ht="21" hidden="1" customHeight="1" x14ac:dyDescent="0.25">
      <c r="A112" s="144">
        <v>6</v>
      </c>
      <c r="B112" s="122" t="s">
        <v>1796</v>
      </c>
      <c r="C112" s="143" t="s">
        <v>8</v>
      </c>
      <c r="D112" s="122" t="s">
        <v>1795</v>
      </c>
      <c r="E112" s="19"/>
      <c r="F112" s="19"/>
      <c r="G112" s="19"/>
      <c r="H112" s="19"/>
      <c r="I112" s="19"/>
      <c r="J112" s="19"/>
      <c r="K112" s="19"/>
      <c r="L112" s="8"/>
      <c r="M112" s="19" t="str">
        <f>IF(AND(ISBLANK(E112),ISBLANK(F112),ISBLANK(G112),ISBLANK(H112),ISBLANK(I112),ISBLANK(J112)),"","YES")</f>
        <v/>
      </c>
      <c r="N112" s="19" t="str">
        <f>IF(AND(ISBLANK(E112),ISBLANK(F112),ISBLANK(G112),ISBLANK(H112),ISBLANK(I112),ISBLANK(J112),ISBLANK(K112)),"","YES")</f>
        <v/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s="139" customFormat="1" ht="21" hidden="1" customHeight="1" x14ac:dyDescent="0.25">
      <c r="A113" s="144">
        <v>6</v>
      </c>
      <c r="B113" s="122" t="s">
        <v>1791</v>
      </c>
      <c r="C113" s="143" t="s">
        <v>1794</v>
      </c>
      <c r="D113" s="122" t="s">
        <v>1793</v>
      </c>
      <c r="E113" s="19"/>
      <c r="F113" s="19"/>
      <c r="G113" s="19"/>
      <c r="H113" s="19"/>
      <c r="I113" s="19"/>
      <c r="J113" s="19"/>
      <c r="K113" s="19"/>
      <c r="L113" s="8"/>
      <c r="M113" s="19" t="str">
        <f>IF(AND(ISBLANK(E113),ISBLANK(F113),ISBLANK(G113),ISBLANK(H113),ISBLANK(I113),ISBLANK(J113)),"","YES")</f>
        <v/>
      </c>
      <c r="N113" s="19" t="str">
        <f>IF(AND(ISBLANK(E113),ISBLANK(F113),ISBLANK(G113),ISBLANK(H113),ISBLANK(I113),ISBLANK(J113),ISBLANK(K113)),"","YES")</f>
        <v/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s="139" customFormat="1" ht="21" customHeight="1" x14ac:dyDescent="0.25">
      <c r="A114" s="144">
        <v>6</v>
      </c>
      <c r="B114" s="122" t="s">
        <v>1791</v>
      </c>
      <c r="C114" s="143" t="s">
        <v>8</v>
      </c>
      <c r="D114" s="122" t="s">
        <v>1792</v>
      </c>
      <c r="E114" s="19" t="s">
        <v>2</v>
      </c>
      <c r="F114" s="19"/>
      <c r="G114" s="19"/>
      <c r="H114" s="19"/>
      <c r="I114" s="19"/>
      <c r="J114" s="19"/>
      <c r="K114" s="19"/>
      <c r="L114" s="8"/>
      <c r="M114" s="19" t="str">
        <f>IF(AND(ISBLANK(E114),ISBLANK(F114),ISBLANK(G114),ISBLANK(H114),ISBLANK(I114),ISBLANK(J114)),"","YES")</f>
        <v>YES</v>
      </c>
      <c r="N114" s="19" t="str">
        <f>IF(AND(ISBLANK(E114),ISBLANK(F114),ISBLANK(G114),ISBLANK(H114),ISBLANK(I114),ISBLANK(J114),ISBLANK(K114)),"","YES")</f>
        <v>YES</v>
      </c>
      <c r="O114" s="6">
        <v>1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s="139" customFormat="1" ht="21" hidden="1" customHeight="1" x14ac:dyDescent="0.25">
      <c r="A115" s="144">
        <v>6</v>
      </c>
      <c r="B115" s="122" t="s">
        <v>1791</v>
      </c>
      <c r="C115" s="143" t="s">
        <v>8</v>
      </c>
      <c r="D115" s="122" t="s">
        <v>1790</v>
      </c>
      <c r="E115" s="19"/>
      <c r="F115" s="19"/>
      <c r="G115" s="19"/>
      <c r="H115" s="19"/>
      <c r="I115" s="19"/>
      <c r="J115" s="19"/>
      <c r="K115" s="19"/>
      <c r="L115" s="8"/>
      <c r="M115" s="19" t="str">
        <f>IF(AND(ISBLANK(E115),ISBLANK(F115),ISBLANK(G115),ISBLANK(H115),ISBLANK(I115),ISBLANK(J115)),"","YES")</f>
        <v/>
      </c>
      <c r="N115" s="19" t="str">
        <f>IF(AND(ISBLANK(E115),ISBLANK(F115),ISBLANK(G115),ISBLANK(H115),ISBLANK(I115),ISBLANK(J115),ISBLANK(K115)),"","YES")</f>
        <v/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s="139" customFormat="1" ht="21" customHeight="1" x14ac:dyDescent="0.25">
      <c r="A116" s="144">
        <v>6</v>
      </c>
      <c r="B116" s="122" t="s">
        <v>1789</v>
      </c>
      <c r="C116" s="143" t="s">
        <v>8</v>
      </c>
      <c r="D116" s="122" t="s">
        <v>1788</v>
      </c>
      <c r="E116" s="19"/>
      <c r="F116" s="19"/>
      <c r="G116" s="19"/>
      <c r="H116" s="19" t="s">
        <v>4</v>
      </c>
      <c r="I116" s="19"/>
      <c r="J116" s="19"/>
      <c r="K116" s="19"/>
      <c r="L116" s="8"/>
      <c r="M116" s="19" t="str">
        <f>IF(AND(ISBLANK(E116),ISBLANK(F116),ISBLANK(G116),ISBLANK(H116),ISBLANK(I116),ISBLANK(J116)),"","YES")</f>
        <v>YES</v>
      </c>
      <c r="N116" s="19" t="str">
        <f>IF(AND(ISBLANK(E116),ISBLANK(F116),ISBLANK(G116),ISBLANK(H116),ISBLANK(I116),ISBLANK(J116),ISBLANK(K116)),"","YES")</f>
        <v>YES</v>
      </c>
      <c r="O116" s="6"/>
      <c r="P116" s="6"/>
      <c r="Q116" s="6"/>
      <c r="R116" s="6"/>
      <c r="S116" s="6"/>
      <c r="T116" s="6"/>
      <c r="U116" s="6">
        <v>1</v>
      </c>
      <c r="V116" s="6"/>
      <c r="W116" s="6"/>
      <c r="X116" s="6"/>
      <c r="Y116" s="6"/>
    </row>
    <row r="117" spans="1:25" s="139" customFormat="1" ht="21" hidden="1" customHeight="1" x14ac:dyDescent="0.25">
      <c r="A117" s="144">
        <v>6</v>
      </c>
      <c r="B117" s="122" t="s">
        <v>1787</v>
      </c>
      <c r="C117" s="143" t="s">
        <v>8</v>
      </c>
      <c r="D117" s="122" t="s">
        <v>1786</v>
      </c>
      <c r="E117" s="19"/>
      <c r="F117" s="19"/>
      <c r="G117" s="19"/>
      <c r="H117" s="19"/>
      <c r="I117" s="19"/>
      <c r="J117" s="19"/>
      <c r="K117" s="19"/>
      <c r="L117" s="8"/>
      <c r="M117" s="19" t="str">
        <f>IF(AND(ISBLANK(E117),ISBLANK(F117),ISBLANK(G117),ISBLANK(H117),ISBLANK(I117),ISBLANK(J117)),"","YES")</f>
        <v/>
      </c>
      <c r="N117" s="19" t="str">
        <f>IF(AND(ISBLANK(E117),ISBLANK(F117),ISBLANK(G117),ISBLANK(H117),ISBLANK(I117),ISBLANK(J117),ISBLANK(K117)),"","YES")</f>
        <v/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s="139" customFormat="1" ht="21" hidden="1" customHeight="1" x14ac:dyDescent="0.25">
      <c r="A118" s="144">
        <v>6</v>
      </c>
      <c r="B118" s="122" t="s">
        <v>1785</v>
      </c>
      <c r="C118" s="143" t="s">
        <v>8</v>
      </c>
      <c r="D118" s="122" t="s">
        <v>1784</v>
      </c>
      <c r="E118" s="19"/>
      <c r="F118" s="19"/>
      <c r="G118" s="19"/>
      <c r="H118" s="19"/>
      <c r="I118" s="19"/>
      <c r="J118" s="19"/>
      <c r="K118" s="19"/>
      <c r="L118" s="8"/>
      <c r="M118" s="19" t="str">
        <f>IF(AND(ISBLANK(E118),ISBLANK(F118),ISBLANK(G118),ISBLANK(H118),ISBLANK(I118),ISBLANK(J118)),"","YES")</f>
        <v/>
      </c>
      <c r="N118" s="19" t="str">
        <f>IF(AND(ISBLANK(E118),ISBLANK(F118),ISBLANK(G118),ISBLANK(H118),ISBLANK(I118),ISBLANK(J118),ISBLANK(K118)),"","YES")</f>
        <v/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s="139" customFormat="1" ht="21" hidden="1" customHeight="1" x14ac:dyDescent="0.25">
      <c r="A119" s="144">
        <v>6</v>
      </c>
      <c r="B119" s="122" t="s">
        <v>1781</v>
      </c>
      <c r="C119" s="143" t="s">
        <v>1783</v>
      </c>
      <c r="D119" s="122" t="s">
        <v>1782</v>
      </c>
      <c r="E119" s="19"/>
      <c r="F119" s="19"/>
      <c r="G119" s="19"/>
      <c r="H119" s="19"/>
      <c r="I119" s="19"/>
      <c r="J119" s="19"/>
      <c r="K119" s="19"/>
      <c r="L119" s="8"/>
      <c r="M119" s="19" t="str">
        <f>IF(AND(ISBLANK(E119),ISBLANK(F119),ISBLANK(G119),ISBLANK(H119),ISBLANK(I119),ISBLANK(J119)),"","YES")</f>
        <v/>
      </c>
      <c r="N119" s="19" t="str">
        <f>IF(AND(ISBLANK(E119),ISBLANK(F119),ISBLANK(G119),ISBLANK(H119),ISBLANK(I119),ISBLANK(J119),ISBLANK(K119)),"","YES")</f>
        <v/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s="139" customFormat="1" ht="21" hidden="1" customHeight="1" x14ac:dyDescent="0.25">
      <c r="A120" s="144">
        <v>6</v>
      </c>
      <c r="B120" s="122" t="s">
        <v>1781</v>
      </c>
      <c r="C120" s="143" t="s">
        <v>8</v>
      </c>
      <c r="D120" s="122" t="s">
        <v>1780</v>
      </c>
      <c r="E120" s="19"/>
      <c r="F120" s="19"/>
      <c r="G120" s="19"/>
      <c r="H120" s="19"/>
      <c r="I120" s="19"/>
      <c r="J120" s="19"/>
      <c r="K120" s="19"/>
      <c r="L120" s="8"/>
      <c r="M120" s="19" t="str">
        <f>IF(AND(ISBLANK(E120),ISBLANK(F120),ISBLANK(G120),ISBLANK(H120),ISBLANK(I120),ISBLANK(J120)),"","YES")</f>
        <v/>
      </c>
      <c r="N120" s="19" t="str">
        <f>IF(AND(ISBLANK(E120),ISBLANK(F120),ISBLANK(G120),ISBLANK(H120),ISBLANK(I120),ISBLANK(J120),ISBLANK(K120)),"","YES")</f>
        <v/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s="139" customFormat="1" ht="21" hidden="1" customHeight="1" x14ac:dyDescent="0.25">
      <c r="A121" s="144">
        <v>6</v>
      </c>
      <c r="B121" s="122" t="s">
        <v>1779</v>
      </c>
      <c r="C121" s="143" t="s">
        <v>8</v>
      </c>
      <c r="D121" s="122" t="s">
        <v>1778</v>
      </c>
      <c r="E121" s="19"/>
      <c r="F121" s="19"/>
      <c r="G121" s="19"/>
      <c r="H121" s="19"/>
      <c r="I121" s="19"/>
      <c r="J121" s="19"/>
      <c r="K121" s="19"/>
      <c r="L121" s="8"/>
      <c r="M121" s="19" t="str">
        <f>IF(AND(ISBLANK(E121),ISBLANK(F121),ISBLANK(G121),ISBLANK(H121),ISBLANK(I121),ISBLANK(J121)),"","YES")</f>
        <v/>
      </c>
      <c r="N121" s="19" t="str">
        <f>IF(AND(ISBLANK(E121),ISBLANK(F121),ISBLANK(G121),ISBLANK(H121),ISBLANK(I121),ISBLANK(J121),ISBLANK(K121)),"","YES")</f>
        <v/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s="139" customFormat="1" ht="21" customHeight="1" x14ac:dyDescent="0.25">
      <c r="A122" s="144">
        <v>6</v>
      </c>
      <c r="B122" s="122" t="s">
        <v>1777</v>
      </c>
      <c r="C122" s="143" t="s">
        <v>8</v>
      </c>
      <c r="D122" s="122" t="s">
        <v>1776</v>
      </c>
      <c r="E122" s="19"/>
      <c r="F122" s="19"/>
      <c r="G122" s="19"/>
      <c r="H122" s="19" t="s">
        <v>4</v>
      </c>
      <c r="I122" s="19"/>
      <c r="J122" s="19"/>
      <c r="K122" s="19"/>
      <c r="L122" s="8"/>
      <c r="M122" s="19" t="str">
        <f>IF(AND(ISBLANK(E122),ISBLANK(F122),ISBLANK(G122),ISBLANK(H122),ISBLANK(I122),ISBLANK(J122)),"","YES")</f>
        <v>YES</v>
      </c>
      <c r="N122" s="19" t="str">
        <f>IF(AND(ISBLANK(E122),ISBLANK(F122),ISBLANK(G122),ISBLANK(H122),ISBLANK(I122),ISBLANK(J122),ISBLANK(K122)),"","YES")</f>
        <v>YES</v>
      </c>
      <c r="O122" s="6"/>
      <c r="P122" s="6"/>
      <c r="Q122" s="6"/>
      <c r="R122" s="6"/>
      <c r="S122" s="6"/>
      <c r="T122" s="6"/>
      <c r="U122" s="6">
        <v>1</v>
      </c>
      <c r="V122" s="6"/>
      <c r="W122" s="6"/>
      <c r="X122" s="6"/>
      <c r="Y122" s="6"/>
    </row>
    <row r="123" spans="1:25" s="139" customFormat="1" ht="21" hidden="1" customHeight="1" x14ac:dyDescent="0.25">
      <c r="A123" s="144">
        <v>6</v>
      </c>
      <c r="B123" s="155" t="s">
        <v>1147</v>
      </c>
      <c r="C123" s="143" t="s">
        <v>8</v>
      </c>
      <c r="D123" s="122" t="s">
        <v>1775</v>
      </c>
      <c r="E123" s="19"/>
      <c r="F123" s="19"/>
      <c r="G123" s="19"/>
      <c r="H123" s="19"/>
      <c r="I123" s="19"/>
      <c r="J123" s="19"/>
      <c r="K123" s="19"/>
      <c r="L123" s="8"/>
      <c r="M123" s="19" t="str">
        <f>IF(AND(ISBLANK(E123),ISBLANK(F123),ISBLANK(G123),ISBLANK(H123),ISBLANK(I123),ISBLANK(J123)),"","YES")</f>
        <v/>
      </c>
      <c r="N123" s="19" t="str">
        <f>IF(AND(ISBLANK(E123),ISBLANK(F123),ISBLANK(G123),ISBLANK(H123),ISBLANK(I123),ISBLANK(J123),ISBLANK(K123)),"","YES")</f>
        <v/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s="139" customFormat="1" ht="21" hidden="1" customHeight="1" x14ac:dyDescent="0.25">
      <c r="A124" s="144">
        <v>7</v>
      </c>
      <c r="B124" s="122" t="s">
        <v>1771</v>
      </c>
      <c r="C124" s="143" t="s">
        <v>1774</v>
      </c>
      <c r="D124" s="122" t="s">
        <v>1773</v>
      </c>
      <c r="E124" s="19"/>
      <c r="F124" s="19"/>
      <c r="G124" s="19"/>
      <c r="H124" s="19"/>
      <c r="I124" s="19"/>
      <c r="J124" s="19"/>
      <c r="K124" s="19"/>
      <c r="L124" s="8"/>
      <c r="M124" s="19" t="str">
        <f>IF(AND(ISBLANK(E124),ISBLANK(F124),ISBLANK(G124),ISBLANK(H124),ISBLANK(I124),ISBLANK(J124)),"","YES")</f>
        <v/>
      </c>
      <c r="N124" s="19" t="str">
        <f>IF(AND(ISBLANK(E124),ISBLANK(F124),ISBLANK(G124),ISBLANK(H124),ISBLANK(I124),ISBLANK(J124),ISBLANK(K124)),"","YES")</f>
        <v/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s="139" customFormat="1" ht="21" hidden="1" customHeight="1" x14ac:dyDescent="0.25">
      <c r="A125" s="144">
        <v>7</v>
      </c>
      <c r="B125" s="122" t="s">
        <v>1771</v>
      </c>
      <c r="C125" s="143" t="s">
        <v>8</v>
      </c>
      <c r="D125" s="122" t="s">
        <v>1772</v>
      </c>
      <c r="E125" s="19"/>
      <c r="F125" s="19"/>
      <c r="G125" s="19"/>
      <c r="H125" s="19"/>
      <c r="I125" s="19"/>
      <c r="J125" s="19"/>
      <c r="K125" s="19"/>
      <c r="L125" s="8"/>
      <c r="M125" s="19" t="str">
        <f>IF(AND(ISBLANK(E125),ISBLANK(F125),ISBLANK(G125),ISBLANK(H125),ISBLANK(I125),ISBLANK(J125)),"","YES")</f>
        <v/>
      </c>
      <c r="N125" s="19" t="str">
        <f>IF(AND(ISBLANK(E125),ISBLANK(F125),ISBLANK(G125),ISBLANK(H125),ISBLANK(I125),ISBLANK(J125),ISBLANK(K125)),"","YES")</f>
        <v/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s="139" customFormat="1" ht="21" hidden="1" customHeight="1" x14ac:dyDescent="0.25">
      <c r="A126" s="144">
        <v>7</v>
      </c>
      <c r="B126" s="122" t="s">
        <v>1771</v>
      </c>
      <c r="C126" s="143" t="s">
        <v>8</v>
      </c>
      <c r="D126" s="122" t="s">
        <v>1770</v>
      </c>
      <c r="E126" s="19"/>
      <c r="F126" s="19"/>
      <c r="G126" s="19"/>
      <c r="H126" s="19"/>
      <c r="I126" s="19"/>
      <c r="J126" s="19"/>
      <c r="K126" s="19"/>
      <c r="L126" s="8"/>
      <c r="M126" s="19" t="str">
        <f>IF(AND(ISBLANK(E126),ISBLANK(F126),ISBLANK(G126),ISBLANK(H126),ISBLANK(I126),ISBLANK(J126)),"","YES")</f>
        <v/>
      </c>
      <c r="N126" s="19" t="str">
        <f>IF(AND(ISBLANK(E126),ISBLANK(F126),ISBLANK(G126),ISBLANK(H126),ISBLANK(I126),ISBLANK(J126),ISBLANK(K126)),"","YES")</f>
        <v/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s="139" customFormat="1" ht="21" hidden="1" customHeight="1" x14ac:dyDescent="0.25">
      <c r="A127" s="144">
        <v>7</v>
      </c>
      <c r="B127" s="122" t="s">
        <v>1769</v>
      </c>
      <c r="C127" s="143" t="s">
        <v>8</v>
      </c>
      <c r="D127" s="122" t="s">
        <v>1768</v>
      </c>
      <c r="E127" s="19"/>
      <c r="F127" s="19"/>
      <c r="G127" s="19"/>
      <c r="H127" s="19"/>
      <c r="I127" s="19"/>
      <c r="J127" s="19"/>
      <c r="K127" s="19"/>
      <c r="L127" s="8"/>
      <c r="M127" s="19" t="str">
        <f>IF(AND(ISBLANK(E127),ISBLANK(F127),ISBLANK(G127),ISBLANK(H127),ISBLANK(I127),ISBLANK(J127)),"","YES")</f>
        <v/>
      </c>
      <c r="N127" s="19" t="str">
        <f>IF(AND(ISBLANK(E127),ISBLANK(F127),ISBLANK(G127),ISBLANK(H127),ISBLANK(I127),ISBLANK(J127),ISBLANK(K127)),"","YES")</f>
        <v/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s="139" customFormat="1" ht="21" hidden="1" customHeight="1" x14ac:dyDescent="0.25">
      <c r="A128" s="144">
        <v>7</v>
      </c>
      <c r="B128" s="122" t="s">
        <v>1767</v>
      </c>
      <c r="C128" s="143" t="s">
        <v>8</v>
      </c>
      <c r="D128" s="122" t="s">
        <v>1766</v>
      </c>
      <c r="E128" s="19"/>
      <c r="F128" s="19"/>
      <c r="G128" s="19"/>
      <c r="H128" s="19"/>
      <c r="I128" s="19"/>
      <c r="J128" s="19"/>
      <c r="K128" s="19"/>
      <c r="L128" s="8"/>
      <c r="M128" s="19" t="str">
        <f>IF(AND(ISBLANK(E128),ISBLANK(F128),ISBLANK(G128),ISBLANK(H128),ISBLANK(I128),ISBLANK(J128)),"","YES")</f>
        <v/>
      </c>
      <c r="N128" s="19" t="str">
        <f>IF(AND(ISBLANK(E128),ISBLANK(F128),ISBLANK(G128),ISBLANK(H128),ISBLANK(I128),ISBLANK(J128),ISBLANK(K128)),"","YES")</f>
        <v/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s="139" customFormat="1" ht="15.75" hidden="1" x14ac:dyDescent="0.25">
      <c r="A129" s="144">
        <v>7</v>
      </c>
      <c r="B129" s="122" t="s">
        <v>1765</v>
      </c>
      <c r="C129" s="143" t="s">
        <v>8</v>
      </c>
      <c r="D129" s="122" t="s">
        <v>1764</v>
      </c>
      <c r="E129" s="19"/>
      <c r="F129" s="19"/>
      <c r="G129" s="19"/>
      <c r="H129" s="19"/>
      <c r="I129" s="19"/>
      <c r="J129" s="19"/>
      <c r="K129" s="19"/>
      <c r="L129" s="8"/>
      <c r="M129" s="19" t="str">
        <f>IF(AND(ISBLANK(E129),ISBLANK(F129),ISBLANK(G129),ISBLANK(H129),ISBLANK(I129),ISBLANK(J129)),"","YES")</f>
        <v/>
      </c>
      <c r="N129" s="19" t="str">
        <f>IF(AND(ISBLANK(E129),ISBLANK(F129),ISBLANK(G129),ISBLANK(H129),ISBLANK(I129),ISBLANK(J129),ISBLANK(K129)),"","YES")</f>
        <v/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s="139" customFormat="1" ht="21" hidden="1" customHeight="1" x14ac:dyDescent="0.25">
      <c r="A130" s="144">
        <v>7</v>
      </c>
      <c r="B130" s="122" t="s">
        <v>1760</v>
      </c>
      <c r="C130" s="143" t="s">
        <v>8</v>
      </c>
      <c r="D130" s="122" t="s">
        <v>1763</v>
      </c>
      <c r="E130" s="19"/>
      <c r="F130" s="19"/>
      <c r="G130" s="19"/>
      <c r="H130" s="19"/>
      <c r="I130" s="19"/>
      <c r="J130" s="19"/>
      <c r="K130" s="19"/>
      <c r="L130" s="8"/>
      <c r="M130" s="19" t="str">
        <f>IF(AND(ISBLANK(E130),ISBLANK(F130),ISBLANK(G130),ISBLANK(H130),ISBLANK(I130),ISBLANK(J130)),"","YES")</f>
        <v/>
      </c>
      <c r="N130" s="19" t="str">
        <f>IF(AND(ISBLANK(E130),ISBLANK(F130),ISBLANK(G130),ISBLANK(H130),ISBLANK(I130),ISBLANK(J130),ISBLANK(K130)),"","YES")</f>
        <v/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s="139" customFormat="1" ht="21" hidden="1" customHeight="1" x14ac:dyDescent="0.25">
      <c r="A131" s="144">
        <v>7</v>
      </c>
      <c r="B131" s="122" t="s">
        <v>1760</v>
      </c>
      <c r="C131" s="143" t="s">
        <v>1762</v>
      </c>
      <c r="D131" s="122" t="s">
        <v>1761</v>
      </c>
      <c r="E131" s="19"/>
      <c r="F131" s="19"/>
      <c r="G131" s="19"/>
      <c r="H131" s="19"/>
      <c r="I131" s="19"/>
      <c r="J131" s="19"/>
      <c r="K131" s="19"/>
      <c r="L131" s="8"/>
      <c r="M131" s="19" t="str">
        <f>IF(AND(ISBLANK(E131),ISBLANK(F131),ISBLANK(G131),ISBLANK(H131),ISBLANK(I131),ISBLANK(J131)),"","YES")</f>
        <v/>
      </c>
      <c r="N131" s="19" t="str">
        <f>IF(AND(ISBLANK(E131),ISBLANK(F131),ISBLANK(G131),ISBLANK(H131),ISBLANK(I131),ISBLANK(J131),ISBLANK(K131)),"","YES")</f>
        <v/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s="139" customFormat="1" ht="21" customHeight="1" x14ac:dyDescent="0.25">
      <c r="A132" s="144">
        <v>7</v>
      </c>
      <c r="B132" s="122" t="s">
        <v>1760</v>
      </c>
      <c r="C132" s="143" t="s">
        <v>8</v>
      </c>
      <c r="D132" s="122" t="s">
        <v>1759</v>
      </c>
      <c r="E132" s="19"/>
      <c r="F132" s="19"/>
      <c r="G132" s="19"/>
      <c r="H132" s="19" t="s">
        <v>4</v>
      </c>
      <c r="I132" s="19"/>
      <c r="J132" s="19"/>
      <c r="K132" s="19"/>
      <c r="L132" s="8"/>
      <c r="M132" s="19" t="str">
        <f>IF(AND(ISBLANK(E132),ISBLANK(F132),ISBLANK(G132),ISBLANK(H132),ISBLANK(I132),ISBLANK(J132)),"","YES")</f>
        <v>YES</v>
      </c>
      <c r="N132" s="19" t="str">
        <f>IF(AND(ISBLANK(E132),ISBLANK(F132),ISBLANK(G132),ISBLANK(H132),ISBLANK(I132),ISBLANK(J132),ISBLANK(K132)),"","YES")</f>
        <v>YES</v>
      </c>
      <c r="O132" s="6"/>
      <c r="P132" s="6"/>
      <c r="Q132" s="6"/>
      <c r="R132" s="6"/>
      <c r="S132" s="6"/>
      <c r="T132" s="6"/>
      <c r="U132" s="6">
        <v>1</v>
      </c>
      <c r="V132" s="6"/>
      <c r="W132" s="6"/>
      <c r="X132" s="6"/>
      <c r="Y132" s="6"/>
    </row>
    <row r="133" spans="1:25" s="139" customFormat="1" ht="21" hidden="1" customHeight="1" x14ac:dyDescent="0.25">
      <c r="A133" s="144">
        <v>7</v>
      </c>
      <c r="B133" s="122" t="s">
        <v>1758</v>
      </c>
      <c r="C133" s="143" t="s">
        <v>8</v>
      </c>
      <c r="D133" s="122" t="s">
        <v>1757</v>
      </c>
      <c r="E133" s="19"/>
      <c r="F133" s="19"/>
      <c r="G133" s="19"/>
      <c r="H133" s="19"/>
      <c r="I133" s="19"/>
      <c r="J133" s="19"/>
      <c r="K133" s="19"/>
      <c r="L133" s="8"/>
      <c r="M133" s="19" t="str">
        <f>IF(AND(ISBLANK(E133),ISBLANK(F133),ISBLANK(G133),ISBLANK(H133),ISBLANK(I133),ISBLANK(J133)),"","YES")</f>
        <v/>
      </c>
      <c r="N133" s="19" t="str">
        <f>IF(AND(ISBLANK(E133),ISBLANK(F133),ISBLANK(G133),ISBLANK(H133),ISBLANK(I133),ISBLANK(J133),ISBLANK(K133)),"","YES")</f>
        <v/>
      </c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s="139" customFormat="1" ht="21" customHeight="1" x14ac:dyDescent="0.25">
      <c r="A134" s="144">
        <v>7</v>
      </c>
      <c r="B134" s="122" t="s">
        <v>1756</v>
      </c>
      <c r="C134" s="143" t="s">
        <v>8</v>
      </c>
      <c r="D134" s="122" t="s">
        <v>1755</v>
      </c>
      <c r="E134" s="19" t="s">
        <v>3</v>
      </c>
      <c r="F134" s="19"/>
      <c r="G134" s="19"/>
      <c r="H134" s="19" t="s">
        <v>3</v>
      </c>
      <c r="I134" s="19"/>
      <c r="J134" s="19"/>
      <c r="K134" s="19"/>
      <c r="L134" s="8"/>
      <c r="M134" s="19" t="str">
        <f>IF(AND(ISBLANK(E134),ISBLANK(F134),ISBLANK(G134),ISBLANK(H134),ISBLANK(I134),ISBLANK(J134)),"","YES")</f>
        <v>YES</v>
      </c>
      <c r="N134" s="19" t="str">
        <f>IF(AND(ISBLANK(E134),ISBLANK(F134),ISBLANK(G134),ISBLANK(H134),ISBLANK(I134),ISBLANK(J134),ISBLANK(K134)),"","YES")</f>
        <v>YES</v>
      </c>
      <c r="O134" s="6">
        <v>1</v>
      </c>
      <c r="P134" s="6"/>
      <c r="Q134" s="6"/>
      <c r="R134" s="6"/>
      <c r="S134" s="6"/>
      <c r="T134" s="6"/>
      <c r="U134" s="6">
        <v>1</v>
      </c>
      <c r="V134" s="6"/>
      <c r="W134" s="6"/>
      <c r="X134" s="6"/>
      <c r="Y134" s="6"/>
    </row>
    <row r="135" spans="1:25" s="139" customFormat="1" ht="21" hidden="1" customHeight="1" x14ac:dyDescent="0.25">
      <c r="A135" s="144">
        <v>7</v>
      </c>
      <c r="B135" s="122" t="s">
        <v>1754</v>
      </c>
      <c r="C135" s="143" t="s">
        <v>8</v>
      </c>
      <c r="D135" s="122" t="s">
        <v>1753</v>
      </c>
      <c r="E135" s="19"/>
      <c r="F135" s="19"/>
      <c r="G135" s="19"/>
      <c r="H135" s="19"/>
      <c r="I135" s="19"/>
      <c r="J135" s="19"/>
      <c r="K135" s="19"/>
      <c r="L135" s="8"/>
      <c r="M135" s="19" t="str">
        <f>IF(AND(ISBLANK(E135),ISBLANK(F135),ISBLANK(G135),ISBLANK(H135),ISBLANK(I135),ISBLANK(J135)),"","YES")</f>
        <v/>
      </c>
      <c r="N135" s="19" t="str">
        <f>IF(AND(ISBLANK(E135),ISBLANK(F135),ISBLANK(G135),ISBLANK(H135),ISBLANK(I135),ISBLANK(J135),ISBLANK(K135)),"","YES")</f>
        <v/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s="139" customFormat="1" ht="21" hidden="1" customHeight="1" x14ac:dyDescent="0.25">
      <c r="A136" s="144">
        <v>7</v>
      </c>
      <c r="B136" s="122" t="s">
        <v>1749</v>
      </c>
      <c r="C136" s="143" t="s">
        <v>1752</v>
      </c>
      <c r="D136" s="122" t="s">
        <v>1751</v>
      </c>
      <c r="E136" s="19"/>
      <c r="F136" s="19"/>
      <c r="G136" s="19"/>
      <c r="H136" s="19"/>
      <c r="I136" s="19"/>
      <c r="J136" s="19"/>
      <c r="K136" s="19"/>
      <c r="L136" s="8"/>
      <c r="M136" s="19" t="str">
        <f>IF(AND(ISBLANK(E136),ISBLANK(F136),ISBLANK(G136),ISBLANK(H136),ISBLANK(I136),ISBLANK(J136)),"","YES")</f>
        <v/>
      </c>
      <c r="N136" s="19" t="str">
        <f>IF(AND(ISBLANK(E136),ISBLANK(F136),ISBLANK(G136),ISBLANK(H136),ISBLANK(I136),ISBLANK(J136),ISBLANK(K136)),"","YES")</f>
        <v/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s="139" customFormat="1" ht="21" hidden="1" customHeight="1" x14ac:dyDescent="0.25">
      <c r="A137" s="144">
        <v>7</v>
      </c>
      <c r="B137" s="122" t="s">
        <v>1749</v>
      </c>
      <c r="C137" s="143" t="s">
        <v>8</v>
      </c>
      <c r="D137" s="122" t="s">
        <v>1750</v>
      </c>
      <c r="E137" s="19"/>
      <c r="F137" s="19"/>
      <c r="G137" s="19"/>
      <c r="H137" s="19"/>
      <c r="I137" s="19"/>
      <c r="J137" s="19"/>
      <c r="K137" s="19"/>
      <c r="L137" s="8"/>
      <c r="M137" s="19" t="str">
        <f>IF(AND(ISBLANK(E137),ISBLANK(F137),ISBLANK(G137),ISBLANK(H137),ISBLANK(I137),ISBLANK(J137)),"","YES")</f>
        <v/>
      </c>
      <c r="N137" s="19" t="str">
        <f>IF(AND(ISBLANK(E137),ISBLANK(F137),ISBLANK(G137),ISBLANK(H137),ISBLANK(I137),ISBLANK(J137),ISBLANK(K137)),"","YES")</f>
        <v/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s="139" customFormat="1" ht="21" hidden="1" customHeight="1" x14ac:dyDescent="0.25">
      <c r="A138" s="144">
        <v>7</v>
      </c>
      <c r="B138" s="122" t="s">
        <v>1749</v>
      </c>
      <c r="C138" s="143" t="s">
        <v>8</v>
      </c>
      <c r="D138" s="122" t="s">
        <v>1748</v>
      </c>
      <c r="E138" s="19"/>
      <c r="F138" s="19"/>
      <c r="G138" s="19"/>
      <c r="H138" s="19"/>
      <c r="I138" s="19"/>
      <c r="J138" s="19"/>
      <c r="K138" s="19"/>
      <c r="L138" s="8"/>
      <c r="M138" s="19" t="str">
        <f>IF(AND(ISBLANK(E138),ISBLANK(F138),ISBLANK(G138),ISBLANK(H138),ISBLANK(I138),ISBLANK(J138)),"","YES")</f>
        <v/>
      </c>
      <c r="N138" s="19" t="str">
        <f>IF(AND(ISBLANK(E138),ISBLANK(F138),ISBLANK(G138),ISBLANK(H138),ISBLANK(I138),ISBLANK(J138),ISBLANK(K138)),"","YES")</f>
        <v/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s="139" customFormat="1" ht="21" hidden="1" customHeight="1" x14ac:dyDescent="0.25">
      <c r="A139" s="144">
        <v>7</v>
      </c>
      <c r="B139" s="122" t="s">
        <v>1747</v>
      </c>
      <c r="C139" s="143" t="s">
        <v>8</v>
      </c>
      <c r="D139" s="122" t="s">
        <v>1746</v>
      </c>
      <c r="E139" s="19"/>
      <c r="F139" s="19"/>
      <c r="G139" s="19"/>
      <c r="H139" s="19"/>
      <c r="I139" s="19"/>
      <c r="J139" s="19"/>
      <c r="K139" s="19"/>
      <c r="L139" s="8"/>
      <c r="M139" s="19" t="str">
        <f>IF(AND(ISBLANK(E139),ISBLANK(F139),ISBLANK(G139),ISBLANK(H139),ISBLANK(I139),ISBLANK(J139)),"","YES")</f>
        <v/>
      </c>
      <c r="N139" s="19" t="str">
        <f>IF(AND(ISBLANK(E139),ISBLANK(F139),ISBLANK(G139),ISBLANK(H139),ISBLANK(I139),ISBLANK(J139),ISBLANK(K139)),"","YES")</f>
        <v/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s="139" customFormat="1" ht="21" hidden="1" customHeight="1" x14ac:dyDescent="0.25">
      <c r="A140" s="144">
        <v>7</v>
      </c>
      <c r="B140" s="122" t="s">
        <v>1745</v>
      </c>
      <c r="C140" s="143" t="s">
        <v>8</v>
      </c>
      <c r="D140" s="122" t="s">
        <v>1744</v>
      </c>
      <c r="E140" s="19"/>
      <c r="F140" s="19"/>
      <c r="G140" s="19"/>
      <c r="H140" s="19"/>
      <c r="I140" s="19"/>
      <c r="J140" s="19"/>
      <c r="K140" s="19"/>
      <c r="L140" s="8"/>
      <c r="M140" s="19" t="str">
        <f>IF(AND(ISBLANK(E140),ISBLANK(F140),ISBLANK(G140),ISBLANK(H140),ISBLANK(I140),ISBLANK(J140)),"","YES")</f>
        <v/>
      </c>
      <c r="N140" s="19" t="str">
        <f>IF(AND(ISBLANK(E140),ISBLANK(F140),ISBLANK(G140),ISBLANK(H140),ISBLANK(I140),ISBLANK(J140),ISBLANK(K140)),"","YES")</f>
        <v/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s="139" customFormat="1" ht="21" hidden="1" customHeight="1" x14ac:dyDescent="0.25">
      <c r="A141" s="144">
        <v>7</v>
      </c>
      <c r="B141" s="122" t="s">
        <v>1743</v>
      </c>
      <c r="C141" s="143" t="s">
        <v>8</v>
      </c>
      <c r="D141" s="122" t="s">
        <v>1742</v>
      </c>
      <c r="E141" s="19"/>
      <c r="F141" s="19"/>
      <c r="G141" s="19"/>
      <c r="H141" s="19"/>
      <c r="I141" s="19"/>
      <c r="J141" s="19"/>
      <c r="K141" s="19"/>
      <c r="L141" s="8"/>
      <c r="M141" s="19" t="str">
        <f>IF(AND(ISBLANK(E141),ISBLANK(F141),ISBLANK(G141),ISBLANK(H141),ISBLANK(I141),ISBLANK(J141)),"","YES")</f>
        <v/>
      </c>
      <c r="N141" s="19" t="str">
        <f>IF(AND(ISBLANK(E141),ISBLANK(F141),ISBLANK(G141),ISBLANK(H141),ISBLANK(I141),ISBLANK(J141),ISBLANK(K141)),"","YES")</f>
        <v/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s="139" customFormat="1" ht="21" hidden="1" customHeight="1" x14ac:dyDescent="0.25">
      <c r="A142" s="144">
        <v>7</v>
      </c>
      <c r="B142" s="122" t="s">
        <v>1738</v>
      </c>
      <c r="C142" s="143" t="s">
        <v>8</v>
      </c>
      <c r="D142" s="122" t="s">
        <v>1741</v>
      </c>
      <c r="E142" s="19"/>
      <c r="F142" s="19"/>
      <c r="G142" s="19"/>
      <c r="H142" s="19"/>
      <c r="I142" s="19"/>
      <c r="J142" s="19"/>
      <c r="K142" s="19"/>
      <c r="L142" s="8"/>
      <c r="M142" s="19" t="str">
        <f>IF(AND(ISBLANK(E142),ISBLANK(F142),ISBLANK(G142),ISBLANK(H142),ISBLANK(I142),ISBLANK(J142)),"","YES")</f>
        <v/>
      </c>
      <c r="N142" s="19" t="str">
        <f>IF(AND(ISBLANK(E142),ISBLANK(F142),ISBLANK(G142),ISBLANK(H142),ISBLANK(I142),ISBLANK(J142),ISBLANK(K142)),"","YES")</f>
        <v/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s="139" customFormat="1" ht="21" hidden="1" customHeight="1" x14ac:dyDescent="0.25">
      <c r="A143" s="144">
        <v>7</v>
      </c>
      <c r="B143" s="122" t="s">
        <v>1738</v>
      </c>
      <c r="C143" s="143" t="s">
        <v>1740</v>
      </c>
      <c r="D143" s="122" t="s">
        <v>1739</v>
      </c>
      <c r="E143" s="19"/>
      <c r="F143" s="19"/>
      <c r="G143" s="19"/>
      <c r="H143" s="19"/>
      <c r="I143" s="19"/>
      <c r="J143" s="19"/>
      <c r="K143" s="19"/>
      <c r="L143" s="8"/>
      <c r="M143" s="19" t="str">
        <f>IF(AND(ISBLANK(E143),ISBLANK(F143),ISBLANK(G143),ISBLANK(H143),ISBLANK(I143),ISBLANK(J143)),"","YES")</f>
        <v/>
      </c>
      <c r="N143" s="19" t="str">
        <f>IF(AND(ISBLANK(E143),ISBLANK(F143),ISBLANK(G143),ISBLANK(H143),ISBLANK(I143),ISBLANK(J143),ISBLANK(K143)),"","YES")</f>
        <v/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s="139" customFormat="1" ht="21" hidden="1" customHeight="1" x14ac:dyDescent="0.25">
      <c r="A144" s="144">
        <v>7</v>
      </c>
      <c r="B144" s="122" t="s">
        <v>1738</v>
      </c>
      <c r="C144" s="143" t="s">
        <v>8</v>
      </c>
      <c r="D144" s="122" t="s">
        <v>1737</v>
      </c>
      <c r="E144" s="19"/>
      <c r="F144" s="19"/>
      <c r="G144" s="19"/>
      <c r="H144" s="19"/>
      <c r="I144" s="19"/>
      <c r="J144" s="19"/>
      <c r="K144" s="19"/>
      <c r="L144" s="8"/>
      <c r="M144" s="19" t="str">
        <f>IF(AND(ISBLANK(E144),ISBLANK(F144),ISBLANK(G144),ISBLANK(H144),ISBLANK(I144),ISBLANK(J144)),"","YES")</f>
        <v/>
      </c>
      <c r="N144" s="19" t="str">
        <f>IF(AND(ISBLANK(E144),ISBLANK(F144),ISBLANK(G144),ISBLANK(H144),ISBLANK(I144),ISBLANK(J144),ISBLANK(K144)),"","YES")</f>
        <v/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s="139" customFormat="1" ht="21" hidden="1" customHeight="1" x14ac:dyDescent="0.25">
      <c r="A145" s="144">
        <v>7</v>
      </c>
      <c r="B145" s="122" t="s">
        <v>1736</v>
      </c>
      <c r="C145" s="143" t="s">
        <v>8</v>
      </c>
      <c r="D145" s="122" t="s">
        <v>1735</v>
      </c>
      <c r="E145" s="19"/>
      <c r="F145" s="19"/>
      <c r="G145" s="19"/>
      <c r="H145" s="19"/>
      <c r="I145" s="19"/>
      <c r="J145" s="19"/>
      <c r="K145" s="19"/>
      <c r="L145" s="8"/>
      <c r="M145" s="19" t="str">
        <f>IF(AND(ISBLANK(E145),ISBLANK(F145),ISBLANK(G145),ISBLANK(H145),ISBLANK(I145),ISBLANK(J145)),"","YES")</f>
        <v/>
      </c>
      <c r="N145" s="19" t="str">
        <f>IF(AND(ISBLANK(E145),ISBLANK(F145),ISBLANK(G145),ISBLANK(H145),ISBLANK(I145),ISBLANK(J145),ISBLANK(K145)),"","YES")</f>
        <v/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s="139" customFormat="1" ht="21" customHeight="1" x14ac:dyDescent="0.25">
      <c r="A146" s="144">
        <v>7</v>
      </c>
      <c r="B146" s="122" t="s">
        <v>1734</v>
      </c>
      <c r="C146" s="143" t="s">
        <v>8</v>
      </c>
      <c r="D146" s="122" t="s">
        <v>1733</v>
      </c>
      <c r="E146" s="19" t="s">
        <v>3</v>
      </c>
      <c r="F146" s="19"/>
      <c r="G146" s="19"/>
      <c r="H146" s="19" t="s">
        <v>3</v>
      </c>
      <c r="I146" s="19"/>
      <c r="J146" s="19"/>
      <c r="K146" s="19"/>
      <c r="L146" s="8" t="s">
        <v>1732</v>
      </c>
      <c r="M146" s="19" t="str">
        <f>IF(AND(ISBLANK(E146),ISBLANK(F146),ISBLANK(G146),ISBLANK(H146),ISBLANK(I146),ISBLANK(J146)),"","YES")</f>
        <v>YES</v>
      </c>
      <c r="N146" s="19" t="str">
        <f>IF(AND(ISBLANK(E146),ISBLANK(F146),ISBLANK(G146),ISBLANK(H146),ISBLANK(I146),ISBLANK(J146),ISBLANK(K146)),"","YES")</f>
        <v>YES</v>
      </c>
      <c r="O146" s="6"/>
      <c r="P146" s="6"/>
      <c r="Q146" s="6"/>
      <c r="R146" s="6"/>
      <c r="S146" s="6"/>
      <c r="T146" s="6"/>
      <c r="U146" s="6">
        <v>1</v>
      </c>
      <c r="V146" s="6"/>
      <c r="W146" s="6"/>
      <c r="X146" s="6"/>
      <c r="Y146" s="6"/>
    </row>
    <row r="147" spans="1:25" s="139" customFormat="1" ht="21" hidden="1" customHeight="1" x14ac:dyDescent="0.25">
      <c r="A147" s="144">
        <v>7</v>
      </c>
      <c r="B147" s="122" t="s">
        <v>1731</v>
      </c>
      <c r="C147" s="143" t="s">
        <v>8</v>
      </c>
      <c r="D147" s="122" t="s">
        <v>1730</v>
      </c>
      <c r="E147" s="19"/>
      <c r="F147" s="19"/>
      <c r="G147" s="19"/>
      <c r="H147" s="19"/>
      <c r="I147" s="19"/>
      <c r="J147" s="19"/>
      <c r="K147" s="19"/>
      <c r="L147" s="8"/>
      <c r="M147" s="19" t="str">
        <f>IF(AND(ISBLANK(E147),ISBLANK(F147),ISBLANK(G147),ISBLANK(H147),ISBLANK(I147),ISBLANK(J147)),"","YES")</f>
        <v/>
      </c>
      <c r="N147" s="19" t="str">
        <f>IF(AND(ISBLANK(E147),ISBLANK(F147),ISBLANK(G147),ISBLANK(H147),ISBLANK(I147),ISBLANK(J147),ISBLANK(K147)),"","YES")</f>
        <v/>
      </c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s="139" customFormat="1" ht="21" hidden="1" customHeight="1" x14ac:dyDescent="0.25">
      <c r="A148" s="144">
        <v>8</v>
      </c>
      <c r="B148" s="122" t="s">
        <v>1727</v>
      </c>
      <c r="C148" s="143" t="s">
        <v>1729</v>
      </c>
      <c r="D148" s="122" t="s">
        <v>1728</v>
      </c>
      <c r="E148" s="19"/>
      <c r="F148" s="19"/>
      <c r="G148" s="19"/>
      <c r="H148" s="19"/>
      <c r="I148" s="19"/>
      <c r="J148" s="19"/>
      <c r="K148" s="19"/>
      <c r="L148" s="8"/>
      <c r="M148" s="19" t="str">
        <f>IF(AND(ISBLANK(E148),ISBLANK(F148),ISBLANK(G148),ISBLANK(H148),ISBLANK(I148),ISBLANK(J148)),"","YES")</f>
        <v/>
      </c>
      <c r="N148" s="19" t="str">
        <f>IF(AND(ISBLANK(E148),ISBLANK(F148),ISBLANK(G148),ISBLANK(H148),ISBLANK(I148),ISBLANK(J148),ISBLANK(K148)),"","YES")</f>
        <v/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s="139" customFormat="1" ht="21" hidden="1" customHeight="1" x14ac:dyDescent="0.25">
      <c r="A149" s="144">
        <v>8</v>
      </c>
      <c r="B149" s="122" t="s">
        <v>1727</v>
      </c>
      <c r="C149" s="143" t="s">
        <v>8</v>
      </c>
      <c r="D149" s="122" t="s">
        <v>1726</v>
      </c>
      <c r="E149" s="19"/>
      <c r="F149" s="19"/>
      <c r="G149" s="19"/>
      <c r="H149" s="19"/>
      <c r="I149" s="19"/>
      <c r="J149" s="19"/>
      <c r="K149" s="19"/>
      <c r="L149" s="8"/>
      <c r="M149" s="19" t="str">
        <f>IF(AND(ISBLANK(E149),ISBLANK(F149),ISBLANK(G149),ISBLANK(H149),ISBLANK(I149),ISBLANK(J149)),"","YES")</f>
        <v/>
      </c>
      <c r="N149" s="19" t="str">
        <f>IF(AND(ISBLANK(E149),ISBLANK(F149),ISBLANK(G149),ISBLANK(H149),ISBLANK(I149),ISBLANK(J149),ISBLANK(K149)),"","YES")</f>
        <v/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s="139" customFormat="1" ht="21" customHeight="1" x14ac:dyDescent="0.25">
      <c r="A150" s="144">
        <v>8</v>
      </c>
      <c r="B150" s="122" t="s">
        <v>1725</v>
      </c>
      <c r="C150" s="143" t="s">
        <v>8</v>
      </c>
      <c r="D150" s="122" t="s">
        <v>1724</v>
      </c>
      <c r="E150" s="19" t="s">
        <v>2</v>
      </c>
      <c r="F150" s="19"/>
      <c r="G150" s="19"/>
      <c r="H150" s="19"/>
      <c r="I150" s="19"/>
      <c r="J150" s="19"/>
      <c r="K150" s="19"/>
      <c r="L150" s="8"/>
      <c r="M150" s="19" t="str">
        <f>IF(AND(ISBLANK(E150),ISBLANK(F150),ISBLANK(G150),ISBLANK(H150),ISBLANK(I150),ISBLANK(J150)),"","YES")</f>
        <v>YES</v>
      </c>
      <c r="N150" s="19" t="str">
        <f>IF(AND(ISBLANK(E150),ISBLANK(F150),ISBLANK(G150),ISBLANK(H150),ISBLANK(I150),ISBLANK(J150),ISBLANK(K150)),"","YES")</f>
        <v>YES</v>
      </c>
      <c r="O150" s="6">
        <v>1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s="139" customFormat="1" ht="21" hidden="1" customHeight="1" x14ac:dyDescent="0.25">
      <c r="A151" s="144">
        <v>8</v>
      </c>
      <c r="B151" s="122" t="s">
        <v>1723</v>
      </c>
      <c r="C151" s="143" t="s">
        <v>8</v>
      </c>
      <c r="D151" s="122" t="s">
        <v>1722</v>
      </c>
      <c r="E151" s="19"/>
      <c r="F151" s="19"/>
      <c r="G151" s="19"/>
      <c r="H151" s="19"/>
      <c r="I151" s="19"/>
      <c r="J151" s="19"/>
      <c r="K151" s="19"/>
      <c r="L151" s="8"/>
      <c r="M151" s="19" t="str">
        <f>IF(AND(ISBLANK(E151),ISBLANK(F151),ISBLANK(G151),ISBLANK(H151),ISBLANK(I151),ISBLANK(J151)),"","YES")</f>
        <v/>
      </c>
      <c r="N151" s="19" t="str">
        <f>IF(AND(ISBLANK(E151),ISBLANK(F151),ISBLANK(G151),ISBLANK(H151),ISBLANK(I151),ISBLANK(J151),ISBLANK(K151)),"","YES")</f>
        <v/>
      </c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s="139" customFormat="1" ht="21" customHeight="1" x14ac:dyDescent="0.25">
      <c r="A152" s="144">
        <v>8</v>
      </c>
      <c r="B152" s="122" t="s">
        <v>1718</v>
      </c>
      <c r="C152" s="143" t="s">
        <v>8</v>
      </c>
      <c r="D152" s="122" t="s">
        <v>1721</v>
      </c>
      <c r="E152" s="19"/>
      <c r="F152" s="19"/>
      <c r="G152" s="19"/>
      <c r="H152" s="19" t="s">
        <v>4</v>
      </c>
      <c r="I152" s="19"/>
      <c r="J152" s="19"/>
      <c r="K152" s="19"/>
      <c r="L152" s="8"/>
      <c r="M152" s="19" t="str">
        <f>IF(AND(ISBLANK(E152),ISBLANK(F152),ISBLANK(G152),ISBLANK(H152),ISBLANK(I152),ISBLANK(J152)),"","YES")</f>
        <v>YES</v>
      </c>
      <c r="N152" s="19" t="str">
        <f>IF(AND(ISBLANK(E152),ISBLANK(F152),ISBLANK(G152),ISBLANK(H152),ISBLANK(I152),ISBLANK(J152),ISBLANK(K152)),"","YES")</f>
        <v>YES</v>
      </c>
      <c r="O152" s="6"/>
      <c r="P152" s="6"/>
      <c r="Q152" s="6"/>
      <c r="R152" s="6"/>
      <c r="S152" s="6"/>
      <c r="T152" s="6"/>
      <c r="U152" s="6">
        <v>1</v>
      </c>
      <c r="V152" s="6"/>
      <c r="W152" s="6"/>
      <c r="X152" s="6"/>
      <c r="Y152" s="6"/>
    </row>
    <row r="153" spans="1:25" s="139" customFormat="1" ht="21" hidden="1" customHeight="1" x14ac:dyDescent="0.25">
      <c r="A153" s="144">
        <v>8</v>
      </c>
      <c r="B153" s="122" t="s">
        <v>1718</v>
      </c>
      <c r="C153" s="143" t="s">
        <v>1720</v>
      </c>
      <c r="D153" s="122" t="s">
        <v>1719</v>
      </c>
      <c r="E153" s="19"/>
      <c r="F153" s="19"/>
      <c r="G153" s="19"/>
      <c r="H153" s="19"/>
      <c r="I153" s="19"/>
      <c r="J153" s="19"/>
      <c r="K153" s="19"/>
      <c r="L153" s="8"/>
      <c r="M153" s="19" t="str">
        <f>IF(AND(ISBLANK(E153),ISBLANK(F153),ISBLANK(G153),ISBLANK(H153),ISBLANK(I153),ISBLANK(J153)),"","YES")</f>
        <v/>
      </c>
      <c r="N153" s="19" t="str">
        <f>IF(AND(ISBLANK(E153),ISBLANK(F153),ISBLANK(G153),ISBLANK(H153),ISBLANK(I153),ISBLANK(J153),ISBLANK(K153)),"","YES")</f>
        <v/>
      </c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s="139" customFormat="1" ht="21" hidden="1" customHeight="1" x14ac:dyDescent="0.25">
      <c r="A154" s="144">
        <v>8</v>
      </c>
      <c r="B154" s="122" t="s">
        <v>1718</v>
      </c>
      <c r="C154" s="143" t="s">
        <v>8</v>
      </c>
      <c r="D154" s="122" t="s">
        <v>1717</v>
      </c>
      <c r="E154" s="19"/>
      <c r="F154" s="19"/>
      <c r="G154" s="19"/>
      <c r="H154" s="19"/>
      <c r="I154" s="19"/>
      <c r="J154" s="19"/>
      <c r="K154" s="19"/>
      <c r="L154" s="8"/>
      <c r="M154" s="19" t="str">
        <f>IF(AND(ISBLANK(E154),ISBLANK(F154),ISBLANK(G154),ISBLANK(H154),ISBLANK(I154),ISBLANK(J154)),"","YES")</f>
        <v/>
      </c>
      <c r="N154" s="19" t="str">
        <f>IF(AND(ISBLANK(E154),ISBLANK(F154),ISBLANK(G154),ISBLANK(H154),ISBLANK(I154),ISBLANK(J154),ISBLANK(K154)),"","YES")</f>
        <v/>
      </c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s="139" customFormat="1" ht="21" customHeight="1" x14ac:dyDescent="0.25">
      <c r="A155" s="144">
        <v>8</v>
      </c>
      <c r="B155" s="122" t="s">
        <v>1716</v>
      </c>
      <c r="C155" s="143" t="s">
        <v>8</v>
      </c>
      <c r="D155" s="122" t="s">
        <v>1715</v>
      </c>
      <c r="E155" s="19" t="s">
        <v>2</v>
      </c>
      <c r="F155" s="19"/>
      <c r="G155" s="19"/>
      <c r="H155" s="19"/>
      <c r="I155" s="19"/>
      <c r="J155" s="19"/>
      <c r="K155" s="19"/>
      <c r="L155" s="8"/>
      <c r="M155" s="19" t="str">
        <f>IF(AND(ISBLANK(E155),ISBLANK(F155),ISBLANK(G155),ISBLANK(H155),ISBLANK(I155),ISBLANK(J155)),"","YES")</f>
        <v>YES</v>
      </c>
      <c r="N155" s="19" t="str">
        <f>IF(AND(ISBLANK(E155),ISBLANK(F155),ISBLANK(G155),ISBLANK(H155),ISBLANK(I155),ISBLANK(J155),ISBLANK(K155)),"","YES")</f>
        <v>YES</v>
      </c>
      <c r="O155" s="6">
        <v>1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s="139" customFormat="1" ht="21" hidden="1" customHeight="1" x14ac:dyDescent="0.25">
      <c r="A156" s="144">
        <v>8</v>
      </c>
      <c r="B156" s="122" t="s">
        <v>1714</v>
      </c>
      <c r="C156" s="143" t="s">
        <v>8</v>
      </c>
      <c r="D156" s="122" t="s">
        <v>1713</v>
      </c>
      <c r="E156" s="19"/>
      <c r="F156" s="19"/>
      <c r="G156" s="19"/>
      <c r="H156" s="19"/>
      <c r="I156" s="19"/>
      <c r="J156" s="19"/>
      <c r="K156" s="19"/>
      <c r="L156" s="8"/>
      <c r="M156" s="19" t="str">
        <f>IF(AND(ISBLANK(E156),ISBLANK(F156),ISBLANK(G156),ISBLANK(H156),ISBLANK(I156),ISBLANK(J156)),"","YES")</f>
        <v/>
      </c>
      <c r="N156" s="19" t="str">
        <f>IF(AND(ISBLANK(E156),ISBLANK(F156),ISBLANK(G156),ISBLANK(H156),ISBLANK(I156),ISBLANK(J156),ISBLANK(K156)),"","YES")</f>
        <v/>
      </c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s="139" customFormat="1" ht="21" hidden="1" customHeight="1" x14ac:dyDescent="0.25">
      <c r="A157" s="144">
        <v>8</v>
      </c>
      <c r="B157" s="122" t="s">
        <v>1712</v>
      </c>
      <c r="C157" s="143" t="s">
        <v>8</v>
      </c>
      <c r="D157" s="122" t="s">
        <v>1711</v>
      </c>
      <c r="E157" s="19"/>
      <c r="F157" s="19"/>
      <c r="G157" s="19"/>
      <c r="H157" s="19"/>
      <c r="I157" s="19"/>
      <c r="J157" s="19"/>
      <c r="K157" s="19"/>
      <c r="L157" s="8"/>
      <c r="M157" s="19" t="str">
        <f>IF(AND(ISBLANK(E157),ISBLANK(F157),ISBLANK(G157),ISBLANK(H157),ISBLANK(I157),ISBLANK(J157)),"","YES")</f>
        <v/>
      </c>
      <c r="N157" s="19" t="str">
        <f>IF(AND(ISBLANK(E157),ISBLANK(F157),ISBLANK(G157),ISBLANK(H157),ISBLANK(I157),ISBLANK(J157),ISBLANK(K157)),"","YES")</f>
        <v/>
      </c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s="139" customFormat="1" ht="21" customHeight="1" x14ac:dyDescent="0.25">
      <c r="A158" s="144">
        <v>8</v>
      </c>
      <c r="B158" s="122" t="s">
        <v>1707</v>
      </c>
      <c r="C158" s="143" t="s">
        <v>1710</v>
      </c>
      <c r="D158" s="122" t="s">
        <v>1709</v>
      </c>
      <c r="E158" s="19" t="s">
        <v>2</v>
      </c>
      <c r="F158" s="19"/>
      <c r="G158" s="19"/>
      <c r="H158" s="19"/>
      <c r="I158" s="19"/>
      <c r="J158" s="19"/>
      <c r="K158" s="19"/>
      <c r="L158" s="8"/>
      <c r="M158" s="19" t="str">
        <f>IF(AND(ISBLANK(E158),ISBLANK(F158),ISBLANK(G158),ISBLANK(H158),ISBLANK(I158),ISBLANK(J158)),"","YES")</f>
        <v>YES</v>
      </c>
      <c r="N158" s="19" t="str">
        <f>IF(AND(ISBLANK(E158),ISBLANK(F158),ISBLANK(G158),ISBLANK(H158),ISBLANK(I158),ISBLANK(J158),ISBLANK(K158)),"","YES")</f>
        <v>YES</v>
      </c>
      <c r="O158" s="6">
        <v>1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s="139" customFormat="1" ht="21" hidden="1" customHeight="1" x14ac:dyDescent="0.25">
      <c r="A159" s="144">
        <v>8</v>
      </c>
      <c r="B159" s="122" t="s">
        <v>1707</v>
      </c>
      <c r="C159" s="143" t="s">
        <v>8</v>
      </c>
      <c r="D159" s="122" t="s">
        <v>1708</v>
      </c>
      <c r="E159" s="19"/>
      <c r="F159" s="19"/>
      <c r="G159" s="19"/>
      <c r="H159" s="19"/>
      <c r="I159" s="19"/>
      <c r="J159" s="19"/>
      <c r="K159" s="19"/>
      <c r="L159" s="8"/>
      <c r="M159" s="19" t="str">
        <f>IF(AND(ISBLANK(E159),ISBLANK(F159),ISBLANK(G159),ISBLANK(H159),ISBLANK(I159),ISBLANK(J159)),"","YES")</f>
        <v/>
      </c>
      <c r="N159" s="19" t="str">
        <f>IF(AND(ISBLANK(E159),ISBLANK(F159),ISBLANK(G159),ISBLANK(H159),ISBLANK(I159),ISBLANK(J159),ISBLANK(K159)),"","YES")</f>
        <v/>
      </c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s="139" customFormat="1" ht="21" hidden="1" customHeight="1" x14ac:dyDescent="0.25">
      <c r="A160" s="144">
        <v>8</v>
      </c>
      <c r="B160" s="122" t="s">
        <v>1707</v>
      </c>
      <c r="C160" s="143" t="s">
        <v>8</v>
      </c>
      <c r="D160" s="122" t="s">
        <v>1706</v>
      </c>
      <c r="E160" s="19"/>
      <c r="F160" s="19"/>
      <c r="G160" s="19"/>
      <c r="H160" s="19"/>
      <c r="I160" s="19"/>
      <c r="J160" s="19"/>
      <c r="K160" s="19"/>
      <c r="L160" s="8"/>
      <c r="M160" s="19" t="str">
        <f>IF(AND(ISBLANK(E160),ISBLANK(F160),ISBLANK(G160),ISBLANK(H160),ISBLANK(I160),ISBLANK(J160)),"","YES")</f>
        <v/>
      </c>
      <c r="N160" s="19" t="str">
        <f>IF(AND(ISBLANK(E160),ISBLANK(F160),ISBLANK(G160),ISBLANK(H160),ISBLANK(I160),ISBLANK(J160),ISBLANK(K160)),"","YES")</f>
        <v/>
      </c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s="139" customFormat="1" ht="21" hidden="1" customHeight="1" x14ac:dyDescent="0.25">
      <c r="A161" s="144">
        <v>8</v>
      </c>
      <c r="B161" s="122" t="s">
        <v>1705</v>
      </c>
      <c r="C161" s="143" t="s">
        <v>8</v>
      </c>
      <c r="D161" s="122" t="s">
        <v>1704</v>
      </c>
      <c r="E161" s="19"/>
      <c r="F161" s="19"/>
      <c r="G161" s="19"/>
      <c r="H161" s="19"/>
      <c r="I161" s="19"/>
      <c r="J161" s="19"/>
      <c r="K161" s="19"/>
      <c r="L161" s="8"/>
      <c r="M161" s="19" t="str">
        <f>IF(AND(ISBLANK(E161),ISBLANK(F161),ISBLANK(G161),ISBLANK(H161),ISBLANK(I161),ISBLANK(J161)),"","YES")</f>
        <v/>
      </c>
      <c r="N161" s="19" t="str">
        <f>IF(AND(ISBLANK(E161),ISBLANK(F161),ISBLANK(G161),ISBLANK(H161),ISBLANK(I161),ISBLANK(J161),ISBLANK(K161)),"","YES")</f>
        <v/>
      </c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s="139" customFormat="1" ht="21" hidden="1" customHeight="1" x14ac:dyDescent="0.25">
      <c r="A162" s="144">
        <v>8</v>
      </c>
      <c r="B162" s="122" t="s">
        <v>1703</v>
      </c>
      <c r="C162" s="143" t="s">
        <v>8</v>
      </c>
      <c r="D162" s="122" t="s">
        <v>1702</v>
      </c>
      <c r="E162" s="19"/>
      <c r="F162" s="19"/>
      <c r="G162" s="19"/>
      <c r="H162" s="19"/>
      <c r="I162" s="19"/>
      <c r="J162" s="19"/>
      <c r="K162" s="19"/>
      <c r="L162" s="8"/>
      <c r="M162" s="19" t="str">
        <f>IF(AND(ISBLANK(E162),ISBLANK(F162),ISBLANK(G162),ISBLANK(H162),ISBLANK(I162),ISBLANK(J162)),"","YES")</f>
        <v/>
      </c>
      <c r="N162" s="19" t="str">
        <f>IF(AND(ISBLANK(E162),ISBLANK(F162),ISBLANK(G162),ISBLANK(H162),ISBLANK(I162),ISBLANK(J162),ISBLANK(K162)),"","YES")</f>
        <v/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s="139" customFormat="1" ht="21" hidden="1" customHeight="1" x14ac:dyDescent="0.25">
      <c r="A163" s="144">
        <v>8</v>
      </c>
      <c r="B163" s="122" t="s">
        <v>1701</v>
      </c>
      <c r="C163" s="143" t="s">
        <v>8</v>
      </c>
      <c r="D163" s="122" t="s">
        <v>1700</v>
      </c>
      <c r="E163" s="19"/>
      <c r="F163" s="19"/>
      <c r="G163" s="19"/>
      <c r="H163" s="19"/>
      <c r="I163" s="19"/>
      <c r="J163" s="19"/>
      <c r="K163" s="19"/>
      <c r="L163" s="8"/>
      <c r="M163" s="19" t="str">
        <f>IF(AND(ISBLANK(E163),ISBLANK(F163),ISBLANK(G163),ISBLANK(H163),ISBLANK(I163),ISBLANK(J163)),"","YES")</f>
        <v/>
      </c>
      <c r="N163" s="19" t="str">
        <f>IF(AND(ISBLANK(E163),ISBLANK(F163),ISBLANK(G163),ISBLANK(H163),ISBLANK(I163),ISBLANK(J163),ISBLANK(K163)),"","YES")</f>
        <v/>
      </c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s="139" customFormat="1" ht="21" hidden="1" customHeight="1" x14ac:dyDescent="0.25">
      <c r="A164" s="144">
        <v>8</v>
      </c>
      <c r="B164" s="122" t="s">
        <v>1697</v>
      </c>
      <c r="C164" s="143" t="s">
        <v>1699</v>
      </c>
      <c r="D164" s="122" t="s">
        <v>1698</v>
      </c>
      <c r="E164" s="19"/>
      <c r="F164" s="19"/>
      <c r="G164" s="19"/>
      <c r="H164" s="19"/>
      <c r="I164" s="19"/>
      <c r="J164" s="19"/>
      <c r="K164" s="19"/>
      <c r="L164" s="8"/>
      <c r="M164" s="19" t="str">
        <f>IF(AND(ISBLANK(E164),ISBLANK(F164),ISBLANK(G164),ISBLANK(H164),ISBLANK(I164),ISBLANK(J164)),"","YES")</f>
        <v/>
      </c>
      <c r="N164" s="19" t="str">
        <f>IF(AND(ISBLANK(E164),ISBLANK(F164),ISBLANK(G164),ISBLANK(H164),ISBLANK(I164),ISBLANK(J164),ISBLANK(K164)),"","YES")</f>
        <v/>
      </c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s="139" customFormat="1" ht="21" customHeight="1" x14ac:dyDescent="0.25">
      <c r="A165" s="144">
        <v>8</v>
      </c>
      <c r="B165" s="122" t="s">
        <v>1697</v>
      </c>
      <c r="C165" s="143" t="s">
        <v>8</v>
      </c>
      <c r="D165" s="122" t="s">
        <v>1696</v>
      </c>
      <c r="E165" s="19" t="s">
        <v>3</v>
      </c>
      <c r="F165" s="19"/>
      <c r="G165" s="19"/>
      <c r="H165" s="19" t="s">
        <v>4</v>
      </c>
      <c r="I165" s="19"/>
      <c r="J165" s="19"/>
      <c r="K165" s="19"/>
      <c r="L165" s="8"/>
      <c r="M165" s="19" t="str">
        <f>IF(AND(ISBLANK(E165),ISBLANK(F165),ISBLANK(G165),ISBLANK(H165),ISBLANK(I165),ISBLANK(J165)),"","YES")</f>
        <v>YES</v>
      </c>
      <c r="N165" s="19" t="str">
        <f>IF(AND(ISBLANK(E165),ISBLANK(F165),ISBLANK(G165),ISBLANK(H165),ISBLANK(I165),ISBLANK(J165),ISBLANK(K165)),"","YES")</f>
        <v>YES</v>
      </c>
      <c r="O165" s="6">
        <v>1</v>
      </c>
      <c r="P165" s="6"/>
      <c r="Q165" s="6"/>
      <c r="R165" s="6"/>
      <c r="S165" s="6"/>
      <c r="T165" s="6"/>
      <c r="U165" s="6">
        <v>1</v>
      </c>
      <c r="V165" s="6"/>
      <c r="W165" s="6"/>
      <c r="X165" s="6"/>
      <c r="Y165" s="6"/>
    </row>
    <row r="166" spans="1:25" s="139" customFormat="1" ht="21" hidden="1" customHeight="1" x14ac:dyDescent="0.25">
      <c r="A166" s="144">
        <v>8</v>
      </c>
      <c r="B166" s="122" t="s">
        <v>1695</v>
      </c>
      <c r="C166" s="143" t="s">
        <v>8</v>
      </c>
      <c r="D166" s="122" t="s">
        <v>1694</v>
      </c>
      <c r="E166" s="19"/>
      <c r="F166" s="19"/>
      <c r="G166" s="19"/>
      <c r="H166" s="19"/>
      <c r="I166" s="19"/>
      <c r="J166" s="19"/>
      <c r="K166" s="19"/>
      <c r="L166" s="8"/>
      <c r="M166" s="19" t="str">
        <f>IF(AND(ISBLANK(E166),ISBLANK(F166),ISBLANK(G166),ISBLANK(H166),ISBLANK(I166),ISBLANK(J166)),"","YES")</f>
        <v/>
      </c>
      <c r="N166" s="19" t="str">
        <f>IF(AND(ISBLANK(E166),ISBLANK(F166),ISBLANK(G166),ISBLANK(H166),ISBLANK(I166),ISBLANK(J166),ISBLANK(K166)),"","YES")</f>
        <v/>
      </c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s="139" customFormat="1" ht="21" hidden="1" customHeight="1" x14ac:dyDescent="0.25">
      <c r="A167" s="144">
        <v>8</v>
      </c>
      <c r="B167" s="122" t="s">
        <v>1693</v>
      </c>
      <c r="C167" s="143" t="s">
        <v>8</v>
      </c>
      <c r="D167" s="122" t="s">
        <v>1692</v>
      </c>
      <c r="E167" s="19"/>
      <c r="F167" s="19"/>
      <c r="G167" s="19"/>
      <c r="H167" s="19"/>
      <c r="I167" s="19"/>
      <c r="J167" s="19"/>
      <c r="K167" s="19"/>
      <c r="L167" s="8"/>
      <c r="M167" s="19" t="str">
        <f>IF(AND(ISBLANK(E167),ISBLANK(F167),ISBLANK(G167),ISBLANK(H167),ISBLANK(I167),ISBLANK(J167)),"","YES")</f>
        <v/>
      </c>
      <c r="N167" s="19" t="str">
        <f>IF(AND(ISBLANK(E167),ISBLANK(F167),ISBLANK(G167),ISBLANK(H167),ISBLANK(I167),ISBLANK(J167),ISBLANK(K167)),"","YES")</f>
        <v/>
      </c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s="139" customFormat="1" ht="21" hidden="1" customHeight="1" x14ac:dyDescent="0.25">
      <c r="A168" s="144">
        <v>8</v>
      </c>
      <c r="B168" s="155" t="s">
        <v>1147</v>
      </c>
      <c r="C168" s="143" t="s">
        <v>8</v>
      </c>
      <c r="D168" s="122" t="s">
        <v>1691</v>
      </c>
      <c r="E168" s="19"/>
      <c r="F168" s="19"/>
      <c r="G168" s="19"/>
      <c r="H168" s="19"/>
      <c r="I168" s="19"/>
      <c r="J168" s="19"/>
      <c r="K168" s="19"/>
      <c r="L168" s="8"/>
      <c r="M168" s="19" t="str">
        <f>IF(AND(ISBLANK(E168),ISBLANK(F168),ISBLANK(G168),ISBLANK(H168),ISBLANK(I168),ISBLANK(J168)),"","YES")</f>
        <v/>
      </c>
      <c r="N168" s="19" t="str">
        <f>IF(AND(ISBLANK(E168),ISBLANK(F168),ISBLANK(G168),ISBLANK(H168),ISBLANK(I168),ISBLANK(J168),ISBLANK(K168)),"","YES")</f>
        <v/>
      </c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s="139" customFormat="1" ht="21" hidden="1" customHeight="1" x14ac:dyDescent="0.25">
      <c r="A169" s="144">
        <v>9</v>
      </c>
      <c r="B169" s="122" t="s">
        <v>1687</v>
      </c>
      <c r="C169" s="143" t="s">
        <v>1690</v>
      </c>
      <c r="D169" s="122" t="s">
        <v>1689</v>
      </c>
      <c r="E169" s="19"/>
      <c r="F169" s="19"/>
      <c r="G169" s="19"/>
      <c r="H169" s="19"/>
      <c r="I169" s="19"/>
      <c r="J169" s="19"/>
      <c r="K169" s="19"/>
      <c r="L169" s="8"/>
      <c r="M169" s="19" t="str">
        <f>IF(AND(ISBLANK(E169),ISBLANK(F169),ISBLANK(G169),ISBLANK(H169),ISBLANK(I169),ISBLANK(J169)),"","YES")</f>
        <v/>
      </c>
      <c r="N169" s="19" t="str">
        <f>IF(AND(ISBLANK(E169),ISBLANK(F169),ISBLANK(G169),ISBLANK(H169),ISBLANK(I169),ISBLANK(J169),ISBLANK(K169)),"","YES")</f>
        <v/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s="139" customFormat="1" ht="21" hidden="1" customHeight="1" x14ac:dyDescent="0.25">
      <c r="A170" s="144">
        <v>9</v>
      </c>
      <c r="B170" s="122" t="s">
        <v>1687</v>
      </c>
      <c r="C170" s="143" t="s">
        <v>8</v>
      </c>
      <c r="D170" s="122" t="s">
        <v>1688</v>
      </c>
      <c r="E170" s="19"/>
      <c r="F170" s="19"/>
      <c r="G170" s="19"/>
      <c r="H170" s="19"/>
      <c r="I170" s="19"/>
      <c r="J170" s="19"/>
      <c r="K170" s="19"/>
      <c r="L170" s="8"/>
      <c r="M170" s="19" t="str">
        <f>IF(AND(ISBLANK(E170),ISBLANK(F170),ISBLANK(G170),ISBLANK(H170),ISBLANK(I170),ISBLANK(J170)),"","YES")</f>
        <v/>
      </c>
      <c r="N170" s="19" t="str">
        <f>IF(AND(ISBLANK(E170),ISBLANK(F170),ISBLANK(G170),ISBLANK(H170),ISBLANK(I170),ISBLANK(J170),ISBLANK(K170)),"","YES")</f>
        <v/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s="139" customFormat="1" ht="21" hidden="1" customHeight="1" x14ac:dyDescent="0.25">
      <c r="A171" s="144">
        <v>9</v>
      </c>
      <c r="B171" s="122" t="s">
        <v>1687</v>
      </c>
      <c r="C171" s="143" t="s">
        <v>8</v>
      </c>
      <c r="D171" s="122" t="s">
        <v>1686</v>
      </c>
      <c r="E171" s="19"/>
      <c r="F171" s="19"/>
      <c r="G171" s="19"/>
      <c r="H171" s="19"/>
      <c r="I171" s="19"/>
      <c r="J171" s="19"/>
      <c r="K171" s="19"/>
      <c r="L171" s="8"/>
      <c r="M171" s="19" t="str">
        <f>IF(AND(ISBLANK(E171),ISBLANK(F171),ISBLANK(G171),ISBLANK(H171),ISBLANK(I171),ISBLANK(J171)),"","YES")</f>
        <v/>
      </c>
      <c r="N171" s="19" t="str">
        <f>IF(AND(ISBLANK(E171),ISBLANK(F171),ISBLANK(G171),ISBLANK(H171),ISBLANK(I171),ISBLANK(J171),ISBLANK(K171)),"","YES")</f>
        <v/>
      </c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s="139" customFormat="1" ht="21" hidden="1" customHeight="1" x14ac:dyDescent="0.25">
      <c r="A172" s="144">
        <v>9</v>
      </c>
      <c r="B172" s="122" t="s">
        <v>1685</v>
      </c>
      <c r="C172" s="143" t="s">
        <v>8</v>
      </c>
      <c r="D172" s="122" t="s">
        <v>1684</v>
      </c>
      <c r="E172" s="19"/>
      <c r="F172" s="19"/>
      <c r="G172" s="19"/>
      <c r="H172" s="19"/>
      <c r="I172" s="19"/>
      <c r="J172" s="19"/>
      <c r="K172" s="19"/>
      <c r="L172" s="8"/>
      <c r="M172" s="19" t="str">
        <f>IF(AND(ISBLANK(E172),ISBLANK(F172),ISBLANK(G172),ISBLANK(H172),ISBLANK(I172),ISBLANK(J172)),"","YES")</f>
        <v/>
      </c>
      <c r="N172" s="19" t="str">
        <f>IF(AND(ISBLANK(E172),ISBLANK(F172),ISBLANK(G172),ISBLANK(H172),ISBLANK(I172),ISBLANK(J172),ISBLANK(K172)),"","YES")</f>
        <v/>
      </c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s="139" customFormat="1" ht="21" hidden="1" customHeight="1" x14ac:dyDescent="0.25">
      <c r="A173" s="144">
        <v>9</v>
      </c>
      <c r="B173" s="122" t="s">
        <v>1683</v>
      </c>
      <c r="C173" s="143" t="s">
        <v>8</v>
      </c>
      <c r="D173" s="122" t="s">
        <v>1682</v>
      </c>
      <c r="E173" s="19"/>
      <c r="F173" s="19"/>
      <c r="G173" s="19"/>
      <c r="H173" s="19"/>
      <c r="I173" s="19"/>
      <c r="J173" s="19"/>
      <c r="K173" s="19"/>
      <c r="L173" s="8"/>
      <c r="M173" s="19" t="str">
        <f>IF(AND(ISBLANK(E173),ISBLANK(F173),ISBLANK(G173),ISBLANK(H173),ISBLANK(I173),ISBLANK(J173)),"","YES")</f>
        <v/>
      </c>
      <c r="N173" s="19" t="str">
        <f>IF(AND(ISBLANK(E173),ISBLANK(F173),ISBLANK(G173),ISBLANK(H173),ISBLANK(I173),ISBLANK(J173),ISBLANK(K173)),"","YES")</f>
        <v/>
      </c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s="139" customFormat="1" ht="21" customHeight="1" x14ac:dyDescent="0.25">
      <c r="A174" s="144">
        <v>9</v>
      </c>
      <c r="B174" s="122" t="s">
        <v>1681</v>
      </c>
      <c r="C174" s="143" t="s">
        <v>8</v>
      </c>
      <c r="D174" s="122" t="s">
        <v>1680</v>
      </c>
      <c r="E174" s="19" t="s">
        <v>3</v>
      </c>
      <c r="F174" s="19"/>
      <c r="G174" s="19"/>
      <c r="H174" s="19"/>
      <c r="I174" s="19"/>
      <c r="J174" s="19"/>
      <c r="K174" s="19"/>
      <c r="L174" s="8"/>
      <c r="M174" s="19" t="str">
        <f>IF(AND(ISBLANK(E174),ISBLANK(F174),ISBLANK(G174),ISBLANK(H174),ISBLANK(I174),ISBLANK(J174)),"","YES")</f>
        <v>YES</v>
      </c>
      <c r="N174" s="19" t="str">
        <f>IF(AND(ISBLANK(E174),ISBLANK(F174),ISBLANK(G174),ISBLANK(H174),ISBLANK(I174),ISBLANK(J174),ISBLANK(K174)),"","YES")</f>
        <v>YES</v>
      </c>
      <c r="O174" s="6">
        <v>1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s="139" customFormat="1" ht="21" hidden="1" customHeight="1" x14ac:dyDescent="0.25">
      <c r="A175" s="144">
        <v>9</v>
      </c>
      <c r="B175" s="122" t="s">
        <v>1676</v>
      </c>
      <c r="C175" s="143" t="s">
        <v>1679</v>
      </c>
      <c r="D175" s="122" t="s">
        <v>1678</v>
      </c>
      <c r="E175" s="19"/>
      <c r="F175" s="19"/>
      <c r="G175" s="19"/>
      <c r="H175" s="19"/>
      <c r="I175" s="19"/>
      <c r="J175" s="19"/>
      <c r="K175" s="19"/>
      <c r="L175" s="8"/>
      <c r="M175" s="19" t="str">
        <f>IF(AND(ISBLANK(E175),ISBLANK(F175),ISBLANK(G175),ISBLANK(H175),ISBLANK(I175),ISBLANK(J175)),"","YES")</f>
        <v/>
      </c>
      <c r="N175" s="19" t="str">
        <f>IF(AND(ISBLANK(E175),ISBLANK(F175),ISBLANK(G175),ISBLANK(H175),ISBLANK(I175),ISBLANK(J175),ISBLANK(K175)),"","YES")</f>
        <v/>
      </c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s="139" customFormat="1" ht="21" customHeight="1" x14ac:dyDescent="0.25">
      <c r="A176" s="144">
        <v>9</v>
      </c>
      <c r="B176" s="122" t="s">
        <v>1676</v>
      </c>
      <c r="C176" s="143" t="s">
        <v>8</v>
      </c>
      <c r="D176" s="122" t="s">
        <v>1677</v>
      </c>
      <c r="E176" s="19"/>
      <c r="F176" s="19"/>
      <c r="G176" s="19"/>
      <c r="H176" s="19" t="s">
        <v>6</v>
      </c>
      <c r="I176" s="19"/>
      <c r="J176" s="19"/>
      <c r="K176" s="19"/>
      <c r="L176" s="8"/>
      <c r="M176" s="19" t="str">
        <f>IF(AND(ISBLANK(E176),ISBLANK(F176),ISBLANK(G176),ISBLANK(H176),ISBLANK(I176),ISBLANK(J176)),"","YES")</f>
        <v>YES</v>
      </c>
      <c r="N176" s="19" t="str">
        <f>IF(AND(ISBLANK(E176),ISBLANK(F176),ISBLANK(G176),ISBLANK(H176),ISBLANK(I176),ISBLANK(J176),ISBLANK(K176)),"","YES")</f>
        <v>YES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s="139" customFormat="1" ht="21" hidden="1" customHeight="1" x14ac:dyDescent="0.25">
      <c r="A177" s="144">
        <v>9</v>
      </c>
      <c r="B177" s="122" t="s">
        <v>1676</v>
      </c>
      <c r="C177" s="143" t="s">
        <v>8</v>
      </c>
      <c r="D177" s="122" t="s">
        <v>1675</v>
      </c>
      <c r="E177" s="19"/>
      <c r="F177" s="19"/>
      <c r="G177" s="19"/>
      <c r="H177" s="19"/>
      <c r="I177" s="19"/>
      <c r="J177" s="19"/>
      <c r="K177" s="19"/>
      <c r="L177" s="8"/>
      <c r="M177" s="19" t="str">
        <f>IF(AND(ISBLANK(E177),ISBLANK(F177),ISBLANK(G177),ISBLANK(H177),ISBLANK(I177),ISBLANK(J177)),"","YES")</f>
        <v/>
      </c>
      <c r="N177" s="19" t="str">
        <f>IF(AND(ISBLANK(E177),ISBLANK(F177),ISBLANK(G177),ISBLANK(H177),ISBLANK(I177),ISBLANK(J177),ISBLANK(K177)),"","YES")</f>
        <v/>
      </c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s="139" customFormat="1" ht="21" customHeight="1" x14ac:dyDescent="0.25">
      <c r="A178" s="144">
        <v>9</v>
      </c>
      <c r="B178" s="122" t="s">
        <v>1674</v>
      </c>
      <c r="C178" s="143" t="s">
        <v>8</v>
      </c>
      <c r="D178" s="122" t="s">
        <v>1673</v>
      </c>
      <c r="E178" s="19" t="s">
        <v>2</v>
      </c>
      <c r="F178" s="19"/>
      <c r="G178" s="19"/>
      <c r="H178" s="19"/>
      <c r="I178" s="19"/>
      <c r="J178" s="19"/>
      <c r="K178" s="19"/>
      <c r="L178" s="8"/>
      <c r="M178" s="19" t="str">
        <f>IF(AND(ISBLANK(E178),ISBLANK(F178),ISBLANK(G178),ISBLANK(H178),ISBLANK(I178),ISBLANK(J178)),"","YES")</f>
        <v>YES</v>
      </c>
      <c r="N178" s="19" t="str">
        <f>IF(AND(ISBLANK(E178),ISBLANK(F178),ISBLANK(G178),ISBLANK(H178),ISBLANK(I178),ISBLANK(J178),ISBLANK(K178)),"","YES")</f>
        <v>YES</v>
      </c>
      <c r="O178" s="6">
        <v>1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s="139" customFormat="1" ht="21" customHeight="1" x14ac:dyDescent="0.25">
      <c r="A179" s="144">
        <v>9</v>
      </c>
      <c r="B179" s="122" t="s">
        <v>1672</v>
      </c>
      <c r="C179" s="143" t="s">
        <v>8</v>
      </c>
      <c r="D179" s="122" t="s">
        <v>1671</v>
      </c>
      <c r="E179" s="19"/>
      <c r="F179" s="19"/>
      <c r="G179" s="19"/>
      <c r="H179" s="19" t="s">
        <v>4</v>
      </c>
      <c r="I179" s="19"/>
      <c r="J179" s="19"/>
      <c r="K179" s="19"/>
      <c r="L179" s="8"/>
      <c r="M179" s="19" t="str">
        <f>IF(AND(ISBLANK(E179),ISBLANK(F179),ISBLANK(G179),ISBLANK(H179),ISBLANK(I179),ISBLANK(J179)),"","YES")</f>
        <v>YES</v>
      </c>
      <c r="N179" s="19" t="str">
        <f>IF(AND(ISBLANK(E179),ISBLANK(F179),ISBLANK(G179),ISBLANK(H179),ISBLANK(I179),ISBLANK(J179),ISBLANK(K179)),"","YES")</f>
        <v>YES</v>
      </c>
      <c r="O179" s="6"/>
      <c r="P179" s="6"/>
      <c r="Q179" s="6">
        <v>1</v>
      </c>
      <c r="R179" s="6"/>
      <c r="S179" s="6"/>
      <c r="T179" s="6"/>
      <c r="U179" s="6"/>
      <c r="V179" s="6"/>
      <c r="W179" s="6"/>
      <c r="X179" s="6"/>
      <c r="Y179" s="6"/>
    </row>
    <row r="180" spans="1:25" s="139" customFormat="1" ht="21" hidden="1" customHeight="1" x14ac:dyDescent="0.25">
      <c r="A180" s="144">
        <v>9</v>
      </c>
      <c r="B180" s="122" t="s">
        <v>1670</v>
      </c>
      <c r="C180" s="143" t="s">
        <v>8</v>
      </c>
      <c r="D180" s="122" t="s">
        <v>1669</v>
      </c>
      <c r="E180" s="19"/>
      <c r="F180" s="19"/>
      <c r="G180" s="19"/>
      <c r="H180" s="19"/>
      <c r="I180" s="19"/>
      <c r="J180" s="19"/>
      <c r="K180" s="19"/>
      <c r="L180" s="8"/>
      <c r="M180" s="19" t="str">
        <f>IF(AND(ISBLANK(E180),ISBLANK(F180),ISBLANK(G180),ISBLANK(H180),ISBLANK(I180),ISBLANK(J180)),"","YES")</f>
        <v/>
      </c>
      <c r="N180" s="19" t="str">
        <f>IF(AND(ISBLANK(E180),ISBLANK(F180),ISBLANK(G180),ISBLANK(H180),ISBLANK(I180),ISBLANK(J180),ISBLANK(K180)),"","YES")</f>
        <v/>
      </c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s="139" customFormat="1" ht="21" hidden="1" customHeight="1" x14ac:dyDescent="0.25">
      <c r="A181" s="144">
        <v>9</v>
      </c>
      <c r="B181" s="122" t="s">
        <v>1665</v>
      </c>
      <c r="C181" s="143" t="s">
        <v>1668</v>
      </c>
      <c r="D181" s="122" t="s">
        <v>1667</v>
      </c>
      <c r="E181" s="19"/>
      <c r="F181" s="19"/>
      <c r="G181" s="19"/>
      <c r="H181" s="19"/>
      <c r="I181" s="19"/>
      <c r="J181" s="19"/>
      <c r="K181" s="19"/>
      <c r="L181" s="8"/>
      <c r="M181" s="19" t="str">
        <f>IF(AND(ISBLANK(E181),ISBLANK(F181),ISBLANK(G181),ISBLANK(H181),ISBLANK(I181),ISBLANK(J181)),"","YES")</f>
        <v/>
      </c>
      <c r="N181" s="19" t="str">
        <f>IF(AND(ISBLANK(E181),ISBLANK(F181),ISBLANK(G181),ISBLANK(H181),ISBLANK(I181),ISBLANK(J181),ISBLANK(K181)),"","YES")</f>
        <v/>
      </c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s="139" customFormat="1" ht="21" hidden="1" customHeight="1" x14ac:dyDescent="0.25">
      <c r="A182" s="144">
        <v>9</v>
      </c>
      <c r="B182" s="122" t="s">
        <v>1665</v>
      </c>
      <c r="C182" s="143" t="s">
        <v>8</v>
      </c>
      <c r="D182" s="122" t="s">
        <v>1666</v>
      </c>
      <c r="E182" s="19"/>
      <c r="F182" s="19"/>
      <c r="G182" s="19"/>
      <c r="H182" s="19"/>
      <c r="I182" s="19"/>
      <c r="J182" s="19"/>
      <c r="K182" s="19"/>
      <c r="L182" s="8"/>
      <c r="M182" s="19" t="str">
        <f>IF(AND(ISBLANK(E182),ISBLANK(F182),ISBLANK(G182),ISBLANK(H182),ISBLANK(I182),ISBLANK(J182)),"","YES")</f>
        <v/>
      </c>
      <c r="N182" s="19" t="str">
        <f>IF(AND(ISBLANK(E182),ISBLANK(F182),ISBLANK(G182),ISBLANK(H182),ISBLANK(I182),ISBLANK(J182),ISBLANK(K182)),"","YES")</f>
        <v/>
      </c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s="139" customFormat="1" ht="21" hidden="1" customHeight="1" x14ac:dyDescent="0.25">
      <c r="A183" s="144">
        <v>9</v>
      </c>
      <c r="B183" s="122" t="s">
        <v>1665</v>
      </c>
      <c r="C183" s="143" t="s">
        <v>8</v>
      </c>
      <c r="D183" s="122" t="s">
        <v>1664</v>
      </c>
      <c r="E183" s="19"/>
      <c r="F183" s="19"/>
      <c r="G183" s="19"/>
      <c r="H183" s="19"/>
      <c r="I183" s="19"/>
      <c r="J183" s="19"/>
      <c r="K183" s="19"/>
      <c r="L183" s="8"/>
      <c r="M183" s="19" t="str">
        <f>IF(AND(ISBLANK(E183),ISBLANK(F183),ISBLANK(G183),ISBLANK(H183),ISBLANK(I183),ISBLANK(J183)),"","YES")</f>
        <v/>
      </c>
      <c r="N183" s="19" t="str">
        <f>IF(AND(ISBLANK(E183),ISBLANK(F183),ISBLANK(G183),ISBLANK(H183),ISBLANK(I183),ISBLANK(J183),ISBLANK(K183)),"","YES")</f>
        <v/>
      </c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s="139" customFormat="1" ht="21" hidden="1" customHeight="1" x14ac:dyDescent="0.25">
      <c r="A184" s="144">
        <v>9</v>
      </c>
      <c r="B184" s="122" t="s">
        <v>1663</v>
      </c>
      <c r="C184" s="143" t="s">
        <v>8</v>
      </c>
      <c r="D184" s="122" t="s">
        <v>1662</v>
      </c>
      <c r="E184" s="19"/>
      <c r="F184" s="19"/>
      <c r="G184" s="19"/>
      <c r="H184" s="19"/>
      <c r="I184" s="19"/>
      <c r="J184" s="19"/>
      <c r="K184" s="19"/>
      <c r="L184" s="8"/>
      <c r="M184" s="19" t="str">
        <f>IF(AND(ISBLANK(E184),ISBLANK(F184),ISBLANK(G184),ISBLANK(H184),ISBLANK(I184),ISBLANK(J184)),"","YES")</f>
        <v/>
      </c>
      <c r="N184" s="19" t="str">
        <f>IF(AND(ISBLANK(E184),ISBLANK(F184),ISBLANK(G184),ISBLANK(H184),ISBLANK(I184),ISBLANK(J184),ISBLANK(K184)),"","YES")</f>
        <v/>
      </c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s="139" customFormat="1" ht="21" hidden="1" customHeight="1" x14ac:dyDescent="0.25">
      <c r="A185" s="144">
        <v>9</v>
      </c>
      <c r="B185" s="122" t="s">
        <v>1661</v>
      </c>
      <c r="C185" s="143" t="s">
        <v>8</v>
      </c>
      <c r="D185" s="122" t="s">
        <v>1660</v>
      </c>
      <c r="E185" s="19"/>
      <c r="F185" s="19"/>
      <c r="G185" s="19"/>
      <c r="H185" s="19"/>
      <c r="I185" s="19"/>
      <c r="J185" s="19"/>
      <c r="K185" s="19"/>
      <c r="L185" s="8"/>
      <c r="M185" s="19" t="str">
        <f>IF(AND(ISBLANK(E185),ISBLANK(F185),ISBLANK(G185),ISBLANK(H185),ISBLANK(I185),ISBLANK(J185)),"","YES")</f>
        <v/>
      </c>
      <c r="N185" s="19" t="str">
        <f>IF(AND(ISBLANK(E185),ISBLANK(F185),ISBLANK(G185),ISBLANK(H185),ISBLANK(I185),ISBLANK(J185),ISBLANK(K185)),"","YES")</f>
        <v/>
      </c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s="139" customFormat="1" ht="21" hidden="1" customHeight="1" x14ac:dyDescent="0.25">
      <c r="A186" s="144">
        <v>9</v>
      </c>
      <c r="B186" s="122" t="s">
        <v>1659</v>
      </c>
      <c r="C186" s="143" t="s">
        <v>8</v>
      </c>
      <c r="D186" s="122" t="s">
        <v>1658</v>
      </c>
      <c r="E186" s="19"/>
      <c r="F186" s="19"/>
      <c r="G186" s="19"/>
      <c r="H186" s="19"/>
      <c r="I186" s="19"/>
      <c r="J186" s="19"/>
      <c r="K186" s="19"/>
      <c r="L186" s="8"/>
      <c r="M186" s="19" t="str">
        <f>IF(AND(ISBLANK(E186),ISBLANK(F186),ISBLANK(G186),ISBLANK(H186),ISBLANK(I186),ISBLANK(J186)),"","YES")</f>
        <v/>
      </c>
      <c r="N186" s="19" t="str">
        <f>IF(AND(ISBLANK(E186),ISBLANK(F186),ISBLANK(G186),ISBLANK(H186),ISBLANK(I186),ISBLANK(J186),ISBLANK(K186)),"","YES")</f>
        <v/>
      </c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s="139" customFormat="1" ht="21" hidden="1" customHeight="1" x14ac:dyDescent="0.25">
      <c r="A187" s="144">
        <v>9</v>
      </c>
      <c r="B187" s="122" t="s">
        <v>1654</v>
      </c>
      <c r="C187" s="143" t="s">
        <v>8</v>
      </c>
      <c r="D187" s="122" t="s">
        <v>1657</v>
      </c>
      <c r="E187" s="19"/>
      <c r="F187" s="19"/>
      <c r="G187" s="19"/>
      <c r="H187" s="19"/>
      <c r="I187" s="19"/>
      <c r="J187" s="19"/>
      <c r="K187" s="19"/>
      <c r="L187" s="8"/>
      <c r="M187" s="19" t="str">
        <f>IF(AND(ISBLANK(E187),ISBLANK(F187),ISBLANK(G187),ISBLANK(H187),ISBLANK(I187),ISBLANK(J187)),"","YES")</f>
        <v/>
      </c>
      <c r="N187" s="19" t="str">
        <f>IF(AND(ISBLANK(E187),ISBLANK(F187),ISBLANK(G187),ISBLANK(H187),ISBLANK(I187),ISBLANK(J187),ISBLANK(K187)),"","YES")</f>
        <v/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s="139" customFormat="1" ht="21" hidden="1" customHeight="1" x14ac:dyDescent="0.25">
      <c r="A188" s="144">
        <v>9</v>
      </c>
      <c r="B188" s="122" t="s">
        <v>1654</v>
      </c>
      <c r="C188" s="143" t="s">
        <v>1656</v>
      </c>
      <c r="D188" s="122" t="s">
        <v>1655</v>
      </c>
      <c r="E188" s="19"/>
      <c r="F188" s="19"/>
      <c r="G188" s="19"/>
      <c r="H188" s="19"/>
      <c r="I188" s="19"/>
      <c r="J188" s="19"/>
      <c r="K188" s="19"/>
      <c r="L188" s="8"/>
      <c r="M188" s="19" t="str">
        <f>IF(AND(ISBLANK(E188),ISBLANK(F188),ISBLANK(G188),ISBLANK(H188),ISBLANK(I188),ISBLANK(J188)),"","YES")</f>
        <v/>
      </c>
      <c r="N188" s="19" t="str">
        <f>IF(AND(ISBLANK(E188),ISBLANK(F188),ISBLANK(G188),ISBLANK(H188),ISBLANK(I188),ISBLANK(J188),ISBLANK(K188)),"","YES")</f>
        <v/>
      </c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s="139" customFormat="1" ht="21" hidden="1" customHeight="1" x14ac:dyDescent="0.25">
      <c r="A189" s="144">
        <v>9</v>
      </c>
      <c r="B189" s="122" t="s">
        <v>1654</v>
      </c>
      <c r="C189" s="143" t="s">
        <v>8</v>
      </c>
      <c r="D189" s="122" t="s">
        <v>1653</v>
      </c>
      <c r="E189" s="19"/>
      <c r="F189" s="19"/>
      <c r="G189" s="19"/>
      <c r="H189" s="19"/>
      <c r="I189" s="19"/>
      <c r="J189" s="19"/>
      <c r="K189" s="19"/>
      <c r="L189" s="8"/>
      <c r="M189" s="19" t="str">
        <f>IF(AND(ISBLANK(E189),ISBLANK(F189),ISBLANK(G189),ISBLANK(H189),ISBLANK(I189),ISBLANK(J189)),"","YES")</f>
        <v/>
      </c>
      <c r="N189" s="19" t="str">
        <f>IF(AND(ISBLANK(E189),ISBLANK(F189),ISBLANK(G189),ISBLANK(H189),ISBLANK(I189),ISBLANK(J189),ISBLANK(K189)),"","YES")</f>
        <v/>
      </c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s="139" customFormat="1" ht="21" hidden="1" customHeight="1" x14ac:dyDescent="0.25">
      <c r="A190" s="144">
        <v>9</v>
      </c>
      <c r="B190" s="122" t="s">
        <v>1652</v>
      </c>
      <c r="C190" s="143" t="s">
        <v>8</v>
      </c>
      <c r="D190" s="122" t="s">
        <v>1651</v>
      </c>
      <c r="E190" s="19"/>
      <c r="F190" s="19"/>
      <c r="G190" s="19"/>
      <c r="H190" s="19"/>
      <c r="I190" s="19"/>
      <c r="J190" s="19"/>
      <c r="K190" s="19"/>
      <c r="L190" s="8"/>
      <c r="M190" s="19" t="str">
        <f>IF(AND(ISBLANK(E190),ISBLANK(F190),ISBLANK(G190),ISBLANK(H190),ISBLANK(I190),ISBLANK(J190)),"","YES")</f>
        <v/>
      </c>
      <c r="N190" s="19" t="str">
        <f>IF(AND(ISBLANK(E190),ISBLANK(F190),ISBLANK(G190),ISBLANK(H190),ISBLANK(I190),ISBLANK(J190),ISBLANK(K190)),"","YES")</f>
        <v/>
      </c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s="139" customFormat="1" ht="21" hidden="1" customHeight="1" x14ac:dyDescent="0.25">
      <c r="A191" s="144">
        <v>9</v>
      </c>
      <c r="B191" s="122" t="s">
        <v>1650</v>
      </c>
      <c r="C191" s="143" t="s">
        <v>8</v>
      </c>
      <c r="D191" s="122" t="s">
        <v>1649</v>
      </c>
      <c r="E191" s="19"/>
      <c r="F191" s="19"/>
      <c r="G191" s="19"/>
      <c r="H191" s="19"/>
      <c r="I191" s="19"/>
      <c r="J191" s="19"/>
      <c r="K191" s="19"/>
      <c r="L191" s="8"/>
      <c r="M191" s="19" t="str">
        <f>IF(AND(ISBLANK(E191),ISBLANK(F191),ISBLANK(G191),ISBLANK(H191),ISBLANK(I191),ISBLANK(J191)),"","YES")</f>
        <v/>
      </c>
      <c r="N191" s="19" t="str">
        <f>IF(AND(ISBLANK(E191),ISBLANK(F191),ISBLANK(G191),ISBLANK(H191),ISBLANK(I191),ISBLANK(J191),ISBLANK(K191)),"","YES")</f>
        <v/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s="139" customFormat="1" ht="21" hidden="1" customHeight="1" x14ac:dyDescent="0.25">
      <c r="A192" s="144">
        <v>9</v>
      </c>
      <c r="B192" s="122" t="s">
        <v>1648</v>
      </c>
      <c r="C192" s="143" t="s">
        <v>8</v>
      </c>
      <c r="D192" s="122" t="s">
        <v>1647</v>
      </c>
      <c r="E192" s="19"/>
      <c r="F192" s="19"/>
      <c r="G192" s="19"/>
      <c r="H192" s="19"/>
      <c r="I192" s="19"/>
      <c r="J192" s="19"/>
      <c r="K192" s="19"/>
      <c r="L192" s="8"/>
      <c r="M192" s="19" t="str">
        <f>IF(AND(ISBLANK(E192),ISBLANK(F192),ISBLANK(G192),ISBLANK(H192),ISBLANK(I192),ISBLANK(J192)),"","YES")</f>
        <v/>
      </c>
      <c r="N192" s="19" t="str">
        <f>IF(AND(ISBLANK(E192),ISBLANK(F192),ISBLANK(G192),ISBLANK(H192),ISBLANK(I192),ISBLANK(J192),ISBLANK(K192)),"","YES")</f>
        <v/>
      </c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s="139" customFormat="1" ht="21" hidden="1" customHeight="1" x14ac:dyDescent="0.25">
      <c r="A193" s="144">
        <v>10</v>
      </c>
      <c r="B193" s="122" t="s">
        <v>1644</v>
      </c>
      <c r="C193" s="143" t="s">
        <v>1646</v>
      </c>
      <c r="D193" s="122" t="s">
        <v>1645</v>
      </c>
      <c r="E193" s="19"/>
      <c r="F193" s="19"/>
      <c r="G193" s="19"/>
      <c r="H193" s="19"/>
      <c r="I193" s="19"/>
      <c r="J193" s="19"/>
      <c r="K193" s="19"/>
      <c r="L193" s="8"/>
      <c r="M193" s="19" t="str">
        <f>IF(AND(ISBLANK(E193),ISBLANK(F193),ISBLANK(G193),ISBLANK(H193),ISBLANK(I193),ISBLANK(J193)),"","YES")</f>
        <v/>
      </c>
      <c r="N193" s="19" t="str">
        <f>IF(AND(ISBLANK(E193),ISBLANK(F193),ISBLANK(G193),ISBLANK(H193),ISBLANK(I193),ISBLANK(J193),ISBLANK(K193)),"","YES")</f>
        <v/>
      </c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s="139" customFormat="1" ht="21" hidden="1" customHeight="1" x14ac:dyDescent="0.25">
      <c r="A194" s="144">
        <v>10</v>
      </c>
      <c r="B194" s="122" t="s">
        <v>1644</v>
      </c>
      <c r="C194" s="143" t="s">
        <v>8</v>
      </c>
      <c r="D194" s="122" t="s">
        <v>1643</v>
      </c>
      <c r="E194" s="19"/>
      <c r="F194" s="19"/>
      <c r="G194" s="19"/>
      <c r="H194" s="19"/>
      <c r="I194" s="19"/>
      <c r="J194" s="19"/>
      <c r="K194" s="19"/>
      <c r="L194" s="8"/>
      <c r="M194" s="19" t="str">
        <f>IF(AND(ISBLANK(E194),ISBLANK(F194),ISBLANK(G194),ISBLANK(H194),ISBLANK(I194),ISBLANK(J194)),"","YES")</f>
        <v/>
      </c>
      <c r="N194" s="19" t="str">
        <f>IF(AND(ISBLANK(E194),ISBLANK(F194),ISBLANK(G194),ISBLANK(H194),ISBLANK(I194),ISBLANK(J194),ISBLANK(K194)),"","YES")</f>
        <v/>
      </c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s="139" customFormat="1" ht="21" customHeight="1" x14ac:dyDescent="0.25">
      <c r="A195" s="144">
        <v>10</v>
      </c>
      <c r="B195" s="122" t="s">
        <v>1642</v>
      </c>
      <c r="C195" s="143" t="s">
        <v>8</v>
      </c>
      <c r="D195" s="122" t="s">
        <v>1641</v>
      </c>
      <c r="E195" s="19" t="s">
        <v>2</v>
      </c>
      <c r="F195" s="19"/>
      <c r="G195" s="19"/>
      <c r="H195" s="19"/>
      <c r="I195" s="19"/>
      <c r="J195" s="19"/>
      <c r="K195" s="19"/>
      <c r="L195" s="8"/>
      <c r="M195" s="19" t="str">
        <f>IF(AND(ISBLANK(E195),ISBLANK(F195),ISBLANK(G195),ISBLANK(H195),ISBLANK(I195),ISBLANK(J195)),"","YES")</f>
        <v>YES</v>
      </c>
      <c r="N195" s="19" t="str">
        <f>IF(AND(ISBLANK(E195),ISBLANK(F195),ISBLANK(G195),ISBLANK(H195),ISBLANK(I195),ISBLANK(J195),ISBLANK(K195)),"","YES")</f>
        <v>YES</v>
      </c>
      <c r="O195" s="6">
        <v>1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s="139" customFormat="1" ht="21" hidden="1" customHeight="1" x14ac:dyDescent="0.25">
      <c r="A196" s="144">
        <v>10</v>
      </c>
      <c r="B196" s="122" t="s">
        <v>1640</v>
      </c>
      <c r="C196" s="143" t="s">
        <v>8</v>
      </c>
      <c r="D196" s="122" t="s">
        <v>1639</v>
      </c>
      <c r="E196" s="19"/>
      <c r="F196" s="19"/>
      <c r="G196" s="19"/>
      <c r="H196" s="19"/>
      <c r="I196" s="19"/>
      <c r="J196" s="19"/>
      <c r="K196" s="19"/>
      <c r="L196" s="8"/>
      <c r="M196" s="19" t="str">
        <f>IF(AND(ISBLANK(E196),ISBLANK(F196),ISBLANK(G196),ISBLANK(H196),ISBLANK(I196),ISBLANK(J196)),"","YES")</f>
        <v/>
      </c>
      <c r="N196" s="19" t="str">
        <f>IF(AND(ISBLANK(E196),ISBLANK(F196),ISBLANK(G196),ISBLANK(H196),ISBLANK(I196),ISBLANK(J196),ISBLANK(K196)),"","YES")</f>
        <v/>
      </c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s="139" customFormat="1" ht="21" hidden="1" customHeight="1" x14ac:dyDescent="0.25">
      <c r="A197" s="144">
        <v>10</v>
      </c>
      <c r="B197" s="122" t="s">
        <v>1635</v>
      </c>
      <c r="C197" s="143" t="s">
        <v>8</v>
      </c>
      <c r="D197" s="122" t="s">
        <v>1638</v>
      </c>
      <c r="E197" s="19"/>
      <c r="F197" s="19"/>
      <c r="G197" s="19"/>
      <c r="H197" s="19"/>
      <c r="I197" s="19"/>
      <c r="J197" s="19"/>
      <c r="K197" s="19"/>
      <c r="L197" s="8"/>
      <c r="M197" s="19" t="str">
        <f>IF(AND(ISBLANK(E197),ISBLANK(F197),ISBLANK(G197),ISBLANK(H197),ISBLANK(I197),ISBLANK(J197)),"","YES")</f>
        <v/>
      </c>
      <c r="N197" s="19" t="str">
        <f>IF(AND(ISBLANK(E197),ISBLANK(F197),ISBLANK(G197),ISBLANK(H197),ISBLANK(I197),ISBLANK(J197),ISBLANK(K197)),"","YES")</f>
        <v/>
      </c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s="139" customFormat="1" ht="21" hidden="1" customHeight="1" x14ac:dyDescent="0.25">
      <c r="A198" s="144">
        <v>10</v>
      </c>
      <c r="B198" s="122" t="s">
        <v>1635</v>
      </c>
      <c r="C198" s="143" t="s">
        <v>1637</v>
      </c>
      <c r="D198" s="122" t="s">
        <v>1636</v>
      </c>
      <c r="E198" s="19"/>
      <c r="F198" s="19"/>
      <c r="G198" s="19"/>
      <c r="H198" s="19"/>
      <c r="I198" s="19"/>
      <c r="J198" s="19"/>
      <c r="K198" s="19"/>
      <c r="L198" s="8"/>
      <c r="M198" s="19" t="str">
        <f>IF(AND(ISBLANK(E198),ISBLANK(F198),ISBLANK(G198),ISBLANK(H198),ISBLANK(I198),ISBLANK(J198)),"","YES")</f>
        <v/>
      </c>
      <c r="N198" s="19" t="str">
        <f>IF(AND(ISBLANK(E198),ISBLANK(F198),ISBLANK(G198),ISBLANK(H198),ISBLANK(I198),ISBLANK(J198),ISBLANK(K198)),"","YES")</f>
        <v/>
      </c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s="139" customFormat="1" ht="21" hidden="1" customHeight="1" x14ac:dyDescent="0.25">
      <c r="A199" s="144">
        <v>10</v>
      </c>
      <c r="B199" s="122" t="s">
        <v>1635</v>
      </c>
      <c r="C199" s="143" t="s">
        <v>8</v>
      </c>
      <c r="D199" s="122" t="s">
        <v>1634</v>
      </c>
      <c r="E199" s="19"/>
      <c r="F199" s="19"/>
      <c r="G199" s="19"/>
      <c r="H199" s="19"/>
      <c r="I199" s="19"/>
      <c r="J199" s="19"/>
      <c r="K199" s="19"/>
      <c r="L199" s="8"/>
      <c r="M199" s="19" t="str">
        <f>IF(AND(ISBLANK(E199),ISBLANK(F199),ISBLANK(G199),ISBLANK(H199),ISBLANK(I199),ISBLANK(J199)),"","YES")</f>
        <v/>
      </c>
      <c r="N199" s="19" t="str">
        <f>IF(AND(ISBLANK(E199),ISBLANK(F199),ISBLANK(G199),ISBLANK(H199),ISBLANK(I199),ISBLANK(J199),ISBLANK(K199)),"","YES")</f>
        <v/>
      </c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s="139" customFormat="1" ht="21" hidden="1" customHeight="1" x14ac:dyDescent="0.25">
      <c r="A200" s="144">
        <v>10</v>
      </c>
      <c r="B200" s="122" t="s">
        <v>1633</v>
      </c>
      <c r="C200" s="143" t="s">
        <v>8</v>
      </c>
      <c r="D200" s="122" t="s">
        <v>1632</v>
      </c>
      <c r="E200" s="19"/>
      <c r="F200" s="19"/>
      <c r="G200" s="19"/>
      <c r="H200" s="19"/>
      <c r="I200" s="19"/>
      <c r="J200" s="19"/>
      <c r="K200" s="19"/>
      <c r="L200" s="8"/>
      <c r="M200" s="19" t="str">
        <f>IF(AND(ISBLANK(E200),ISBLANK(F200),ISBLANK(G200),ISBLANK(H200),ISBLANK(I200),ISBLANK(J200)),"","YES")</f>
        <v/>
      </c>
      <c r="N200" s="19" t="str">
        <f>IF(AND(ISBLANK(E200),ISBLANK(F200),ISBLANK(G200),ISBLANK(H200),ISBLANK(I200),ISBLANK(J200),ISBLANK(K200)),"","YES")</f>
        <v/>
      </c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s="139" customFormat="1" ht="21" hidden="1" customHeight="1" x14ac:dyDescent="0.25">
      <c r="A201" s="144">
        <v>10</v>
      </c>
      <c r="B201" s="122" t="s">
        <v>1631</v>
      </c>
      <c r="C201" s="143" t="s">
        <v>8</v>
      </c>
      <c r="D201" s="122" t="s">
        <v>1630</v>
      </c>
      <c r="E201" s="19"/>
      <c r="F201" s="19"/>
      <c r="G201" s="19"/>
      <c r="H201" s="19"/>
      <c r="I201" s="19"/>
      <c r="J201" s="19"/>
      <c r="K201" s="19"/>
      <c r="L201" s="8"/>
      <c r="M201" s="19" t="str">
        <f>IF(AND(ISBLANK(E201),ISBLANK(F201),ISBLANK(G201),ISBLANK(H201),ISBLANK(I201),ISBLANK(J201)),"","YES")</f>
        <v/>
      </c>
      <c r="N201" s="19" t="str">
        <f>IF(AND(ISBLANK(E201),ISBLANK(F201),ISBLANK(G201),ISBLANK(H201),ISBLANK(I201),ISBLANK(J201),ISBLANK(K201)),"","YES")</f>
        <v/>
      </c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s="139" customFormat="1" ht="21" hidden="1" customHeight="1" x14ac:dyDescent="0.25">
      <c r="A202" s="144">
        <v>10</v>
      </c>
      <c r="B202" s="122" t="s">
        <v>1629</v>
      </c>
      <c r="C202" s="143" t="s">
        <v>8</v>
      </c>
      <c r="D202" s="122" t="s">
        <v>1628</v>
      </c>
      <c r="E202" s="19"/>
      <c r="F202" s="19"/>
      <c r="G202" s="19"/>
      <c r="H202" s="19"/>
      <c r="I202" s="19"/>
      <c r="J202" s="19"/>
      <c r="K202" s="19"/>
      <c r="L202" s="8"/>
      <c r="M202" s="19" t="str">
        <f>IF(AND(ISBLANK(E202),ISBLANK(F202),ISBLANK(G202),ISBLANK(H202),ISBLANK(I202),ISBLANK(J202)),"","YES")</f>
        <v/>
      </c>
      <c r="N202" s="19" t="str">
        <f>IF(AND(ISBLANK(E202),ISBLANK(F202),ISBLANK(G202),ISBLANK(H202),ISBLANK(I202),ISBLANK(J202),ISBLANK(K202)),"","YES")</f>
        <v/>
      </c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s="139" customFormat="1" ht="21" hidden="1" customHeight="1" x14ac:dyDescent="0.25">
      <c r="A203" s="144">
        <v>10</v>
      </c>
      <c r="B203" s="122" t="s">
        <v>1624</v>
      </c>
      <c r="C203" s="143" t="s">
        <v>1627</v>
      </c>
      <c r="D203" s="122" t="s">
        <v>1626</v>
      </c>
      <c r="E203" s="19"/>
      <c r="F203" s="19"/>
      <c r="G203" s="19"/>
      <c r="H203" s="19"/>
      <c r="I203" s="19"/>
      <c r="J203" s="19"/>
      <c r="K203" s="19"/>
      <c r="L203" s="8"/>
      <c r="M203" s="19" t="str">
        <f>IF(AND(ISBLANK(E203),ISBLANK(F203),ISBLANK(G203),ISBLANK(H203),ISBLANK(I203),ISBLANK(J203)),"","YES")</f>
        <v/>
      </c>
      <c r="N203" s="19" t="str">
        <f>IF(AND(ISBLANK(E203),ISBLANK(F203),ISBLANK(G203),ISBLANK(H203),ISBLANK(I203),ISBLANK(J203),ISBLANK(K203)),"","YES")</f>
        <v/>
      </c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s="139" customFormat="1" ht="21" hidden="1" customHeight="1" x14ac:dyDescent="0.25">
      <c r="A204" s="144">
        <v>10</v>
      </c>
      <c r="B204" s="122" t="s">
        <v>1624</v>
      </c>
      <c r="C204" s="143" t="s">
        <v>8</v>
      </c>
      <c r="D204" s="122" t="s">
        <v>1625</v>
      </c>
      <c r="E204" s="19"/>
      <c r="F204" s="19"/>
      <c r="G204" s="19"/>
      <c r="H204" s="19"/>
      <c r="I204" s="19"/>
      <c r="J204" s="19"/>
      <c r="K204" s="19"/>
      <c r="L204" s="8"/>
      <c r="M204" s="19" t="str">
        <f>IF(AND(ISBLANK(E204),ISBLANK(F204),ISBLANK(G204),ISBLANK(H204),ISBLANK(I204),ISBLANK(J204)),"","YES")</f>
        <v/>
      </c>
      <c r="N204" s="19" t="str">
        <f>IF(AND(ISBLANK(E204),ISBLANK(F204),ISBLANK(G204),ISBLANK(H204),ISBLANK(I204),ISBLANK(J204),ISBLANK(K204)),"","YES")</f>
        <v/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s="139" customFormat="1" ht="21" customHeight="1" x14ac:dyDescent="0.25">
      <c r="A205" s="144">
        <v>10</v>
      </c>
      <c r="B205" s="122" t="s">
        <v>1624</v>
      </c>
      <c r="C205" s="143" t="s">
        <v>8</v>
      </c>
      <c r="D205" s="122" t="s">
        <v>1623</v>
      </c>
      <c r="E205" s="19" t="s">
        <v>2</v>
      </c>
      <c r="F205" s="19"/>
      <c r="G205" s="19"/>
      <c r="H205" s="19"/>
      <c r="I205" s="19"/>
      <c r="J205" s="19"/>
      <c r="K205" s="19"/>
      <c r="L205" s="8"/>
      <c r="M205" s="19" t="str">
        <f>IF(AND(ISBLANK(E205),ISBLANK(F205),ISBLANK(G205),ISBLANK(H205),ISBLANK(I205),ISBLANK(J205)),"","YES")</f>
        <v>YES</v>
      </c>
      <c r="N205" s="19" t="str">
        <f>IF(AND(ISBLANK(E205),ISBLANK(F205),ISBLANK(G205),ISBLANK(H205),ISBLANK(I205),ISBLANK(J205),ISBLANK(K205)),"","YES")</f>
        <v>YES</v>
      </c>
      <c r="O205" s="6">
        <v>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s="139" customFormat="1" ht="21" customHeight="1" x14ac:dyDescent="0.25">
      <c r="A206" s="144">
        <v>10</v>
      </c>
      <c r="B206" s="122" t="s">
        <v>1622</v>
      </c>
      <c r="C206" s="143" t="s">
        <v>8</v>
      </c>
      <c r="D206" s="122" t="s">
        <v>1621</v>
      </c>
      <c r="E206" s="19" t="s">
        <v>2</v>
      </c>
      <c r="F206" s="19"/>
      <c r="G206" s="19"/>
      <c r="H206" s="19"/>
      <c r="I206" s="19"/>
      <c r="J206" s="19"/>
      <c r="K206" s="19"/>
      <c r="L206" s="8"/>
      <c r="M206" s="19" t="str">
        <f>IF(AND(ISBLANK(E206),ISBLANK(F206),ISBLANK(G206),ISBLANK(H206),ISBLANK(I206),ISBLANK(J206)),"","YES")</f>
        <v>YES</v>
      </c>
      <c r="N206" s="19" t="str">
        <f>IF(AND(ISBLANK(E206),ISBLANK(F206),ISBLANK(G206),ISBLANK(H206),ISBLANK(I206),ISBLANK(J206),ISBLANK(K206)),"","YES")</f>
        <v>YES</v>
      </c>
      <c r="O206" s="6">
        <v>1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s="139" customFormat="1" ht="21" hidden="1" customHeight="1" x14ac:dyDescent="0.25">
      <c r="A207" s="144">
        <v>10</v>
      </c>
      <c r="B207" s="122" t="s">
        <v>1620</v>
      </c>
      <c r="C207" s="143" t="s">
        <v>8</v>
      </c>
      <c r="D207" s="122" t="s">
        <v>1619</v>
      </c>
      <c r="E207" s="19"/>
      <c r="F207" s="19"/>
      <c r="G207" s="19"/>
      <c r="H207" s="19"/>
      <c r="I207" s="19"/>
      <c r="J207" s="19"/>
      <c r="K207" s="19"/>
      <c r="L207" s="8"/>
      <c r="M207" s="19" t="str">
        <f>IF(AND(ISBLANK(E207),ISBLANK(F207),ISBLANK(G207),ISBLANK(H207),ISBLANK(I207),ISBLANK(J207)),"","YES")</f>
        <v/>
      </c>
      <c r="N207" s="19" t="str">
        <f>IF(AND(ISBLANK(E207),ISBLANK(F207),ISBLANK(G207),ISBLANK(H207),ISBLANK(I207),ISBLANK(J207),ISBLANK(K207)),"","YES")</f>
        <v/>
      </c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s="139" customFormat="1" ht="21" hidden="1" customHeight="1" x14ac:dyDescent="0.25">
      <c r="A208" s="144">
        <v>10</v>
      </c>
      <c r="B208" s="122" t="s">
        <v>1618</v>
      </c>
      <c r="C208" s="143" t="s">
        <v>8</v>
      </c>
      <c r="D208" s="122" t="s">
        <v>1617</v>
      </c>
      <c r="E208" s="19"/>
      <c r="F208" s="19"/>
      <c r="G208" s="19"/>
      <c r="H208" s="19"/>
      <c r="I208" s="19"/>
      <c r="J208" s="19"/>
      <c r="K208" s="19"/>
      <c r="L208" s="8"/>
      <c r="M208" s="19" t="str">
        <f>IF(AND(ISBLANK(E208),ISBLANK(F208),ISBLANK(G208),ISBLANK(H208),ISBLANK(I208),ISBLANK(J208)),"","YES")</f>
        <v/>
      </c>
      <c r="N208" s="19" t="str">
        <f>IF(AND(ISBLANK(E208),ISBLANK(F208),ISBLANK(G208),ISBLANK(H208),ISBLANK(I208),ISBLANK(J208),ISBLANK(K208)),"","YES")</f>
        <v/>
      </c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s="139" customFormat="1" ht="21" hidden="1" customHeight="1" x14ac:dyDescent="0.25">
      <c r="A209" s="144">
        <v>10</v>
      </c>
      <c r="B209" s="122" t="s">
        <v>1614</v>
      </c>
      <c r="C209" s="143" t="s">
        <v>1616</v>
      </c>
      <c r="D209" s="122" t="s">
        <v>1615</v>
      </c>
      <c r="E209" s="19"/>
      <c r="F209" s="19"/>
      <c r="G209" s="19"/>
      <c r="H209" s="19"/>
      <c r="I209" s="19"/>
      <c r="J209" s="19"/>
      <c r="K209" s="19"/>
      <c r="L209" s="8"/>
      <c r="M209" s="19" t="str">
        <f>IF(AND(ISBLANK(E209),ISBLANK(F209),ISBLANK(G209),ISBLANK(H209),ISBLANK(I209),ISBLANK(J209)),"","YES")</f>
        <v/>
      </c>
      <c r="N209" s="19" t="str">
        <f>IF(AND(ISBLANK(E209),ISBLANK(F209),ISBLANK(G209),ISBLANK(H209),ISBLANK(I209),ISBLANK(J209),ISBLANK(K209)),"","YES")</f>
        <v/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s="139" customFormat="1" ht="21" hidden="1" customHeight="1" x14ac:dyDescent="0.25">
      <c r="A210" s="144">
        <v>10</v>
      </c>
      <c r="B210" s="122" t="s">
        <v>1614</v>
      </c>
      <c r="C210" s="143" t="s">
        <v>8</v>
      </c>
      <c r="D210" s="122" t="s">
        <v>1613</v>
      </c>
      <c r="E210" s="19"/>
      <c r="F210" s="19"/>
      <c r="G210" s="19"/>
      <c r="H210" s="19"/>
      <c r="I210" s="19"/>
      <c r="J210" s="19"/>
      <c r="K210" s="19"/>
      <c r="L210" s="8"/>
      <c r="M210" s="19" t="str">
        <f>IF(AND(ISBLANK(E210),ISBLANK(F210),ISBLANK(G210),ISBLANK(H210),ISBLANK(I210),ISBLANK(J210)),"","YES")</f>
        <v/>
      </c>
      <c r="N210" s="19" t="str">
        <f>IF(AND(ISBLANK(E210),ISBLANK(F210),ISBLANK(G210),ISBLANK(H210),ISBLANK(I210),ISBLANK(J210),ISBLANK(K210)),"","YES")</f>
        <v/>
      </c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s="139" customFormat="1" ht="21" hidden="1" customHeight="1" x14ac:dyDescent="0.25">
      <c r="A211" s="144">
        <v>10</v>
      </c>
      <c r="B211" s="122" t="s">
        <v>1612</v>
      </c>
      <c r="C211" s="143" t="s">
        <v>8</v>
      </c>
      <c r="D211" s="122" t="s">
        <v>1611</v>
      </c>
      <c r="E211" s="19"/>
      <c r="F211" s="19"/>
      <c r="G211" s="19"/>
      <c r="H211" s="19"/>
      <c r="I211" s="19"/>
      <c r="J211" s="19"/>
      <c r="K211" s="19"/>
      <c r="L211" s="8"/>
      <c r="M211" s="19" t="str">
        <f>IF(AND(ISBLANK(E211),ISBLANK(F211),ISBLANK(G211),ISBLANK(H211),ISBLANK(I211),ISBLANK(J211)),"","YES")</f>
        <v/>
      </c>
      <c r="N211" s="19" t="str">
        <f>IF(AND(ISBLANK(E211),ISBLANK(F211),ISBLANK(G211),ISBLANK(H211),ISBLANK(I211),ISBLANK(J211),ISBLANK(K211)),"","YES")</f>
        <v/>
      </c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s="139" customFormat="1" ht="21" customHeight="1" x14ac:dyDescent="0.25">
      <c r="A212" s="144">
        <v>10</v>
      </c>
      <c r="B212" s="122" t="s">
        <v>1610</v>
      </c>
      <c r="C212" s="143" t="s">
        <v>8</v>
      </c>
      <c r="D212" s="122" t="s">
        <v>1609</v>
      </c>
      <c r="E212" s="19" t="s">
        <v>3</v>
      </c>
      <c r="F212" s="19"/>
      <c r="G212" s="19"/>
      <c r="H212" s="19"/>
      <c r="I212" s="19"/>
      <c r="J212" s="19"/>
      <c r="K212" s="19"/>
      <c r="L212" s="8"/>
      <c r="M212" s="19" t="str">
        <f>IF(AND(ISBLANK(E212),ISBLANK(F212),ISBLANK(G212),ISBLANK(H212),ISBLANK(I212),ISBLANK(J212)),"","YES")</f>
        <v>YES</v>
      </c>
      <c r="N212" s="19" t="str">
        <f>IF(AND(ISBLANK(E212),ISBLANK(F212),ISBLANK(G212),ISBLANK(H212),ISBLANK(I212),ISBLANK(J212),ISBLANK(K212)),"","YES")</f>
        <v>YES</v>
      </c>
      <c r="O212" s="6">
        <v>1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s="139" customFormat="1" ht="21" hidden="1" customHeight="1" x14ac:dyDescent="0.25">
      <c r="A213" s="144">
        <v>10</v>
      </c>
      <c r="B213" s="155" t="s">
        <v>1147</v>
      </c>
      <c r="C213" s="143" t="s">
        <v>8</v>
      </c>
      <c r="D213" s="122" t="s">
        <v>1608</v>
      </c>
      <c r="E213" s="19"/>
      <c r="F213" s="19"/>
      <c r="G213" s="19"/>
      <c r="H213" s="19"/>
      <c r="I213" s="19"/>
      <c r="J213" s="19"/>
      <c r="K213" s="19"/>
      <c r="L213" s="8"/>
      <c r="M213" s="19" t="str">
        <f>IF(AND(ISBLANK(E213),ISBLANK(F213),ISBLANK(G213),ISBLANK(H213),ISBLANK(I213),ISBLANK(J213)),"","YES")</f>
        <v/>
      </c>
      <c r="N213" s="19" t="str">
        <f>IF(AND(ISBLANK(E213),ISBLANK(F213),ISBLANK(G213),ISBLANK(H213),ISBLANK(I213),ISBLANK(J213),ISBLANK(K213)),"","YES")</f>
        <v/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s="139" customFormat="1" ht="21" hidden="1" customHeight="1" x14ac:dyDescent="0.25">
      <c r="A214" s="144">
        <v>11</v>
      </c>
      <c r="B214" s="122" t="s">
        <v>1604</v>
      </c>
      <c r="C214" s="143" t="s">
        <v>1607</v>
      </c>
      <c r="D214" s="122" t="s">
        <v>1606</v>
      </c>
      <c r="E214" s="19"/>
      <c r="F214" s="19"/>
      <c r="G214" s="19"/>
      <c r="H214" s="19"/>
      <c r="I214" s="19"/>
      <c r="J214" s="19"/>
      <c r="K214" s="19"/>
      <c r="L214" s="8"/>
      <c r="M214" s="19" t="str">
        <f>IF(AND(ISBLANK(E214),ISBLANK(F214),ISBLANK(G214),ISBLANK(H214),ISBLANK(I214),ISBLANK(J214)),"","YES")</f>
        <v/>
      </c>
      <c r="N214" s="19" t="str">
        <f>IF(AND(ISBLANK(E214),ISBLANK(F214),ISBLANK(G214),ISBLANK(H214),ISBLANK(I214),ISBLANK(J214),ISBLANK(K214)),"","YES")</f>
        <v/>
      </c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s="139" customFormat="1" ht="21" hidden="1" customHeight="1" x14ac:dyDescent="0.25">
      <c r="A215" s="144">
        <v>11</v>
      </c>
      <c r="B215" s="122" t="s">
        <v>1604</v>
      </c>
      <c r="C215" s="143" t="s">
        <v>8</v>
      </c>
      <c r="D215" s="122" t="s">
        <v>1605</v>
      </c>
      <c r="E215" s="19"/>
      <c r="F215" s="19"/>
      <c r="G215" s="19"/>
      <c r="H215" s="19"/>
      <c r="I215" s="19"/>
      <c r="J215" s="19"/>
      <c r="K215" s="19"/>
      <c r="L215" s="8"/>
      <c r="M215" s="19" t="str">
        <f>IF(AND(ISBLANK(E215),ISBLANK(F215),ISBLANK(G215),ISBLANK(H215),ISBLANK(I215),ISBLANK(J215)),"","YES")</f>
        <v/>
      </c>
      <c r="N215" s="19" t="str">
        <f>IF(AND(ISBLANK(E215),ISBLANK(F215),ISBLANK(G215),ISBLANK(H215),ISBLANK(I215),ISBLANK(J215),ISBLANK(K215)),"","YES")</f>
        <v/>
      </c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s="139" customFormat="1" ht="21" hidden="1" customHeight="1" x14ac:dyDescent="0.25">
      <c r="A216" s="144">
        <v>11</v>
      </c>
      <c r="B216" s="122" t="s">
        <v>1604</v>
      </c>
      <c r="C216" s="143" t="s">
        <v>8</v>
      </c>
      <c r="D216" s="122" t="s">
        <v>1603</v>
      </c>
      <c r="E216" s="19"/>
      <c r="F216" s="19"/>
      <c r="G216" s="19"/>
      <c r="H216" s="19"/>
      <c r="I216" s="19"/>
      <c r="J216" s="19"/>
      <c r="K216" s="19"/>
      <c r="L216" s="8"/>
      <c r="M216" s="19" t="str">
        <f>IF(AND(ISBLANK(E216),ISBLANK(F216),ISBLANK(G216),ISBLANK(H216),ISBLANK(I216),ISBLANK(J216)),"","YES")</f>
        <v/>
      </c>
      <c r="N216" s="19" t="str">
        <f>IF(AND(ISBLANK(E216),ISBLANK(F216),ISBLANK(G216),ISBLANK(H216),ISBLANK(I216),ISBLANK(J216),ISBLANK(K216)),"","YES")</f>
        <v/>
      </c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s="139" customFormat="1" ht="21" hidden="1" customHeight="1" x14ac:dyDescent="0.25">
      <c r="A217" s="144">
        <v>11</v>
      </c>
      <c r="B217" s="122" t="s">
        <v>1602</v>
      </c>
      <c r="C217" s="143" t="s">
        <v>8</v>
      </c>
      <c r="D217" s="122" t="s">
        <v>1601</v>
      </c>
      <c r="E217" s="19"/>
      <c r="F217" s="19"/>
      <c r="G217" s="19"/>
      <c r="H217" s="19"/>
      <c r="I217" s="19"/>
      <c r="J217" s="19"/>
      <c r="K217" s="19"/>
      <c r="L217" s="8"/>
      <c r="M217" s="19" t="str">
        <f>IF(AND(ISBLANK(E217),ISBLANK(F217),ISBLANK(G217),ISBLANK(H217),ISBLANK(I217),ISBLANK(J217)),"","YES")</f>
        <v/>
      </c>
      <c r="N217" s="19" t="str">
        <f>IF(AND(ISBLANK(E217),ISBLANK(F217),ISBLANK(G217),ISBLANK(H217),ISBLANK(I217),ISBLANK(J217),ISBLANK(K217)),"","YES")</f>
        <v/>
      </c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s="139" customFormat="1" ht="21" customHeight="1" x14ac:dyDescent="0.25">
      <c r="A218" s="144">
        <v>11</v>
      </c>
      <c r="B218" s="122" t="s">
        <v>1600</v>
      </c>
      <c r="C218" s="143" t="s">
        <v>8</v>
      </c>
      <c r="D218" s="122" t="s">
        <v>1599</v>
      </c>
      <c r="E218" s="19" t="s">
        <v>2</v>
      </c>
      <c r="F218" s="19"/>
      <c r="G218" s="19"/>
      <c r="H218" s="19"/>
      <c r="I218" s="19"/>
      <c r="J218" s="19"/>
      <c r="K218" s="19"/>
      <c r="L218" s="8"/>
      <c r="M218" s="19" t="str">
        <f>IF(AND(ISBLANK(E218),ISBLANK(F218),ISBLANK(G218),ISBLANK(H218),ISBLANK(I218),ISBLANK(J218)),"","YES")</f>
        <v>YES</v>
      </c>
      <c r="N218" s="19" t="str">
        <f>IF(AND(ISBLANK(E218),ISBLANK(F218),ISBLANK(G218),ISBLANK(H218),ISBLANK(I218),ISBLANK(J218),ISBLANK(K218)),"","YES")</f>
        <v>YES</v>
      </c>
      <c r="O218" s="6">
        <v>1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s="139" customFormat="1" ht="21" hidden="1" customHeight="1" x14ac:dyDescent="0.25">
      <c r="A219" s="144">
        <v>11</v>
      </c>
      <c r="B219" s="122" t="s">
        <v>1598</v>
      </c>
      <c r="C219" s="143" t="s">
        <v>8</v>
      </c>
      <c r="D219" s="122" t="s">
        <v>1597</v>
      </c>
      <c r="E219" s="19"/>
      <c r="F219" s="19"/>
      <c r="G219" s="19"/>
      <c r="H219" s="19"/>
      <c r="I219" s="19"/>
      <c r="J219" s="19"/>
      <c r="K219" s="19"/>
      <c r="L219" s="8"/>
      <c r="M219" s="19" t="str">
        <f>IF(AND(ISBLANK(E219),ISBLANK(F219),ISBLANK(G219),ISBLANK(H219),ISBLANK(I219),ISBLANK(J219)),"","YES")</f>
        <v/>
      </c>
      <c r="N219" s="19" t="str">
        <f>IF(AND(ISBLANK(E219),ISBLANK(F219),ISBLANK(G219),ISBLANK(H219),ISBLANK(I219),ISBLANK(J219),ISBLANK(K219)),"","YES")</f>
        <v/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s="139" customFormat="1" ht="21" hidden="1" customHeight="1" x14ac:dyDescent="0.25">
      <c r="A220" s="144">
        <v>11</v>
      </c>
      <c r="B220" s="122" t="s">
        <v>1593</v>
      </c>
      <c r="C220" s="143" t="s">
        <v>8</v>
      </c>
      <c r="D220" s="122" t="s">
        <v>1596</v>
      </c>
      <c r="E220" s="19"/>
      <c r="F220" s="19"/>
      <c r="G220" s="19"/>
      <c r="H220" s="19"/>
      <c r="I220" s="19"/>
      <c r="J220" s="19"/>
      <c r="K220" s="19"/>
      <c r="L220" s="8"/>
      <c r="M220" s="19" t="str">
        <f>IF(AND(ISBLANK(E220),ISBLANK(F220),ISBLANK(G220),ISBLANK(H220),ISBLANK(I220),ISBLANK(J220)),"","YES")</f>
        <v/>
      </c>
      <c r="N220" s="19" t="str">
        <f>IF(AND(ISBLANK(E220),ISBLANK(F220),ISBLANK(G220),ISBLANK(H220),ISBLANK(I220),ISBLANK(J220),ISBLANK(K220)),"","YES")</f>
        <v/>
      </c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s="139" customFormat="1" ht="21" hidden="1" customHeight="1" x14ac:dyDescent="0.25">
      <c r="A221" s="144">
        <v>11</v>
      </c>
      <c r="B221" s="122" t="s">
        <v>1593</v>
      </c>
      <c r="C221" s="143" t="s">
        <v>1595</v>
      </c>
      <c r="D221" s="122" t="s">
        <v>1594</v>
      </c>
      <c r="E221" s="19"/>
      <c r="F221" s="19"/>
      <c r="G221" s="19"/>
      <c r="H221" s="19"/>
      <c r="I221" s="19"/>
      <c r="J221" s="19"/>
      <c r="K221" s="19"/>
      <c r="L221" s="8"/>
      <c r="M221" s="19" t="str">
        <f>IF(AND(ISBLANK(E221),ISBLANK(F221),ISBLANK(G221),ISBLANK(H221),ISBLANK(I221),ISBLANK(J221)),"","YES")</f>
        <v/>
      </c>
      <c r="N221" s="19" t="str">
        <f>IF(AND(ISBLANK(E221),ISBLANK(F221),ISBLANK(G221),ISBLANK(H221),ISBLANK(I221),ISBLANK(J221),ISBLANK(K221)),"","YES")</f>
        <v/>
      </c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s="139" customFormat="1" ht="21" hidden="1" customHeight="1" x14ac:dyDescent="0.25">
      <c r="A222" s="144">
        <v>11</v>
      </c>
      <c r="B222" s="122" t="s">
        <v>1593</v>
      </c>
      <c r="C222" s="143" t="s">
        <v>8</v>
      </c>
      <c r="D222" s="122" t="s">
        <v>1592</v>
      </c>
      <c r="E222" s="19"/>
      <c r="F222" s="19"/>
      <c r="G222" s="19"/>
      <c r="H222" s="19"/>
      <c r="I222" s="19"/>
      <c r="J222" s="19"/>
      <c r="K222" s="19"/>
      <c r="L222" s="8"/>
      <c r="M222" s="19" t="str">
        <f>IF(AND(ISBLANK(E222),ISBLANK(F222),ISBLANK(G222),ISBLANK(H222),ISBLANK(I222),ISBLANK(J222)),"","YES")</f>
        <v/>
      </c>
      <c r="N222" s="19" t="str">
        <f>IF(AND(ISBLANK(E222),ISBLANK(F222),ISBLANK(G222),ISBLANK(H222),ISBLANK(I222),ISBLANK(J222),ISBLANK(K222)),"","YES")</f>
        <v/>
      </c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s="139" customFormat="1" ht="21" customHeight="1" x14ac:dyDescent="0.25">
      <c r="A223" s="144">
        <v>11</v>
      </c>
      <c r="B223" s="122" t="s">
        <v>1591</v>
      </c>
      <c r="C223" s="143" t="s">
        <v>8</v>
      </c>
      <c r="D223" s="122" t="s">
        <v>1590</v>
      </c>
      <c r="E223" s="19"/>
      <c r="F223" s="19"/>
      <c r="G223" s="19"/>
      <c r="H223" s="19" t="s">
        <v>4</v>
      </c>
      <c r="I223" s="19"/>
      <c r="J223" s="19"/>
      <c r="K223" s="19"/>
      <c r="L223" s="8"/>
      <c r="M223" s="19" t="str">
        <f>IF(AND(ISBLANK(E223),ISBLANK(F223),ISBLANK(G223),ISBLANK(H223),ISBLANK(I223),ISBLANK(J223)),"","YES")</f>
        <v>YES</v>
      </c>
      <c r="N223" s="19" t="str">
        <f>IF(AND(ISBLANK(E223),ISBLANK(F223),ISBLANK(G223),ISBLANK(H223),ISBLANK(I223),ISBLANK(J223),ISBLANK(K223)),"","YES")</f>
        <v>YES</v>
      </c>
      <c r="O223" s="6"/>
      <c r="P223" s="6"/>
      <c r="Q223" s="6"/>
      <c r="R223" s="6"/>
      <c r="S223" s="6"/>
      <c r="T223" s="6"/>
      <c r="U223" s="6">
        <v>1</v>
      </c>
      <c r="V223" s="6"/>
      <c r="W223" s="6"/>
      <c r="X223" s="6"/>
      <c r="Y223" s="6"/>
    </row>
    <row r="224" spans="1:25" s="139" customFormat="1" ht="20.25" customHeight="1" x14ac:dyDescent="0.25">
      <c r="A224" s="144">
        <v>11</v>
      </c>
      <c r="B224" s="122" t="s">
        <v>1589</v>
      </c>
      <c r="C224" s="143" t="s">
        <v>8</v>
      </c>
      <c r="D224" s="122" t="s">
        <v>1588</v>
      </c>
      <c r="E224" s="19"/>
      <c r="F224" s="19"/>
      <c r="G224" s="19"/>
      <c r="H224" s="19" t="s">
        <v>4</v>
      </c>
      <c r="I224" s="19"/>
      <c r="J224" s="19"/>
      <c r="K224" s="19"/>
      <c r="L224" s="8"/>
      <c r="M224" s="19" t="str">
        <f>IF(AND(ISBLANK(E224),ISBLANK(F224),ISBLANK(G224),ISBLANK(H224),ISBLANK(I224),ISBLANK(J224)),"","YES")</f>
        <v>YES</v>
      </c>
      <c r="N224" s="19" t="str">
        <f>IF(AND(ISBLANK(E224),ISBLANK(F224),ISBLANK(G224),ISBLANK(H224),ISBLANK(I224),ISBLANK(J224),ISBLANK(K224)),"","YES")</f>
        <v>YES</v>
      </c>
      <c r="O224" s="6"/>
      <c r="P224" s="6"/>
      <c r="Q224" s="6"/>
      <c r="R224" s="6"/>
      <c r="S224" s="6"/>
      <c r="T224" s="6"/>
      <c r="U224" s="6">
        <v>1</v>
      </c>
      <c r="V224" s="6"/>
      <c r="W224" s="6"/>
      <c r="X224" s="6"/>
      <c r="Y224" s="6"/>
    </row>
    <row r="225" spans="1:25" s="139" customFormat="1" ht="21" hidden="1" customHeight="1" x14ac:dyDescent="0.25">
      <c r="A225" s="144">
        <v>11</v>
      </c>
      <c r="B225" s="122" t="s">
        <v>1587</v>
      </c>
      <c r="C225" s="143" t="s">
        <v>8</v>
      </c>
      <c r="D225" s="122" t="s">
        <v>1586</v>
      </c>
      <c r="E225" s="19"/>
      <c r="F225" s="19"/>
      <c r="G225" s="19"/>
      <c r="H225" s="19"/>
      <c r="I225" s="19"/>
      <c r="J225" s="19"/>
      <c r="K225" s="19"/>
      <c r="L225" s="8"/>
      <c r="M225" s="19" t="str">
        <f>IF(AND(ISBLANK(E225),ISBLANK(F225),ISBLANK(G225),ISBLANK(H225),ISBLANK(I225),ISBLANK(J225)),"","YES")</f>
        <v/>
      </c>
      <c r="N225" s="19" t="str">
        <f>IF(AND(ISBLANK(E225),ISBLANK(F225),ISBLANK(G225),ISBLANK(H225),ISBLANK(I225),ISBLANK(J225),ISBLANK(K225)),"","YES")</f>
        <v/>
      </c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s="139" customFormat="1" ht="21" customHeight="1" x14ac:dyDescent="0.25">
      <c r="A226" s="144">
        <v>11</v>
      </c>
      <c r="B226" s="122" t="s">
        <v>1582</v>
      </c>
      <c r="C226" s="143" t="s">
        <v>1585</v>
      </c>
      <c r="D226" s="122" t="s">
        <v>1584</v>
      </c>
      <c r="E226" s="19" t="s">
        <v>2</v>
      </c>
      <c r="F226" s="19"/>
      <c r="G226" s="19"/>
      <c r="H226" s="19"/>
      <c r="I226" s="19"/>
      <c r="J226" s="19"/>
      <c r="K226" s="19"/>
      <c r="L226" s="8"/>
      <c r="M226" s="19" t="str">
        <f>IF(AND(ISBLANK(E226),ISBLANK(F226),ISBLANK(G226),ISBLANK(H226),ISBLANK(I226),ISBLANK(J226)),"","YES")</f>
        <v>YES</v>
      </c>
      <c r="N226" s="19" t="str">
        <f>IF(AND(ISBLANK(E226),ISBLANK(F226),ISBLANK(G226),ISBLANK(H226),ISBLANK(I226),ISBLANK(J226),ISBLANK(K226)),"","YES")</f>
        <v>YES</v>
      </c>
      <c r="O226" s="6">
        <v>1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s="139" customFormat="1" ht="21" customHeight="1" x14ac:dyDescent="0.25">
      <c r="A227" s="144">
        <v>11</v>
      </c>
      <c r="B227" s="122" t="s">
        <v>1582</v>
      </c>
      <c r="C227" s="143" t="s">
        <v>8</v>
      </c>
      <c r="D227" s="122" t="s">
        <v>1583</v>
      </c>
      <c r="E227" s="19" t="s">
        <v>2</v>
      </c>
      <c r="F227" s="19"/>
      <c r="G227" s="19"/>
      <c r="H227" s="19"/>
      <c r="I227" s="19"/>
      <c r="J227" s="19"/>
      <c r="K227" s="19"/>
      <c r="L227" s="8"/>
      <c r="M227" s="19" t="str">
        <f>IF(AND(ISBLANK(E227),ISBLANK(F227),ISBLANK(G227),ISBLANK(H227),ISBLANK(I227),ISBLANK(J227)),"","YES")</f>
        <v>YES</v>
      </c>
      <c r="N227" s="19" t="str">
        <f>IF(AND(ISBLANK(E227),ISBLANK(F227),ISBLANK(G227),ISBLANK(H227),ISBLANK(I227),ISBLANK(J227),ISBLANK(K227)),"","YES")</f>
        <v>YES</v>
      </c>
      <c r="O227" s="6">
        <v>1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s="139" customFormat="1" ht="21" hidden="1" customHeight="1" x14ac:dyDescent="0.25">
      <c r="A228" s="144">
        <v>11</v>
      </c>
      <c r="B228" s="122" t="s">
        <v>1582</v>
      </c>
      <c r="C228" s="143" t="s">
        <v>8</v>
      </c>
      <c r="D228" s="122" t="s">
        <v>1581</v>
      </c>
      <c r="E228" s="19"/>
      <c r="F228" s="19"/>
      <c r="G228" s="19"/>
      <c r="H228" s="19"/>
      <c r="I228" s="19"/>
      <c r="J228" s="19"/>
      <c r="K228" s="19"/>
      <c r="L228" s="8"/>
      <c r="M228" s="19" t="str">
        <f>IF(AND(ISBLANK(E228),ISBLANK(F228),ISBLANK(G228),ISBLANK(H228),ISBLANK(I228),ISBLANK(J228)),"","YES")</f>
        <v/>
      </c>
      <c r="N228" s="19" t="str">
        <f>IF(AND(ISBLANK(E228),ISBLANK(F228),ISBLANK(G228),ISBLANK(H228),ISBLANK(I228),ISBLANK(J228),ISBLANK(K228)),"","YES")</f>
        <v/>
      </c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s="139" customFormat="1" ht="21" customHeight="1" x14ac:dyDescent="0.25">
      <c r="A229" s="144">
        <v>11</v>
      </c>
      <c r="B229" s="122" t="s">
        <v>1580</v>
      </c>
      <c r="C229" s="143" t="s">
        <v>8</v>
      </c>
      <c r="D229" s="122" t="s">
        <v>1579</v>
      </c>
      <c r="E229" s="19" t="s">
        <v>2</v>
      </c>
      <c r="F229" s="19"/>
      <c r="G229" s="19"/>
      <c r="H229" s="19"/>
      <c r="I229" s="19"/>
      <c r="J229" s="19"/>
      <c r="K229" s="19"/>
      <c r="L229" s="8"/>
      <c r="M229" s="19" t="str">
        <f>IF(AND(ISBLANK(E229),ISBLANK(F229),ISBLANK(G229),ISBLANK(H229),ISBLANK(I229),ISBLANK(J229)),"","YES")</f>
        <v>YES</v>
      </c>
      <c r="N229" s="19" t="str">
        <f>IF(AND(ISBLANK(E229),ISBLANK(F229),ISBLANK(G229),ISBLANK(H229),ISBLANK(I229),ISBLANK(J229),ISBLANK(K229)),"","YES")</f>
        <v>YES</v>
      </c>
      <c r="O229" s="6">
        <v>1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s="139" customFormat="1" ht="21" hidden="1" customHeight="1" x14ac:dyDescent="0.25">
      <c r="A230" s="144">
        <v>11</v>
      </c>
      <c r="B230" s="122" t="s">
        <v>1578</v>
      </c>
      <c r="C230" s="143" t="s">
        <v>8</v>
      </c>
      <c r="D230" s="122" t="s">
        <v>1577</v>
      </c>
      <c r="E230" s="19"/>
      <c r="F230" s="19"/>
      <c r="G230" s="19"/>
      <c r="H230" s="19"/>
      <c r="I230" s="19"/>
      <c r="J230" s="19"/>
      <c r="K230" s="19"/>
      <c r="L230" s="8"/>
      <c r="M230" s="19" t="str">
        <f>IF(AND(ISBLANK(E230),ISBLANK(F230),ISBLANK(G230),ISBLANK(H230),ISBLANK(I230),ISBLANK(J230)),"","YES")</f>
        <v/>
      </c>
      <c r="N230" s="19" t="str">
        <f>IF(AND(ISBLANK(E230),ISBLANK(F230),ISBLANK(G230),ISBLANK(H230),ISBLANK(I230),ISBLANK(J230),ISBLANK(K230)),"","YES")</f>
        <v/>
      </c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s="139" customFormat="1" ht="21" hidden="1" customHeight="1" x14ac:dyDescent="0.25">
      <c r="A231" s="144">
        <v>11</v>
      </c>
      <c r="B231" s="122" t="s">
        <v>1576</v>
      </c>
      <c r="C231" s="143" t="s">
        <v>8</v>
      </c>
      <c r="D231" s="122" t="s">
        <v>1575</v>
      </c>
      <c r="E231" s="19"/>
      <c r="F231" s="19"/>
      <c r="G231" s="19"/>
      <c r="H231" s="19"/>
      <c r="I231" s="19"/>
      <c r="J231" s="19"/>
      <c r="K231" s="19"/>
      <c r="L231" s="8"/>
      <c r="M231" s="19" t="str">
        <f>IF(AND(ISBLANK(E231),ISBLANK(F231),ISBLANK(G231),ISBLANK(H231),ISBLANK(I231),ISBLANK(J231)),"","YES")</f>
        <v/>
      </c>
      <c r="N231" s="19" t="str">
        <f>IF(AND(ISBLANK(E231),ISBLANK(F231),ISBLANK(G231),ISBLANK(H231),ISBLANK(I231),ISBLANK(J231),ISBLANK(K231)),"","YES")</f>
        <v/>
      </c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s="139" customFormat="1" ht="21" hidden="1" customHeight="1" x14ac:dyDescent="0.25">
      <c r="A232" s="144">
        <v>11</v>
      </c>
      <c r="B232" s="122" t="s">
        <v>1571</v>
      </c>
      <c r="C232" s="143" t="s">
        <v>8</v>
      </c>
      <c r="D232" s="122" t="s">
        <v>1574</v>
      </c>
      <c r="E232" s="19"/>
      <c r="F232" s="19"/>
      <c r="G232" s="19"/>
      <c r="H232" s="19"/>
      <c r="I232" s="19"/>
      <c r="J232" s="19"/>
      <c r="K232" s="19"/>
      <c r="L232" s="8"/>
      <c r="M232" s="19" t="str">
        <f>IF(AND(ISBLANK(E232),ISBLANK(F232),ISBLANK(G232),ISBLANK(H232),ISBLANK(I232),ISBLANK(J232)),"","YES")</f>
        <v/>
      </c>
      <c r="N232" s="19" t="str">
        <f>IF(AND(ISBLANK(E232),ISBLANK(F232),ISBLANK(G232),ISBLANK(H232),ISBLANK(I232),ISBLANK(J232),ISBLANK(K232)),"","YES")</f>
        <v/>
      </c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s="139" customFormat="1" ht="21" customHeight="1" x14ac:dyDescent="0.25">
      <c r="A233" s="144">
        <v>11</v>
      </c>
      <c r="B233" s="122" t="s">
        <v>1571</v>
      </c>
      <c r="C233" s="143" t="s">
        <v>1573</v>
      </c>
      <c r="D233" s="122" t="s">
        <v>1572</v>
      </c>
      <c r="E233" s="19"/>
      <c r="F233" s="19"/>
      <c r="G233" s="19"/>
      <c r="H233" s="19" t="s">
        <v>4</v>
      </c>
      <c r="I233" s="19"/>
      <c r="J233" s="19"/>
      <c r="K233" s="19"/>
      <c r="L233" s="8"/>
      <c r="M233" s="19" t="str">
        <f>IF(AND(ISBLANK(E233),ISBLANK(F233),ISBLANK(G233),ISBLANK(H233),ISBLANK(I233),ISBLANK(J233)),"","YES")</f>
        <v>YES</v>
      </c>
      <c r="N233" s="19" t="str">
        <f>IF(AND(ISBLANK(E233),ISBLANK(F233),ISBLANK(G233),ISBLANK(H233),ISBLANK(I233),ISBLANK(J233),ISBLANK(K233)),"","YES")</f>
        <v>YES</v>
      </c>
      <c r="O233" s="6"/>
      <c r="P233" s="6"/>
      <c r="Q233" s="6"/>
      <c r="R233" s="6"/>
      <c r="S233" s="6"/>
      <c r="T233" s="6"/>
      <c r="U233" s="6">
        <v>1</v>
      </c>
      <c r="V233" s="6"/>
      <c r="W233" s="6"/>
      <c r="X233" s="6"/>
      <c r="Y233" s="6"/>
    </row>
    <row r="234" spans="1:25" s="139" customFormat="1" ht="21" customHeight="1" x14ac:dyDescent="0.25">
      <c r="A234" s="144">
        <v>11</v>
      </c>
      <c r="B234" s="122" t="s">
        <v>1571</v>
      </c>
      <c r="C234" s="143" t="s">
        <v>8</v>
      </c>
      <c r="D234" s="122" t="s">
        <v>1570</v>
      </c>
      <c r="E234" s="19" t="s">
        <v>2</v>
      </c>
      <c r="F234" s="19"/>
      <c r="G234" s="19"/>
      <c r="H234" s="19"/>
      <c r="I234" s="19"/>
      <c r="J234" s="19"/>
      <c r="K234" s="19"/>
      <c r="L234" s="8"/>
      <c r="M234" s="19" t="str">
        <f>IF(AND(ISBLANK(E234),ISBLANK(F234),ISBLANK(G234),ISBLANK(H234),ISBLANK(I234),ISBLANK(J234)),"","YES")</f>
        <v>YES</v>
      </c>
      <c r="N234" s="19" t="str">
        <f>IF(AND(ISBLANK(E234),ISBLANK(F234),ISBLANK(G234),ISBLANK(H234),ISBLANK(I234),ISBLANK(J234),ISBLANK(K234)),"","YES")</f>
        <v>YES</v>
      </c>
      <c r="O234" s="6">
        <v>1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s="139" customFormat="1" ht="21" hidden="1" customHeight="1" x14ac:dyDescent="0.25">
      <c r="A235" s="144">
        <v>11</v>
      </c>
      <c r="B235" s="122" t="s">
        <v>1569</v>
      </c>
      <c r="C235" s="143" t="s">
        <v>8</v>
      </c>
      <c r="D235" s="122" t="s">
        <v>1568</v>
      </c>
      <c r="E235" s="19"/>
      <c r="F235" s="19"/>
      <c r="G235" s="19"/>
      <c r="H235" s="19"/>
      <c r="I235" s="19"/>
      <c r="J235" s="19"/>
      <c r="K235" s="19"/>
      <c r="L235" s="8"/>
      <c r="M235" s="19" t="str">
        <f>IF(AND(ISBLANK(E235),ISBLANK(F235),ISBLANK(G235),ISBLANK(H235),ISBLANK(I235),ISBLANK(J235)),"","YES")</f>
        <v/>
      </c>
      <c r="N235" s="19" t="str">
        <f>IF(AND(ISBLANK(E235),ISBLANK(F235),ISBLANK(G235),ISBLANK(H235),ISBLANK(I235),ISBLANK(J235),ISBLANK(K235)),"","YES")</f>
        <v/>
      </c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s="139" customFormat="1" ht="21" hidden="1" customHeight="1" x14ac:dyDescent="0.25">
      <c r="A236" s="144">
        <v>11</v>
      </c>
      <c r="B236" s="122" t="s">
        <v>1567</v>
      </c>
      <c r="C236" s="143" t="s">
        <v>8</v>
      </c>
      <c r="D236" s="122" t="s">
        <v>1566</v>
      </c>
      <c r="E236" s="19"/>
      <c r="F236" s="19"/>
      <c r="G236" s="19"/>
      <c r="H236" s="19"/>
      <c r="I236" s="19"/>
      <c r="J236" s="19"/>
      <c r="K236" s="19"/>
      <c r="L236" s="8"/>
      <c r="M236" s="19" t="str">
        <f>IF(AND(ISBLANK(E236),ISBLANK(F236),ISBLANK(G236),ISBLANK(H236),ISBLANK(I236),ISBLANK(J236)),"","YES")</f>
        <v/>
      </c>
      <c r="N236" s="19" t="str">
        <f>IF(AND(ISBLANK(E236),ISBLANK(F236),ISBLANK(G236),ISBLANK(H236),ISBLANK(I236),ISBLANK(J236),ISBLANK(K236)),"","YES")</f>
        <v/>
      </c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s="139" customFormat="1" ht="21" hidden="1" customHeight="1" x14ac:dyDescent="0.25">
      <c r="A237" s="144">
        <v>11</v>
      </c>
      <c r="B237" s="122" t="s">
        <v>1565</v>
      </c>
      <c r="C237" s="143" t="s">
        <v>8</v>
      </c>
      <c r="D237" s="122" t="s">
        <v>1564</v>
      </c>
      <c r="E237" s="19"/>
      <c r="F237" s="19"/>
      <c r="G237" s="19"/>
      <c r="H237" s="19"/>
      <c r="I237" s="19"/>
      <c r="J237" s="19"/>
      <c r="K237" s="19"/>
      <c r="L237" s="8"/>
      <c r="M237" s="19" t="str">
        <f>IF(AND(ISBLANK(E237),ISBLANK(F237),ISBLANK(G237),ISBLANK(H237),ISBLANK(I237),ISBLANK(J237)),"","YES")</f>
        <v/>
      </c>
      <c r="N237" s="19" t="str">
        <f>IF(AND(ISBLANK(E237),ISBLANK(F237),ISBLANK(G237),ISBLANK(H237),ISBLANK(I237),ISBLANK(J237),ISBLANK(K237)),"","YES")</f>
        <v/>
      </c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s="139" customFormat="1" ht="21" hidden="1" customHeight="1" x14ac:dyDescent="0.25">
      <c r="A238" s="144">
        <v>12</v>
      </c>
      <c r="B238" s="122" t="s">
        <v>1561</v>
      </c>
      <c r="C238" s="143" t="s">
        <v>1563</v>
      </c>
      <c r="D238" s="122" t="s">
        <v>1562</v>
      </c>
      <c r="E238" s="19"/>
      <c r="F238" s="19"/>
      <c r="G238" s="19"/>
      <c r="H238" s="19"/>
      <c r="I238" s="19"/>
      <c r="J238" s="19"/>
      <c r="K238" s="19"/>
      <c r="L238" s="8"/>
      <c r="M238" s="19" t="str">
        <f>IF(AND(ISBLANK(E238),ISBLANK(F238),ISBLANK(G238),ISBLANK(H238),ISBLANK(I238),ISBLANK(J238)),"","YES")</f>
        <v/>
      </c>
      <c r="N238" s="19" t="str">
        <f>IF(AND(ISBLANK(E238),ISBLANK(F238),ISBLANK(G238),ISBLANK(H238),ISBLANK(I238),ISBLANK(J238),ISBLANK(K238)),"","YES")</f>
        <v/>
      </c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s="139" customFormat="1" ht="21" hidden="1" customHeight="1" x14ac:dyDescent="0.25">
      <c r="A239" s="144">
        <v>12</v>
      </c>
      <c r="B239" s="122" t="s">
        <v>1561</v>
      </c>
      <c r="C239" s="143" t="s">
        <v>8</v>
      </c>
      <c r="D239" s="122" t="s">
        <v>1560</v>
      </c>
      <c r="E239" s="19"/>
      <c r="F239" s="19"/>
      <c r="G239" s="19"/>
      <c r="H239" s="19"/>
      <c r="I239" s="19"/>
      <c r="J239" s="19"/>
      <c r="K239" s="19"/>
      <c r="L239" s="8"/>
      <c r="M239" s="19" t="str">
        <f>IF(AND(ISBLANK(E239),ISBLANK(F239),ISBLANK(G239),ISBLANK(H239),ISBLANK(I239),ISBLANK(J239)),"","YES")</f>
        <v/>
      </c>
      <c r="N239" s="19" t="str">
        <f>IF(AND(ISBLANK(E239),ISBLANK(F239),ISBLANK(G239),ISBLANK(H239),ISBLANK(I239),ISBLANK(J239),ISBLANK(K239)),"","YES")</f>
        <v/>
      </c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s="139" customFormat="1" ht="21" hidden="1" customHeight="1" x14ac:dyDescent="0.25">
      <c r="A240" s="144">
        <v>12</v>
      </c>
      <c r="B240" s="122" t="s">
        <v>1559</v>
      </c>
      <c r="C240" s="143" t="s">
        <v>8</v>
      </c>
      <c r="D240" s="122" t="s">
        <v>1558</v>
      </c>
      <c r="E240" s="19"/>
      <c r="F240" s="19"/>
      <c r="G240" s="19"/>
      <c r="H240" s="19"/>
      <c r="I240" s="19"/>
      <c r="J240" s="19"/>
      <c r="K240" s="19"/>
      <c r="L240" s="8"/>
      <c r="M240" s="19" t="str">
        <f>IF(AND(ISBLANK(E240),ISBLANK(F240),ISBLANK(G240),ISBLANK(H240),ISBLANK(I240),ISBLANK(J240)),"","YES")</f>
        <v/>
      </c>
      <c r="N240" s="19" t="str">
        <f>IF(AND(ISBLANK(E240),ISBLANK(F240),ISBLANK(G240),ISBLANK(H240),ISBLANK(I240),ISBLANK(J240),ISBLANK(K240)),"","YES")</f>
        <v/>
      </c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s="139" customFormat="1" ht="21" hidden="1" customHeight="1" x14ac:dyDescent="0.25">
      <c r="A241" s="144">
        <v>12</v>
      </c>
      <c r="B241" s="122" t="s">
        <v>1557</v>
      </c>
      <c r="C241" s="143" t="s">
        <v>8</v>
      </c>
      <c r="D241" s="122" t="s">
        <v>1556</v>
      </c>
      <c r="E241" s="19"/>
      <c r="F241" s="19"/>
      <c r="G241" s="19"/>
      <c r="H241" s="19"/>
      <c r="I241" s="19"/>
      <c r="J241" s="19"/>
      <c r="K241" s="19"/>
      <c r="L241" s="8"/>
      <c r="M241" s="19" t="str">
        <f>IF(AND(ISBLANK(E241),ISBLANK(F241),ISBLANK(G241),ISBLANK(H241),ISBLANK(I241),ISBLANK(J241)),"","YES")</f>
        <v/>
      </c>
      <c r="N241" s="19" t="str">
        <f>IF(AND(ISBLANK(E241),ISBLANK(F241),ISBLANK(G241),ISBLANK(H241),ISBLANK(I241),ISBLANK(J241),ISBLANK(K241)),"","YES")</f>
        <v/>
      </c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s="139" customFormat="1" ht="21" customHeight="1" x14ac:dyDescent="0.25">
      <c r="A242" s="144">
        <v>12</v>
      </c>
      <c r="B242" s="122" t="s">
        <v>1552</v>
      </c>
      <c r="C242" s="143" t="s">
        <v>8</v>
      </c>
      <c r="D242" s="122" t="s">
        <v>1555</v>
      </c>
      <c r="E242" s="19" t="s">
        <v>2</v>
      </c>
      <c r="F242" s="19"/>
      <c r="G242" s="19"/>
      <c r="H242" s="19"/>
      <c r="I242" s="19"/>
      <c r="J242" s="19"/>
      <c r="K242" s="19"/>
      <c r="L242" s="8"/>
      <c r="M242" s="19" t="str">
        <f>IF(AND(ISBLANK(E242),ISBLANK(F242),ISBLANK(G242),ISBLANK(H242),ISBLANK(I242),ISBLANK(J242)),"","YES")</f>
        <v>YES</v>
      </c>
      <c r="N242" s="19" t="str">
        <f>IF(AND(ISBLANK(E242),ISBLANK(F242),ISBLANK(G242),ISBLANK(H242),ISBLANK(I242),ISBLANK(J242),ISBLANK(K242)),"","YES")</f>
        <v>YES</v>
      </c>
      <c r="O242" s="6">
        <v>1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s="139" customFormat="1" ht="21" hidden="1" customHeight="1" x14ac:dyDescent="0.25">
      <c r="A243" s="144">
        <v>12</v>
      </c>
      <c r="B243" s="122" t="s">
        <v>1552</v>
      </c>
      <c r="C243" s="143" t="s">
        <v>1554</v>
      </c>
      <c r="D243" s="122" t="s">
        <v>1553</v>
      </c>
      <c r="E243" s="19"/>
      <c r="F243" s="19"/>
      <c r="G243" s="19"/>
      <c r="H243" s="19"/>
      <c r="I243" s="19"/>
      <c r="J243" s="19"/>
      <c r="K243" s="19"/>
      <c r="L243" s="8"/>
      <c r="M243" s="19" t="str">
        <f>IF(AND(ISBLANK(E243),ISBLANK(F243),ISBLANK(G243),ISBLANK(H243),ISBLANK(I243),ISBLANK(J243)),"","YES")</f>
        <v/>
      </c>
      <c r="N243" s="19" t="str">
        <f>IF(AND(ISBLANK(E243),ISBLANK(F243),ISBLANK(G243),ISBLANK(H243),ISBLANK(I243),ISBLANK(J243),ISBLANK(K243)),"","YES")</f>
        <v/>
      </c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s="139" customFormat="1" ht="21" hidden="1" customHeight="1" x14ac:dyDescent="0.25">
      <c r="A244" s="144">
        <v>12</v>
      </c>
      <c r="B244" s="122" t="s">
        <v>1552</v>
      </c>
      <c r="C244" s="143" t="s">
        <v>8</v>
      </c>
      <c r="D244" s="122" t="s">
        <v>1551</v>
      </c>
      <c r="E244" s="19"/>
      <c r="F244" s="19"/>
      <c r="G244" s="19"/>
      <c r="H244" s="19"/>
      <c r="I244" s="19"/>
      <c r="J244" s="19"/>
      <c r="K244" s="19"/>
      <c r="L244" s="8"/>
      <c r="M244" s="19" t="str">
        <f>IF(AND(ISBLANK(E244),ISBLANK(F244),ISBLANK(G244),ISBLANK(H244),ISBLANK(I244),ISBLANK(J244)),"","YES")</f>
        <v/>
      </c>
      <c r="N244" s="19" t="str">
        <f>IF(AND(ISBLANK(E244),ISBLANK(F244),ISBLANK(G244),ISBLANK(H244),ISBLANK(I244),ISBLANK(J244),ISBLANK(K244)),"","YES")</f>
        <v/>
      </c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s="139" customFormat="1" ht="21" hidden="1" customHeight="1" x14ac:dyDescent="0.25">
      <c r="A245" s="144">
        <v>12</v>
      </c>
      <c r="B245" s="122" t="s">
        <v>1550</v>
      </c>
      <c r="C245" s="143" t="s">
        <v>8</v>
      </c>
      <c r="D245" s="122" t="s">
        <v>1549</v>
      </c>
      <c r="E245" s="19"/>
      <c r="F245" s="19"/>
      <c r="G245" s="19"/>
      <c r="H245" s="19"/>
      <c r="I245" s="19"/>
      <c r="J245" s="19"/>
      <c r="K245" s="19"/>
      <c r="L245" s="8"/>
      <c r="M245" s="19" t="str">
        <f>IF(AND(ISBLANK(E245),ISBLANK(F245),ISBLANK(G245),ISBLANK(H245),ISBLANK(I245),ISBLANK(J245)),"","YES")</f>
        <v/>
      </c>
      <c r="N245" s="19" t="str">
        <f>IF(AND(ISBLANK(E245),ISBLANK(F245),ISBLANK(G245),ISBLANK(H245),ISBLANK(I245),ISBLANK(J245),ISBLANK(K245)),"","YES")</f>
        <v/>
      </c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s="139" customFormat="1" ht="21" hidden="1" customHeight="1" x14ac:dyDescent="0.25">
      <c r="A246" s="144">
        <v>12</v>
      </c>
      <c r="B246" s="122" t="s">
        <v>1548</v>
      </c>
      <c r="C246" s="143" t="s">
        <v>8</v>
      </c>
      <c r="D246" s="122" t="s">
        <v>1547</v>
      </c>
      <c r="E246" s="19"/>
      <c r="F246" s="19"/>
      <c r="G246" s="19"/>
      <c r="H246" s="19"/>
      <c r="I246" s="19"/>
      <c r="J246" s="19"/>
      <c r="K246" s="19"/>
      <c r="L246" s="8"/>
      <c r="M246" s="19" t="str">
        <f>IF(AND(ISBLANK(E246),ISBLANK(F246),ISBLANK(G246),ISBLANK(H246),ISBLANK(I246),ISBLANK(J246)),"","YES")</f>
        <v/>
      </c>
      <c r="N246" s="19" t="str">
        <f>IF(AND(ISBLANK(E246),ISBLANK(F246),ISBLANK(G246),ISBLANK(H246),ISBLANK(I246),ISBLANK(J246),ISBLANK(K246)),"","YES")</f>
        <v/>
      </c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s="139" customFormat="1" ht="21" hidden="1" customHeight="1" x14ac:dyDescent="0.25">
      <c r="A247" s="144">
        <v>12</v>
      </c>
      <c r="B247" s="122" t="s">
        <v>1546</v>
      </c>
      <c r="C247" s="143" t="s">
        <v>8</v>
      </c>
      <c r="D247" s="122" t="s">
        <v>1545</v>
      </c>
      <c r="E247" s="19"/>
      <c r="F247" s="19"/>
      <c r="G247" s="19"/>
      <c r="H247" s="19"/>
      <c r="I247" s="19"/>
      <c r="J247" s="19"/>
      <c r="K247" s="19"/>
      <c r="L247" s="8"/>
      <c r="M247" s="19" t="str">
        <f>IF(AND(ISBLANK(E247),ISBLANK(F247),ISBLANK(G247),ISBLANK(H247),ISBLANK(I247),ISBLANK(J247)),"","YES")</f>
        <v/>
      </c>
      <c r="N247" s="19" t="str">
        <f>IF(AND(ISBLANK(E247),ISBLANK(F247),ISBLANK(G247),ISBLANK(H247),ISBLANK(I247),ISBLANK(J247),ISBLANK(K247)),"","YES")</f>
        <v/>
      </c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s="139" customFormat="1" ht="21" customHeight="1" x14ac:dyDescent="0.25">
      <c r="A248" s="144">
        <v>12</v>
      </c>
      <c r="B248" s="122" t="s">
        <v>1541</v>
      </c>
      <c r="C248" s="143" t="s">
        <v>1544</v>
      </c>
      <c r="D248" s="122" t="s">
        <v>1543</v>
      </c>
      <c r="E248" s="19"/>
      <c r="F248" s="19"/>
      <c r="G248" s="19"/>
      <c r="H248" s="19" t="s">
        <v>4</v>
      </c>
      <c r="I248" s="19"/>
      <c r="J248" s="19"/>
      <c r="K248" s="19"/>
      <c r="L248" s="8"/>
      <c r="M248" s="19" t="str">
        <f>IF(AND(ISBLANK(E248),ISBLANK(F248),ISBLANK(G248),ISBLANK(H248),ISBLANK(I248),ISBLANK(J248)),"","YES")</f>
        <v>YES</v>
      </c>
      <c r="N248" s="19" t="str">
        <f>IF(AND(ISBLANK(E248),ISBLANK(F248),ISBLANK(G248),ISBLANK(H248),ISBLANK(I248),ISBLANK(J248),ISBLANK(K248)),"","YES")</f>
        <v>YES</v>
      </c>
      <c r="O248" s="6"/>
      <c r="P248" s="6"/>
      <c r="Q248" s="6"/>
      <c r="R248" s="6"/>
      <c r="S248" s="6"/>
      <c r="T248" s="6"/>
      <c r="U248" s="6">
        <v>1</v>
      </c>
      <c r="V248" s="6"/>
      <c r="W248" s="6"/>
      <c r="X248" s="6"/>
      <c r="Y248" s="6"/>
    </row>
    <row r="249" spans="1:25" s="139" customFormat="1" ht="21" hidden="1" customHeight="1" x14ac:dyDescent="0.25">
      <c r="A249" s="144">
        <v>12</v>
      </c>
      <c r="B249" s="122" t="s">
        <v>1541</v>
      </c>
      <c r="C249" s="143" t="s">
        <v>8</v>
      </c>
      <c r="D249" s="122" t="s">
        <v>1542</v>
      </c>
      <c r="E249" s="19"/>
      <c r="F249" s="19"/>
      <c r="G249" s="19"/>
      <c r="H249" s="19"/>
      <c r="I249" s="19"/>
      <c r="J249" s="19"/>
      <c r="K249" s="19"/>
      <c r="L249" s="8"/>
      <c r="M249" s="19" t="str">
        <f>IF(AND(ISBLANK(E249),ISBLANK(F249),ISBLANK(G249),ISBLANK(H249),ISBLANK(I249),ISBLANK(J249)),"","YES")</f>
        <v/>
      </c>
      <c r="N249" s="19" t="str">
        <f>IF(AND(ISBLANK(E249),ISBLANK(F249),ISBLANK(G249),ISBLANK(H249),ISBLANK(I249),ISBLANK(J249),ISBLANK(K249)),"","YES")</f>
        <v/>
      </c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s="139" customFormat="1" ht="21" hidden="1" customHeight="1" x14ac:dyDescent="0.25">
      <c r="A250" s="144">
        <v>12</v>
      </c>
      <c r="B250" s="122" t="s">
        <v>1541</v>
      </c>
      <c r="C250" s="143" t="s">
        <v>8</v>
      </c>
      <c r="D250" s="122" t="s">
        <v>1540</v>
      </c>
      <c r="E250" s="19"/>
      <c r="F250" s="19"/>
      <c r="G250" s="19"/>
      <c r="H250" s="19"/>
      <c r="I250" s="19"/>
      <c r="J250" s="19"/>
      <c r="K250" s="19"/>
      <c r="L250" s="8"/>
      <c r="M250" s="19" t="str">
        <f>IF(AND(ISBLANK(E250),ISBLANK(F250),ISBLANK(G250),ISBLANK(H250),ISBLANK(I250),ISBLANK(J250)),"","YES")</f>
        <v/>
      </c>
      <c r="N250" s="19" t="str">
        <f>IF(AND(ISBLANK(E250),ISBLANK(F250),ISBLANK(G250),ISBLANK(H250),ISBLANK(I250),ISBLANK(J250),ISBLANK(K250)),"","YES")</f>
        <v/>
      </c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s="139" customFormat="1" ht="21" hidden="1" customHeight="1" x14ac:dyDescent="0.25">
      <c r="A251" s="144">
        <v>12</v>
      </c>
      <c r="B251" s="122" t="s">
        <v>1539</v>
      </c>
      <c r="C251" s="143" t="s">
        <v>8</v>
      </c>
      <c r="D251" s="122" t="s">
        <v>1538</v>
      </c>
      <c r="E251" s="19"/>
      <c r="F251" s="19"/>
      <c r="G251" s="19"/>
      <c r="H251" s="19"/>
      <c r="I251" s="19"/>
      <c r="J251" s="19"/>
      <c r="K251" s="19"/>
      <c r="L251" s="8"/>
      <c r="M251" s="19" t="str">
        <f>IF(AND(ISBLANK(E251),ISBLANK(F251),ISBLANK(G251),ISBLANK(H251),ISBLANK(I251),ISBLANK(J251)),"","YES")</f>
        <v/>
      </c>
      <c r="N251" s="19" t="str">
        <f>IF(AND(ISBLANK(E251),ISBLANK(F251),ISBLANK(G251),ISBLANK(H251),ISBLANK(I251),ISBLANK(J251),ISBLANK(K251)),"","YES")</f>
        <v/>
      </c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s="139" customFormat="1" ht="21" customHeight="1" x14ac:dyDescent="0.25">
      <c r="A252" s="144">
        <v>12</v>
      </c>
      <c r="B252" s="122" t="s">
        <v>1537</v>
      </c>
      <c r="C252" s="143" t="s">
        <v>8</v>
      </c>
      <c r="D252" s="122" t="s">
        <v>1536</v>
      </c>
      <c r="E252" s="19"/>
      <c r="F252" s="19"/>
      <c r="G252" s="19"/>
      <c r="H252" s="19" t="s">
        <v>4</v>
      </c>
      <c r="I252" s="19"/>
      <c r="J252" s="19"/>
      <c r="K252" s="19"/>
      <c r="L252" s="8"/>
      <c r="M252" s="19" t="str">
        <f>IF(AND(ISBLANK(E252),ISBLANK(F252),ISBLANK(G252),ISBLANK(H252),ISBLANK(I252),ISBLANK(J252)),"","YES")</f>
        <v>YES</v>
      </c>
      <c r="N252" s="19" t="str">
        <f>IF(AND(ISBLANK(E252),ISBLANK(F252),ISBLANK(G252),ISBLANK(H252),ISBLANK(I252),ISBLANK(J252),ISBLANK(K252)),"","YES")</f>
        <v>YES</v>
      </c>
      <c r="O252" s="6"/>
      <c r="P252" s="6"/>
      <c r="Q252" s="6"/>
      <c r="R252" s="6"/>
      <c r="S252" s="6"/>
      <c r="T252" s="6"/>
      <c r="U252" s="6">
        <v>1</v>
      </c>
      <c r="V252" s="6"/>
      <c r="W252" s="6"/>
      <c r="X252" s="6"/>
      <c r="Y252" s="6"/>
    </row>
    <row r="253" spans="1:25" s="139" customFormat="1" ht="21" customHeight="1" x14ac:dyDescent="0.25">
      <c r="A253" s="144">
        <v>12</v>
      </c>
      <c r="B253" s="122" t="s">
        <v>1535</v>
      </c>
      <c r="C253" s="143" t="s">
        <v>8</v>
      </c>
      <c r="D253" s="122" t="s">
        <v>1534</v>
      </c>
      <c r="E253" s="19" t="s">
        <v>2</v>
      </c>
      <c r="F253" s="19"/>
      <c r="G253" s="19"/>
      <c r="H253" s="19"/>
      <c r="I253" s="19"/>
      <c r="J253" s="19"/>
      <c r="K253" s="19"/>
      <c r="L253" s="8"/>
      <c r="M253" s="19" t="str">
        <f>IF(AND(ISBLANK(E253),ISBLANK(F253),ISBLANK(G253),ISBLANK(H253),ISBLANK(I253),ISBLANK(J253)),"","YES")</f>
        <v>YES</v>
      </c>
      <c r="N253" s="19" t="str">
        <f>IF(AND(ISBLANK(E253),ISBLANK(F253),ISBLANK(G253),ISBLANK(H253),ISBLANK(I253),ISBLANK(J253),ISBLANK(K253)),"","YES")</f>
        <v>YES</v>
      </c>
      <c r="O253" s="6">
        <v>1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s="139" customFormat="1" ht="21" hidden="1" customHeight="1" x14ac:dyDescent="0.25">
      <c r="A254" s="144">
        <v>12</v>
      </c>
      <c r="B254" s="122" t="s">
        <v>1531</v>
      </c>
      <c r="C254" s="143" t="s">
        <v>1533</v>
      </c>
      <c r="D254" s="122" t="s">
        <v>1532</v>
      </c>
      <c r="E254" s="19"/>
      <c r="F254" s="19"/>
      <c r="G254" s="19"/>
      <c r="H254" s="19"/>
      <c r="I254" s="19"/>
      <c r="J254" s="19"/>
      <c r="K254" s="19"/>
      <c r="L254" s="8"/>
      <c r="M254" s="19" t="str">
        <f>IF(AND(ISBLANK(E254),ISBLANK(F254),ISBLANK(G254),ISBLANK(H254),ISBLANK(I254),ISBLANK(J254)),"","YES")</f>
        <v/>
      </c>
      <c r="N254" s="19" t="str">
        <f>IF(AND(ISBLANK(E254),ISBLANK(F254),ISBLANK(G254),ISBLANK(H254),ISBLANK(I254),ISBLANK(J254),ISBLANK(K254)),"","YES")</f>
        <v/>
      </c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s="139" customFormat="1" ht="21" customHeight="1" x14ac:dyDescent="0.25">
      <c r="A255" s="144">
        <v>12</v>
      </c>
      <c r="B255" s="122" t="s">
        <v>1531</v>
      </c>
      <c r="C255" s="143" t="s">
        <v>8</v>
      </c>
      <c r="D255" s="122" t="s">
        <v>1530</v>
      </c>
      <c r="E255" s="19" t="s">
        <v>3</v>
      </c>
      <c r="F255" s="19"/>
      <c r="G255" s="19"/>
      <c r="H255" s="19"/>
      <c r="I255" s="19"/>
      <c r="J255" s="19"/>
      <c r="K255" s="19"/>
      <c r="L255" s="8"/>
      <c r="M255" s="19" t="str">
        <f>IF(AND(ISBLANK(E255),ISBLANK(F255),ISBLANK(G255),ISBLANK(H255),ISBLANK(I255),ISBLANK(J255)),"","YES")</f>
        <v>YES</v>
      </c>
      <c r="N255" s="19" t="str">
        <f>IF(AND(ISBLANK(E255),ISBLANK(F255),ISBLANK(G255),ISBLANK(H255),ISBLANK(I255),ISBLANK(J255),ISBLANK(K255)),"","YES")</f>
        <v>YES</v>
      </c>
      <c r="O255" s="6">
        <v>1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s="139" customFormat="1" ht="21" hidden="1" customHeight="1" x14ac:dyDescent="0.25">
      <c r="A256" s="144">
        <v>12</v>
      </c>
      <c r="B256" s="122" t="s">
        <v>1529</v>
      </c>
      <c r="C256" s="143" t="s">
        <v>8</v>
      </c>
      <c r="D256" s="122" t="s">
        <v>1528</v>
      </c>
      <c r="E256" s="19"/>
      <c r="F256" s="19"/>
      <c r="G256" s="19"/>
      <c r="H256" s="19"/>
      <c r="I256" s="19"/>
      <c r="J256" s="19"/>
      <c r="K256" s="19"/>
      <c r="L256" s="8"/>
      <c r="M256" s="19" t="str">
        <f>IF(AND(ISBLANK(E256),ISBLANK(F256),ISBLANK(G256),ISBLANK(H256),ISBLANK(I256),ISBLANK(J256)),"","YES")</f>
        <v/>
      </c>
      <c r="N256" s="19" t="str">
        <f>IF(AND(ISBLANK(E256),ISBLANK(F256),ISBLANK(G256),ISBLANK(H256),ISBLANK(I256),ISBLANK(J256),ISBLANK(K256)),"","YES")</f>
        <v/>
      </c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s="139" customFormat="1" ht="21" customHeight="1" x14ac:dyDescent="0.25">
      <c r="A257" s="144">
        <v>12</v>
      </c>
      <c r="B257" s="122" t="s">
        <v>1527</v>
      </c>
      <c r="C257" s="143" t="s">
        <v>8</v>
      </c>
      <c r="D257" s="122" t="s">
        <v>1526</v>
      </c>
      <c r="E257" s="19" t="s">
        <v>3</v>
      </c>
      <c r="F257" s="19"/>
      <c r="G257" s="19"/>
      <c r="H257" s="19"/>
      <c r="I257" s="19"/>
      <c r="J257" s="19"/>
      <c r="K257" s="19"/>
      <c r="L257" s="8"/>
      <c r="M257" s="19" t="str">
        <f>IF(AND(ISBLANK(E257),ISBLANK(F257),ISBLANK(G257),ISBLANK(H257),ISBLANK(I257),ISBLANK(J257)),"","YES")</f>
        <v>YES</v>
      </c>
      <c r="N257" s="19" t="str">
        <f>IF(AND(ISBLANK(E257),ISBLANK(F257),ISBLANK(G257),ISBLANK(H257),ISBLANK(I257),ISBLANK(J257),ISBLANK(K257)),"","YES")</f>
        <v>YES</v>
      </c>
      <c r="O257" s="6">
        <v>1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s="139" customFormat="1" ht="21" hidden="1" customHeight="1" x14ac:dyDescent="0.25">
      <c r="A258" s="144">
        <v>12</v>
      </c>
      <c r="B258" s="155" t="s">
        <v>1147</v>
      </c>
      <c r="C258" s="143" t="s">
        <v>8</v>
      </c>
      <c r="D258" s="122" t="s">
        <v>1525</v>
      </c>
      <c r="E258" s="19"/>
      <c r="F258" s="19"/>
      <c r="G258" s="19"/>
      <c r="H258" s="19"/>
      <c r="I258" s="19"/>
      <c r="J258" s="19"/>
      <c r="K258" s="19"/>
      <c r="L258" s="8"/>
      <c r="M258" s="19" t="str">
        <f>IF(AND(ISBLANK(E258),ISBLANK(F258),ISBLANK(G258),ISBLANK(H258),ISBLANK(I258),ISBLANK(J258)),"","YES")</f>
        <v/>
      </c>
      <c r="N258" s="19" t="str">
        <f>IF(AND(ISBLANK(E258),ISBLANK(F258),ISBLANK(G258),ISBLANK(H258),ISBLANK(I258),ISBLANK(J258),ISBLANK(K258)),"","YES")</f>
        <v/>
      </c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s="139" customFormat="1" ht="21" customHeight="1" x14ac:dyDescent="0.25">
      <c r="A259" s="144">
        <v>13</v>
      </c>
      <c r="B259" s="122" t="s">
        <v>1521</v>
      </c>
      <c r="C259" s="143" t="s">
        <v>1524</v>
      </c>
      <c r="D259" s="122" t="s">
        <v>1523</v>
      </c>
      <c r="E259" s="19" t="s">
        <v>2</v>
      </c>
      <c r="F259" s="19"/>
      <c r="G259" s="19"/>
      <c r="H259" s="19"/>
      <c r="I259" s="19"/>
      <c r="J259" s="19"/>
      <c r="K259" s="19"/>
      <c r="L259" s="8"/>
      <c r="M259" s="19" t="str">
        <f>IF(AND(ISBLANK(E259),ISBLANK(F259),ISBLANK(G259),ISBLANK(H259),ISBLANK(I259),ISBLANK(J259)),"","YES")</f>
        <v>YES</v>
      </c>
      <c r="N259" s="19" t="str">
        <f>IF(AND(ISBLANK(E259),ISBLANK(F259),ISBLANK(G259),ISBLANK(H259),ISBLANK(I259),ISBLANK(J259),ISBLANK(K259)),"","YES")</f>
        <v>YES</v>
      </c>
      <c r="O259" s="6">
        <v>1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s="139" customFormat="1" ht="21" customHeight="1" x14ac:dyDescent="0.25">
      <c r="A260" s="144">
        <v>13</v>
      </c>
      <c r="B260" s="122" t="s">
        <v>1521</v>
      </c>
      <c r="C260" s="143" t="s">
        <v>8</v>
      </c>
      <c r="D260" s="122" t="s">
        <v>1522</v>
      </c>
      <c r="E260" s="19"/>
      <c r="F260" s="19"/>
      <c r="G260" s="19"/>
      <c r="H260" s="19"/>
      <c r="I260" s="19"/>
      <c r="J260" s="19" t="s">
        <v>4</v>
      </c>
      <c r="K260" s="19"/>
      <c r="L260" s="8"/>
      <c r="M260" s="19" t="str">
        <f>IF(AND(ISBLANK(E260),ISBLANK(F260),ISBLANK(G260),ISBLANK(H260),ISBLANK(I260),ISBLANK(J260)),"","YES")</f>
        <v>YES</v>
      </c>
      <c r="N260" s="19" t="str">
        <f>IF(AND(ISBLANK(E260),ISBLANK(F260),ISBLANK(G260),ISBLANK(H260),ISBLANK(I260),ISBLANK(J260),ISBLANK(K260)),"","YES")</f>
        <v>YES</v>
      </c>
      <c r="O260" s="6"/>
      <c r="P260" s="6"/>
      <c r="Q260" s="6"/>
      <c r="R260" s="6"/>
      <c r="S260" s="6"/>
      <c r="T260" s="6"/>
      <c r="U260" s="6">
        <v>1</v>
      </c>
      <c r="V260" s="6"/>
      <c r="W260" s="6"/>
      <c r="X260" s="6"/>
      <c r="Y260" s="6"/>
    </row>
    <row r="261" spans="1:25" s="139" customFormat="1" ht="21" customHeight="1" x14ac:dyDescent="0.25">
      <c r="A261" s="144">
        <v>13</v>
      </c>
      <c r="B261" s="122" t="s">
        <v>1521</v>
      </c>
      <c r="C261" s="143" t="s">
        <v>8</v>
      </c>
      <c r="D261" s="122" t="s">
        <v>1520</v>
      </c>
      <c r="E261" s="19"/>
      <c r="F261" s="19"/>
      <c r="G261" s="19"/>
      <c r="H261" s="19"/>
      <c r="I261" s="19" t="s">
        <v>4</v>
      </c>
      <c r="J261" s="19"/>
      <c r="K261" s="19"/>
      <c r="L261" s="8"/>
      <c r="M261" s="19" t="str">
        <f>IF(AND(ISBLANK(E261),ISBLANK(F261),ISBLANK(G261),ISBLANK(H261),ISBLANK(I261),ISBLANK(J261)),"","YES")</f>
        <v>YES</v>
      </c>
      <c r="N261" s="19" t="str">
        <f>IF(AND(ISBLANK(E261),ISBLANK(F261),ISBLANK(G261),ISBLANK(H261),ISBLANK(I261),ISBLANK(J261),ISBLANK(K261)),"","YES")</f>
        <v>YES</v>
      </c>
      <c r="O261" s="6"/>
      <c r="P261" s="6"/>
      <c r="Q261" s="6"/>
      <c r="R261" s="6"/>
      <c r="S261" s="6"/>
      <c r="T261" s="6"/>
      <c r="U261" s="6">
        <v>1</v>
      </c>
      <c r="V261" s="6"/>
      <c r="W261" s="6"/>
      <c r="X261" s="6"/>
      <c r="Y261" s="6"/>
    </row>
    <row r="262" spans="1:25" s="139" customFormat="1" ht="21" hidden="1" customHeight="1" x14ac:dyDescent="0.25">
      <c r="A262" s="144">
        <v>13</v>
      </c>
      <c r="B262" s="122" t="s">
        <v>1519</v>
      </c>
      <c r="C262" s="143" t="s">
        <v>8</v>
      </c>
      <c r="D262" s="122" t="s">
        <v>1518</v>
      </c>
      <c r="E262" s="19"/>
      <c r="F262" s="19"/>
      <c r="G262" s="19"/>
      <c r="H262" s="19"/>
      <c r="I262" s="19"/>
      <c r="J262" s="19"/>
      <c r="K262" s="19"/>
      <c r="L262" s="8"/>
      <c r="M262" s="19" t="str">
        <f>IF(AND(ISBLANK(E262),ISBLANK(F262),ISBLANK(G262),ISBLANK(H262),ISBLANK(I262),ISBLANK(J262)),"","YES")</f>
        <v/>
      </c>
      <c r="N262" s="19" t="str">
        <f>IF(AND(ISBLANK(E262),ISBLANK(F262),ISBLANK(G262),ISBLANK(H262),ISBLANK(I262),ISBLANK(J262),ISBLANK(K262)),"","YES")</f>
        <v/>
      </c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s="139" customFormat="1" ht="21" hidden="1" customHeight="1" x14ac:dyDescent="0.25">
      <c r="A263" s="144">
        <v>13</v>
      </c>
      <c r="B263" s="122" t="s">
        <v>1517</v>
      </c>
      <c r="C263" s="143" t="s">
        <v>8</v>
      </c>
      <c r="D263" s="122" t="s">
        <v>1516</v>
      </c>
      <c r="E263" s="19"/>
      <c r="F263" s="19"/>
      <c r="G263" s="19"/>
      <c r="H263" s="19"/>
      <c r="I263" s="19"/>
      <c r="J263" s="19"/>
      <c r="K263" s="19"/>
      <c r="L263" s="8"/>
      <c r="M263" s="19" t="str">
        <f>IF(AND(ISBLANK(E263),ISBLANK(F263),ISBLANK(G263),ISBLANK(H263),ISBLANK(I263),ISBLANK(J263)),"","YES")</f>
        <v/>
      </c>
      <c r="N263" s="19" t="str">
        <f>IF(AND(ISBLANK(E263),ISBLANK(F263),ISBLANK(G263),ISBLANK(H263),ISBLANK(I263),ISBLANK(J263),ISBLANK(K263)),"","YES")</f>
        <v/>
      </c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s="139" customFormat="1" ht="21" hidden="1" customHeight="1" x14ac:dyDescent="0.25">
      <c r="A264" s="144">
        <v>13</v>
      </c>
      <c r="B264" s="122" t="s">
        <v>1515</v>
      </c>
      <c r="C264" s="143" t="s">
        <v>8</v>
      </c>
      <c r="D264" s="122" t="s">
        <v>1514</v>
      </c>
      <c r="E264" s="19"/>
      <c r="F264" s="19"/>
      <c r="G264" s="19"/>
      <c r="H264" s="19"/>
      <c r="I264" s="19"/>
      <c r="J264" s="19"/>
      <c r="K264" s="19"/>
      <c r="L264" s="8"/>
      <c r="M264" s="19" t="str">
        <f>IF(AND(ISBLANK(E264),ISBLANK(F264),ISBLANK(G264),ISBLANK(H264),ISBLANK(I264),ISBLANK(J264)),"","YES")</f>
        <v/>
      </c>
      <c r="N264" s="19" t="str">
        <f>IF(AND(ISBLANK(E264),ISBLANK(F264),ISBLANK(G264),ISBLANK(H264),ISBLANK(I264),ISBLANK(J264),ISBLANK(K264)),"","YES")</f>
        <v/>
      </c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s="139" customFormat="1" ht="21" hidden="1" customHeight="1" x14ac:dyDescent="0.25">
      <c r="A265" s="144">
        <v>13</v>
      </c>
      <c r="B265" s="122" t="s">
        <v>1510</v>
      </c>
      <c r="C265" s="143" t="s">
        <v>8</v>
      </c>
      <c r="D265" s="122" t="s">
        <v>1513</v>
      </c>
      <c r="E265" s="19"/>
      <c r="F265" s="19"/>
      <c r="G265" s="19"/>
      <c r="H265" s="19"/>
      <c r="I265" s="19"/>
      <c r="J265" s="19"/>
      <c r="K265" s="19"/>
      <c r="L265" s="8"/>
      <c r="M265" s="19" t="str">
        <f>IF(AND(ISBLANK(E265),ISBLANK(F265),ISBLANK(G265),ISBLANK(H265),ISBLANK(I265),ISBLANK(J265)),"","YES")</f>
        <v/>
      </c>
      <c r="N265" s="19" t="str">
        <f>IF(AND(ISBLANK(E265),ISBLANK(F265),ISBLANK(G265),ISBLANK(H265),ISBLANK(I265),ISBLANK(J265),ISBLANK(K265)),"","YES")</f>
        <v/>
      </c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s="139" customFormat="1" ht="21" hidden="1" customHeight="1" x14ac:dyDescent="0.25">
      <c r="A266" s="144">
        <v>13</v>
      </c>
      <c r="B266" s="122" t="s">
        <v>1510</v>
      </c>
      <c r="C266" s="143" t="s">
        <v>1512</v>
      </c>
      <c r="D266" s="122" t="s">
        <v>1511</v>
      </c>
      <c r="E266" s="19"/>
      <c r="F266" s="19"/>
      <c r="G266" s="19"/>
      <c r="H266" s="19"/>
      <c r="I266" s="19"/>
      <c r="J266" s="19"/>
      <c r="K266" s="19"/>
      <c r="L266" s="8"/>
      <c r="M266" s="19" t="str">
        <f>IF(AND(ISBLANK(E266),ISBLANK(F266),ISBLANK(G266),ISBLANK(H266),ISBLANK(I266),ISBLANK(J266)),"","YES")</f>
        <v/>
      </c>
      <c r="N266" s="19" t="str">
        <f>IF(AND(ISBLANK(E266),ISBLANK(F266),ISBLANK(G266),ISBLANK(H266),ISBLANK(I266),ISBLANK(J266),ISBLANK(K266)),"","YES")</f>
        <v/>
      </c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s="139" customFormat="1" ht="21" hidden="1" customHeight="1" x14ac:dyDescent="0.25">
      <c r="A267" s="144">
        <v>13</v>
      </c>
      <c r="B267" s="122" t="s">
        <v>1510</v>
      </c>
      <c r="C267" s="143" t="s">
        <v>8</v>
      </c>
      <c r="D267" s="122" t="s">
        <v>1509</v>
      </c>
      <c r="E267" s="19"/>
      <c r="F267" s="19"/>
      <c r="G267" s="19"/>
      <c r="H267" s="19"/>
      <c r="I267" s="19"/>
      <c r="J267" s="19"/>
      <c r="K267" s="19"/>
      <c r="L267" s="8"/>
      <c r="M267" s="19" t="str">
        <f>IF(AND(ISBLANK(E267),ISBLANK(F267),ISBLANK(G267),ISBLANK(H267),ISBLANK(I267),ISBLANK(J267)),"","YES")</f>
        <v/>
      </c>
      <c r="N267" s="19" t="str">
        <f>IF(AND(ISBLANK(E267),ISBLANK(F267),ISBLANK(G267),ISBLANK(H267),ISBLANK(I267),ISBLANK(J267),ISBLANK(K267)),"","YES")</f>
        <v/>
      </c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s="139" customFormat="1" ht="21" hidden="1" customHeight="1" x14ac:dyDescent="0.25">
      <c r="A268" s="144">
        <v>13</v>
      </c>
      <c r="B268" s="122" t="s">
        <v>1508</v>
      </c>
      <c r="C268" s="143" t="s">
        <v>8</v>
      </c>
      <c r="D268" s="122" t="s">
        <v>1507</v>
      </c>
      <c r="E268" s="19"/>
      <c r="F268" s="19"/>
      <c r="G268" s="19"/>
      <c r="H268" s="19"/>
      <c r="I268" s="19"/>
      <c r="J268" s="19"/>
      <c r="K268" s="19"/>
      <c r="L268" s="8"/>
      <c r="M268" s="19" t="str">
        <f>IF(AND(ISBLANK(E268),ISBLANK(F268),ISBLANK(G268),ISBLANK(H268),ISBLANK(I268),ISBLANK(J268)),"","YES")</f>
        <v/>
      </c>
      <c r="N268" s="19" t="str">
        <f>IF(AND(ISBLANK(E268),ISBLANK(F268),ISBLANK(G268),ISBLANK(H268),ISBLANK(I268),ISBLANK(J268),ISBLANK(K268)),"","YES")</f>
        <v/>
      </c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s="139" customFormat="1" ht="21" hidden="1" customHeight="1" x14ac:dyDescent="0.25">
      <c r="A269" s="144">
        <v>13</v>
      </c>
      <c r="B269" s="122" t="s">
        <v>1506</v>
      </c>
      <c r="C269" s="143" t="s">
        <v>8</v>
      </c>
      <c r="D269" s="122" t="s">
        <v>1505</v>
      </c>
      <c r="E269" s="19"/>
      <c r="F269" s="19"/>
      <c r="G269" s="19"/>
      <c r="H269" s="19"/>
      <c r="I269" s="19"/>
      <c r="J269" s="19"/>
      <c r="K269" s="19"/>
      <c r="L269" s="8"/>
      <c r="M269" s="19" t="str">
        <f>IF(AND(ISBLANK(E269),ISBLANK(F269),ISBLANK(G269),ISBLANK(H269),ISBLANK(I269),ISBLANK(J269)),"","YES")</f>
        <v/>
      </c>
      <c r="N269" s="19" t="str">
        <f>IF(AND(ISBLANK(E269),ISBLANK(F269),ISBLANK(G269),ISBLANK(H269),ISBLANK(I269),ISBLANK(J269),ISBLANK(K269)),"","YES")</f>
        <v/>
      </c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s="139" customFormat="1" ht="21" hidden="1" customHeight="1" x14ac:dyDescent="0.25">
      <c r="A270" s="144">
        <v>13</v>
      </c>
      <c r="B270" s="122" t="s">
        <v>1504</v>
      </c>
      <c r="C270" s="143" t="s">
        <v>8</v>
      </c>
      <c r="D270" s="122" t="s">
        <v>1503</v>
      </c>
      <c r="E270" s="19"/>
      <c r="F270" s="19"/>
      <c r="G270" s="19"/>
      <c r="H270" s="19"/>
      <c r="I270" s="19"/>
      <c r="J270" s="19"/>
      <c r="K270" s="19"/>
      <c r="L270" s="8"/>
      <c r="M270" s="19" t="str">
        <f>IF(AND(ISBLANK(E270),ISBLANK(F270),ISBLANK(G270),ISBLANK(H270),ISBLANK(I270),ISBLANK(J270)),"","YES")</f>
        <v/>
      </c>
      <c r="N270" s="19" t="str">
        <f>IF(AND(ISBLANK(E270),ISBLANK(F270),ISBLANK(G270),ISBLANK(H270),ISBLANK(I270),ISBLANK(J270),ISBLANK(K270)),"","YES")</f>
        <v/>
      </c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s="139" customFormat="1" ht="21" hidden="1" customHeight="1" x14ac:dyDescent="0.25">
      <c r="A271" s="144">
        <v>13</v>
      </c>
      <c r="B271" s="122" t="s">
        <v>1499</v>
      </c>
      <c r="C271" s="143" t="s">
        <v>1502</v>
      </c>
      <c r="D271" s="122" t="s">
        <v>1501</v>
      </c>
      <c r="E271" s="19"/>
      <c r="F271" s="19"/>
      <c r="G271" s="19"/>
      <c r="H271" s="19"/>
      <c r="I271" s="19"/>
      <c r="J271" s="19"/>
      <c r="K271" s="19"/>
      <c r="L271" s="8"/>
      <c r="M271" s="19" t="str">
        <f>IF(AND(ISBLANK(E271),ISBLANK(F271),ISBLANK(G271),ISBLANK(H271),ISBLANK(I271),ISBLANK(J271)),"","YES")</f>
        <v/>
      </c>
      <c r="N271" s="19" t="str">
        <f>IF(AND(ISBLANK(E271),ISBLANK(F271),ISBLANK(G271),ISBLANK(H271),ISBLANK(I271),ISBLANK(J271),ISBLANK(K271)),"","YES")</f>
        <v/>
      </c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s="139" customFormat="1" ht="21" hidden="1" customHeight="1" x14ac:dyDescent="0.25">
      <c r="A272" s="144">
        <v>13</v>
      </c>
      <c r="B272" s="122" t="s">
        <v>1499</v>
      </c>
      <c r="C272" s="143" t="s">
        <v>8</v>
      </c>
      <c r="D272" s="122" t="s">
        <v>1500</v>
      </c>
      <c r="E272" s="19"/>
      <c r="F272" s="19"/>
      <c r="G272" s="19"/>
      <c r="H272" s="19"/>
      <c r="I272" s="19"/>
      <c r="J272" s="19"/>
      <c r="K272" s="19"/>
      <c r="L272" s="8"/>
      <c r="M272" s="19" t="str">
        <f>IF(AND(ISBLANK(E272),ISBLANK(F272),ISBLANK(G272),ISBLANK(H272),ISBLANK(I272),ISBLANK(J272)),"","YES")</f>
        <v/>
      </c>
      <c r="N272" s="19" t="str">
        <f>IF(AND(ISBLANK(E272),ISBLANK(F272),ISBLANK(G272),ISBLANK(H272),ISBLANK(I272),ISBLANK(J272),ISBLANK(K272)),"","YES")</f>
        <v/>
      </c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s="139" customFormat="1" ht="21" hidden="1" customHeight="1" x14ac:dyDescent="0.25">
      <c r="A273" s="144">
        <v>13</v>
      </c>
      <c r="B273" s="122" t="s">
        <v>1499</v>
      </c>
      <c r="C273" s="143" t="s">
        <v>8</v>
      </c>
      <c r="D273" s="122" t="s">
        <v>1498</v>
      </c>
      <c r="E273" s="19"/>
      <c r="F273" s="19"/>
      <c r="G273" s="19"/>
      <c r="H273" s="19"/>
      <c r="I273" s="19"/>
      <c r="J273" s="19"/>
      <c r="K273" s="19"/>
      <c r="L273" s="8"/>
      <c r="M273" s="19" t="str">
        <f>IF(AND(ISBLANK(E273),ISBLANK(F273),ISBLANK(G273),ISBLANK(H273),ISBLANK(I273),ISBLANK(J273)),"","YES")</f>
        <v/>
      </c>
      <c r="N273" s="19" t="str">
        <f>IF(AND(ISBLANK(E273),ISBLANK(F273),ISBLANK(G273),ISBLANK(H273),ISBLANK(I273),ISBLANK(J273),ISBLANK(K273)),"","YES")</f>
        <v/>
      </c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s="139" customFormat="1" ht="19.5" hidden="1" customHeight="1" x14ac:dyDescent="0.25">
      <c r="A274" s="144">
        <v>13</v>
      </c>
      <c r="B274" s="122" t="s">
        <v>1497</v>
      </c>
      <c r="C274" s="143" t="s">
        <v>8</v>
      </c>
      <c r="D274" s="122" t="s">
        <v>1496</v>
      </c>
      <c r="E274" s="19"/>
      <c r="F274" s="19"/>
      <c r="G274" s="19"/>
      <c r="H274" s="19"/>
      <c r="I274" s="19"/>
      <c r="J274" s="19"/>
      <c r="K274" s="19"/>
      <c r="L274" s="8"/>
      <c r="M274" s="19" t="str">
        <f>IF(AND(ISBLANK(E274),ISBLANK(F274),ISBLANK(G274),ISBLANK(H274),ISBLANK(I274),ISBLANK(J274)),"","YES")</f>
        <v/>
      </c>
      <c r="N274" s="19" t="str">
        <f>IF(AND(ISBLANK(E274),ISBLANK(F274),ISBLANK(G274),ISBLANK(H274),ISBLANK(I274),ISBLANK(J274),ISBLANK(K274)),"","YES")</f>
        <v/>
      </c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s="139" customFormat="1" ht="21" hidden="1" customHeight="1" x14ac:dyDescent="0.25">
      <c r="A275" s="144">
        <v>13</v>
      </c>
      <c r="B275" s="122" t="s">
        <v>1495</v>
      </c>
      <c r="C275" s="143" t="s">
        <v>8</v>
      </c>
      <c r="D275" s="122" t="s">
        <v>1494</v>
      </c>
      <c r="E275" s="19"/>
      <c r="F275" s="19"/>
      <c r="G275" s="19"/>
      <c r="H275" s="19"/>
      <c r="I275" s="19"/>
      <c r="J275" s="19"/>
      <c r="K275" s="19"/>
      <c r="L275" s="8"/>
      <c r="M275" s="19" t="str">
        <f>IF(AND(ISBLANK(E275),ISBLANK(F275),ISBLANK(G275),ISBLANK(H275),ISBLANK(I275),ISBLANK(J275)),"","YES")</f>
        <v/>
      </c>
      <c r="N275" s="19" t="str">
        <f>IF(AND(ISBLANK(E275),ISBLANK(F275),ISBLANK(G275),ISBLANK(H275),ISBLANK(I275),ISBLANK(J275),ISBLANK(K275)),"","YES")</f>
        <v/>
      </c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s="139" customFormat="1" ht="21" hidden="1" customHeight="1" x14ac:dyDescent="0.25">
      <c r="A276" s="144">
        <v>13</v>
      </c>
      <c r="B276" s="122" t="s">
        <v>1493</v>
      </c>
      <c r="C276" s="143" t="s">
        <v>8</v>
      </c>
      <c r="D276" s="122" t="s">
        <v>1492</v>
      </c>
      <c r="E276" s="19"/>
      <c r="F276" s="19"/>
      <c r="G276" s="19"/>
      <c r="H276" s="19"/>
      <c r="I276" s="19"/>
      <c r="J276" s="19"/>
      <c r="K276" s="19"/>
      <c r="L276" s="8"/>
      <c r="M276" s="19" t="str">
        <f>IF(AND(ISBLANK(E276),ISBLANK(F276),ISBLANK(G276),ISBLANK(H276),ISBLANK(I276),ISBLANK(J276)),"","YES")</f>
        <v/>
      </c>
      <c r="N276" s="19" t="str">
        <f>IF(AND(ISBLANK(E276),ISBLANK(F276),ISBLANK(G276),ISBLANK(H276),ISBLANK(I276),ISBLANK(J276),ISBLANK(K276)),"","YES")</f>
        <v/>
      </c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s="139" customFormat="1" ht="21" hidden="1" customHeight="1" x14ac:dyDescent="0.25">
      <c r="A277" s="144">
        <v>13</v>
      </c>
      <c r="B277" s="122" t="s">
        <v>1488</v>
      </c>
      <c r="C277" s="143" t="s">
        <v>8</v>
      </c>
      <c r="D277" s="122" t="s">
        <v>1491</v>
      </c>
      <c r="E277" s="19"/>
      <c r="F277" s="19"/>
      <c r="G277" s="19"/>
      <c r="H277" s="19"/>
      <c r="I277" s="19"/>
      <c r="J277" s="19"/>
      <c r="K277" s="19"/>
      <c r="L277" s="8"/>
      <c r="M277" s="19" t="str">
        <f>IF(AND(ISBLANK(E277),ISBLANK(F277),ISBLANK(G277),ISBLANK(H277),ISBLANK(I277),ISBLANK(J277)),"","YES")</f>
        <v/>
      </c>
      <c r="N277" s="19" t="str">
        <f>IF(AND(ISBLANK(E277),ISBLANK(F277),ISBLANK(G277),ISBLANK(H277),ISBLANK(I277),ISBLANK(J277),ISBLANK(K277)),"","YES")</f>
        <v/>
      </c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s="139" customFormat="1" ht="21" hidden="1" customHeight="1" x14ac:dyDescent="0.25">
      <c r="A278" s="144">
        <v>13</v>
      </c>
      <c r="B278" s="122" t="s">
        <v>1488</v>
      </c>
      <c r="C278" s="143" t="s">
        <v>1490</v>
      </c>
      <c r="D278" s="122" t="s">
        <v>1489</v>
      </c>
      <c r="E278" s="19"/>
      <c r="F278" s="19"/>
      <c r="G278" s="19"/>
      <c r="H278" s="19"/>
      <c r="I278" s="19"/>
      <c r="J278" s="19"/>
      <c r="K278" s="19"/>
      <c r="L278" s="8"/>
      <c r="M278" s="19" t="str">
        <f>IF(AND(ISBLANK(E278),ISBLANK(F278),ISBLANK(G278),ISBLANK(H278),ISBLANK(I278),ISBLANK(J278)),"","YES")</f>
        <v/>
      </c>
      <c r="N278" s="19" t="str">
        <f>IF(AND(ISBLANK(E278),ISBLANK(F278),ISBLANK(G278),ISBLANK(H278),ISBLANK(I278),ISBLANK(J278),ISBLANK(K278)),"","YES")</f>
        <v/>
      </c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s="139" customFormat="1" ht="21" hidden="1" customHeight="1" x14ac:dyDescent="0.25">
      <c r="A279" s="144">
        <v>13</v>
      </c>
      <c r="B279" s="122" t="s">
        <v>1488</v>
      </c>
      <c r="C279" s="143" t="s">
        <v>8</v>
      </c>
      <c r="D279" s="122" t="s">
        <v>1487</v>
      </c>
      <c r="E279" s="19"/>
      <c r="F279" s="19"/>
      <c r="G279" s="19"/>
      <c r="H279" s="19"/>
      <c r="I279" s="19"/>
      <c r="J279" s="19"/>
      <c r="K279" s="19"/>
      <c r="L279" s="8"/>
      <c r="M279" s="19" t="str">
        <f>IF(AND(ISBLANK(E279),ISBLANK(F279),ISBLANK(G279),ISBLANK(H279),ISBLANK(I279),ISBLANK(J279)),"","YES")</f>
        <v/>
      </c>
      <c r="N279" s="19" t="str">
        <f>IF(AND(ISBLANK(E279),ISBLANK(F279),ISBLANK(G279),ISBLANK(H279),ISBLANK(I279),ISBLANK(J279),ISBLANK(K279)),"","YES")</f>
        <v/>
      </c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s="139" customFormat="1" ht="21" hidden="1" customHeight="1" x14ac:dyDescent="0.25">
      <c r="A280" s="144">
        <v>13</v>
      </c>
      <c r="B280" s="122" t="s">
        <v>1486</v>
      </c>
      <c r="C280" s="143" t="s">
        <v>8</v>
      </c>
      <c r="D280" s="122" t="s">
        <v>1485</v>
      </c>
      <c r="E280" s="19"/>
      <c r="F280" s="19"/>
      <c r="G280" s="19"/>
      <c r="H280" s="19"/>
      <c r="I280" s="19"/>
      <c r="J280" s="19"/>
      <c r="K280" s="19"/>
      <c r="L280" s="8"/>
      <c r="M280" s="19" t="str">
        <f>IF(AND(ISBLANK(E280),ISBLANK(F280),ISBLANK(G280),ISBLANK(H280),ISBLANK(I280),ISBLANK(J280)),"","YES")</f>
        <v/>
      </c>
      <c r="N280" s="19" t="str">
        <f>IF(AND(ISBLANK(E280),ISBLANK(F280),ISBLANK(G280),ISBLANK(H280),ISBLANK(I280),ISBLANK(J280),ISBLANK(K280)),"","YES")</f>
        <v/>
      </c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s="139" customFormat="1" ht="21" hidden="1" customHeight="1" x14ac:dyDescent="0.25">
      <c r="A281" s="144">
        <v>13</v>
      </c>
      <c r="B281" s="122" t="s">
        <v>1484</v>
      </c>
      <c r="C281" s="143" t="s">
        <v>8</v>
      </c>
      <c r="D281" s="122" t="s">
        <v>1483</v>
      </c>
      <c r="E281" s="19"/>
      <c r="F281" s="19"/>
      <c r="G281" s="19"/>
      <c r="H281" s="19"/>
      <c r="I281" s="19"/>
      <c r="J281" s="19"/>
      <c r="K281" s="19"/>
      <c r="L281" s="8"/>
      <c r="M281" s="19" t="str">
        <f>IF(AND(ISBLANK(E281),ISBLANK(F281),ISBLANK(G281),ISBLANK(H281),ISBLANK(I281),ISBLANK(J281)),"","YES")</f>
        <v/>
      </c>
      <c r="N281" s="19" t="str">
        <f>IF(AND(ISBLANK(E281),ISBLANK(F281),ISBLANK(G281),ISBLANK(H281),ISBLANK(I281),ISBLANK(J281),ISBLANK(K281)),"","YES")</f>
        <v/>
      </c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s="139" customFormat="1" ht="21" hidden="1" customHeight="1" x14ac:dyDescent="0.25">
      <c r="A282" s="144">
        <v>13</v>
      </c>
      <c r="B282" s="122" t="s">
        <v>1482</v>
      </c>
      <c r="C282" s="143" t="s">
        <v>8</v>
      </c>
      <c r="D282" s="122" t="s">
        <v>1481</v>
      </c>
      <c r="E282" s="19"/>
      <c r="F282" s="19"/>
      <c r="G282" s="19"/>
      <c r="H282" s="19"/>
      <c r="I282" s="19"/>
      <c r="J282" s="19"/>
      <c r="K282" s="19"/>
      <c r="L282" s="8"/>
      <c r="M282" s="19" t="str">
        <f>IF(AND(ISBLANK(E282),ISBLANK(F282),ISBLANK(G282),ISBLANK(H282),ISBLANK(I282),ISBLANK(J282)),"","YES")</f>
        <v/>
      </c>
      <c r="N282" s="19" t="str">
        <f>IF(AND(ISBLANK(E282),ISBLANK(F282),ISBLANK(G282),ISBLANK(H282),ISBLANK(I282),ISBLANK(J282),ISBLANK(K282)),"","YES")</f>
        <v/>
      </c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s="139" customFormat="1" ht="21" hidden="1" customHeight="1" x14ac:dyDescent="0.25">
      <c r="A283" s="144">
        <v>14</v>
      </c>
      <c r="B283" s="122" t="s">
        <v>1478</v>
      </c>
      <c r="C283" s="143" t="s">
        <v>1480</v>
      </c>
      <c r="D283" s="122" t="s">
        <v>1479</v>
      </c>
      <c r="E283" s="19"/>
      <c r="F283" s="19"/>
      <c r="G283" s="19"/>
      <c r="H283" s="19"/>
      <c r="I283" s="19"/>
      <c r="J283" s="19"/>
      <c r="K283" s="19"/>
      <c r="L283" s="8"/>
      <c r="M283" s="19" t="str">
        <f>IF(AND(ISBLANK(E283),ISBLANK(F283),ISBLANK(G283),ISBLANK(H283),ISBLANK(I283),ISBLANK(J283)),"","YES")</f>
        <v/>
      </c>
      <c r="N283" s="19" t="str">
        <f>IF(AND(ISBLANK(E283),ISBLANK(F283),ISBLANK(G283),ISBLANK(H283),ISBLANK(I283),ISBLANK(J283),ISBLANK(K283)),"","YES")</f>
        <v/>
      </c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s="139" customFormat="1" ht="21" hidden="1" customHeight="1" x14ac:dyDescent="0.25">
      <c r="A284" s="144">
        <v>14</v>
      </c>
      <c r="B284" s="122" t="s">
        <v>1478</v>
      </c>
      <c r="C284" s="143" t="s">
        <v>8</v>
      </c>
      <c r="D284" s="122" t="s">
        <v>1477</v>
      </c>
      <c r="E284" s="19"/>
      <c r="F284" s="19"/>
      <c r="G284" s="19"/>
      <c r="H284" s="19"/>
      <c r="I284" s="19"/>
      <c r="J284" s="19"/>
      <c r="K284" s="19"/>
      <c r="L284" s="8"/>
      <c r="M284" s="19" t="str">
        <f>IF(AND(ISBLANK(E284),ISBLANK(F284),ISBLANK(G284),ISBLANK(H284),ISBLANK(I284),ISBLANK(J284)),"","YES")</f>
        <v/>
      </c>
      <c r="N284" s="19" t="str">
        <f>IF(AND(ISBLANK(E284),ISBLANK(F284),ISBLANK(G284),ISBLANK(H284),ISBLANK(I284),ISBLANK(J284),ISBLANK(K284)),"","YES")</f>
        <v/>
      </c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s="139" customFormat="1" ht="21" customHeight="1" x14ac:dyDescent="0.25">
      <c r="A285" s="144">
        <v>14</v>
      </c>
      <c r="B285" s="122" t="s">
        <v>1476</v>
      </c>
      <c r="C285" s="143" t="s">
        <v>8</v>
      </c>
      <c r="D285" s="122" t="s">
        <v>1475</v>
      </c>
      <c r="E285" s="19" t="s">
        <v>3</v>
      </c>
      <c r="F285" s="19"/>
      <c r="G285" s="19"/>
      <c r="H285" s="19"/>
      <c r="I285" s="19"/>
      <c r="J285" s="19"/>
      <c r="K285" s="19"/>
      <c r="L285" s="8"/>
      <c r="M285" s="19" t="str">
        <f>IF(AND(ISBLANK(E285),ISBLANK(F285),ISBLANK(G285),ISBLANK(H285),ISBLANK(I285),ISBLANK(J285)),"","YES")</f>
        <v>YES</v>
      </c>
      <c r="N285" s="19" t="str">
        <f>IF(AND(ISBLANK(E285),ISBLANK(F285),ISBLANK(G285),ISBLANK(H285),ISBLANK(I285),ISBLANK(J285),ISBLANK(K285)),"","YES")</f>
        <v>YES</v>
      </c>
      <c r="O285" s="6">
        <v>1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s="139" customFormat="1" ht="21" customHeight="1" x14ac:dyDescent="0.25">
      <c r="A286" s="144">
        <v>14</v>
      </c>
      <c r="B286" s="122" t="s">
        <v>1474</v>
      </c>
      <c r="C286" s="143" t="s">
        <v>8</v>
      </c>
      <c r="D286" s="122" t="s">
        <v>1473</v>
      </c>
      <c r="E286" s="19" t="s">
        <v>2</v>
      </c>
      <c r="F286" s="19"/>
      <c r="G286" s="19"/>
      <c r="H286" s="19"/>
      <c r="I286" s="19"/>
      <c r="J286" s="19"/>
      <c r="K286" s="19"/>
      <c r="L286" s="8"/>
      <c r="M286" s="19" t="str">
        <f>IF(AND(ISBLANK(E286),ISBLANK(F286),ISBLANK(G286),ISBLANK(H286),ISBLANK(I286),ISBLANK(J286)),"","YES")</f>
        <v>YES</v>
      </c>
      <c r="N286" s="19" t="str">
        <f>IF(AND(ISBLANK(E286),ISBLANK(F286),ISBLANK(G286),ISBLANK(H286),ISBLANK(I286),ISBLANK(J286),ISBLANK(K286)),"","YES")</f>
        <v>YES</v>
      </c>
      <c r="O286" s="6">
        <v>1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s="139" customFormat="1" ht="21" customHeight="1" x14ac:dyDescent="0.25">
      <c r="A287" s="144">
        <v>14</v>
      </c>
      <c r="B287" s="122" t="s">
        <v>1469</v>
      </c>
      <c r="C287" s="143" t="s">
        <v>8</v>
      </c>
      <c r="D287" s="122" t="s">
        <v>1472</v>
      </c>
      <c r="E287" s="19" t="s">
        <v>3</v>
      </c>
      <c r="F287" s="19"/>
      <c r="G287" s="19"/>
      <c r="H287" s="19"/>
      <c r="I287" s="19" t="s">
        <v>4</v>
      </c>
      <c r="J287" s="19"/>
      <c r="K287" s="19"/>
      <c r="L287" s="8"/>
      <c r="M287" s="19" t="str">
        <f>IF(AND(ISBLANK(E287),ISBLANK(F287),ISBLANK(G287),ISBLANK(H287),ISBLANK(I287),ISBLANK(J287)),"","YES")</f>
        <v>YES</v>
      </c>
      <c r="N287" s="19" t="str">
        <f>IF(AND(ISBLANK(E287),ISBLANK(F287),ISBLANK(G287),ISBLANK(H287),ISBLANK(I287),ISBLANK(J287),ISBLANK(K287)),"","YES")</f>
        <v>YES</v>
      </c>
      <c r="O287" s="6">
        <v>1</v>
      </c>
      <c r="P287" s="6"/>
      <c r="Q287" s="6"/>
      <c r="R287" s="6"/>
      <c r="S287" s="6"/>
      <c r="T287" s="6"/>
      <c r="U287" s="6">
        <v>1</v>
      </c>
      <c r="V287" s="6"/>
      <c r="W287" s="6"/>
      <c r="X287" s="6"/>
      <c r="Y287" s="6"/>
    </row>
    <row r="288" spans="1:25" s="139" customFormat="1" ht="21" hidden="1" customHeight="1" x14ac:dyDescent="0.25">
      <c r="A288" s="144">
        <v>14</v>
      </c>
      <c r="B288" s="122" t="s">
        <v>1469</v>
      </c>
      <c r="C288" s="143" t="s">
        <v>1471</v>
      </c>
      <c r="D288" s="122" t="s">
        <v>1470</v>
      </c>
      <c r="E288" s="19"/>
      <c r="F288" s="19"/>
      <c r="G288" s="19"/>
      <c r="H288" s="19"/>
      <c r="I288" s="19"/>
      <c r="J288" s="19"/>
      <c r="K288" s="19"/>
      <c r="L288" s="8"/>
      <c r="M288" s="19" t="str">
        <f>IF(AND(ISBLANK(E288),ISBLANK(F288),ISBLANK(G288),ISBLANK(H288),ISBLANK(I288),ISBLANK(J288)),"","YES")</f>
        <v/>
      </c>
      <c r="N288" s="19" t="str">
        <f>IF(AND(ISBLANK(E288),ISBLANK(F288),ISBLANK(G288),ISBLANK(H288),ISBLANK(I288),ISBLANK(J288),ISBLANK(K288)),"","YES")</f>
        <v/>
      </c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s="139" customFormat="1" ht="21" hidden="1" customHeight="1" x14ac:dyDescent="0.25">
      <c r="A289" s="144">
        <v>14</v>
      </c>
      <c r="B289" s="122" t="s">
        <v>1469</v>
      </c>
      <c r="C289" s="143" t="s">
        <v>8</v>
      </c>
      <c r="D289" s="122" t="s">
        <v>1468</v>
      </c>
      <c r="E289" s="19"/>
      <c r="F289" s="19"/>
      <c r="G289" s="19"/>
      <c r="H289" s="19"/>
      <c r="I289" s="19"/>
      <c r="J289" s="19"/>
      <c r="K289" s="19"/>
      <c r="L289" s="8"/>
      <c r="M289" s="19" t="str">
        <f>IF(AND(ISBLANK(E289),ISBLANK(F289),ISBLANK(G289),ISBLANK(H289),ISBLANK(I289),ISBLANK(J289)),"","YES")</f>
        <v/>
      </c>
      <c r="N289" s="19" t="str">
        <f>IF(AND(ISBLANK(E289),ISBLANK(F289),ISBLANK(G289),ISBLANK(H289),ISBLANK(I289),ISBLANK(J289),ISBLANK(K289)),"","YES")</f>
        <v/>
      </c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s="139" customFormat="1" ht="21" hidden="1" customHeight="1" x14ac:dyDescent="0.25">
      <c r="A290" s="144">
        <v>14</v>
      </c>
      <c r="B290" s="122" t="s">
        <v>1467</v>
      </c>
      <c r="C290" s="143" t="s">
        <v>8</v>
      </c>
      <c r="D290" s="122" t="s">
        <v>1466</v>
      </c>
      <c r="E290" s="19"/>
      <c r="F290" s="19"/>
      <c r="G290" s="19"/>
      <c r="H290" s="19"/>
      <c r="I290" s="19"/>
      <c r="J290" s="19"/>
      <c r="K290" s="19"/>
      <c r="L290" s="8"/>
      <c r="M290" s="19" t="str">
        <f>IF(AND(ISBLANK(E290),ISBLANK(F290),ISBLANK(G290),ISBLANK(H290),ISBLANK(I290),ISBLANK(J290)),"","YES")</f>
        <v/>
      </c>
      <c r="N290" s="19" t="str">
        <f>IF(AND(ISBLANK(E290),ISBLANK(F290),ISBLANK(G290),ISBLANK(H290),ISBLANK(I290),ISBLANK(J290),ISBLANK(K290)),"","YES")</f>
        <v/>
      </c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s="139" customFormat="1" ht="21" hidden="1" customHeight="1" x14ac:dyDescent="0.25">
      <c r="A291" s="144">
        <v>14</v>
      </c>
      <c r="B291" s="122" t="s">
        <v>1465</v>
      </c>
      <c r="C291" s="143" t="s">
        <v>8</v>
      </c>
      <c r="D291" s="122" t="s">
        <v>1464</v>
      </c>
      <c r="E291" s="19"/>
      <c r="F291" s="19"/>
      <c r="G291" s="19"/>
      <c r="H291" s="19"/>
      <c r="I291" s="19"/>
      <c r="J291" s="19"/>
      <c r="K291" s="19"/>
      <c r="L291" s="8"/>
      <c r="M291" s="19" t="str">
        <f>IF(AND(ISBLANK(E291),ISBLANK(F291),ISBLANK(G291),ISBLANK(H291),ISBLANK(I291),ISBLANK(J291)),"","YES")</f>
        <v/>
      </c>
      <c r="N291" s="19" t="str">
        <f>IF(AND(ISBLANK(E291),ISBLANK(F291),ISBLANK(G291),ISBLANK(H291),ISBLANK(I291),ISBLANK(J291),ISBLANK(K291)),"","YES")</f>
        <v/>
      </c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s="139" customFormat="1" ht="21" hidden="1" customHeight="1" x14ac:dyDescent="0.25">
      <c r="A292" s="144">
        <v>14</v>
      </c>
      <c r="B292" s="122" t="s">
        <v>1463</v>
      </c>
      <c r="C292" s="143" t="s">
        <v>8</v>
      </c>
      <c r="D292" s="122" t="s">
        <v>1462</v>
      </c>
      <c r="E292" s="19"/>
      <c r="F292" s="19"/>
      <c r="G292" s="19"/>
      <c r="H292" s="19"/>
      <c r="I292" s="19"/>
      <c r="J292" s="19"/>
      <c r="K292" s="19"/>
      <c r="L292" s="8"/>
      <c r="M292" s="19" t="str">
        <f>IF(AND(ISBLANK(E292),ISBLANK(F292),ISBLANK(G292),ISBLANK(H292),ISBLANK(I292),ISBLANK(J292)),"","YES")</f>
        <v/>
      </c>
      <c r="N292" s="19" t="str">
        <f>IF(AND(ISBLANK(E292),ISBLANK(F292),ISBLANK(G292),ISBLANK(H292),ISBLANK(I292),ISBLANK(J292),ISBLANK(K292)),"","YES")</f>
        <v/>
      </c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s="139" customFormat="1" ht="21" hidden="1" customHeight="1" x14ac:dyDescent="0.25">
      <c r="A293" s="144">
        <v>14</v>
      </c>
      <c r="B293" s="122" t="s">
        <v>1458</v>
      </c>
      <c r="C293" s="143" t="s">
        <v>1461</v>
      </c>
      <c r="D293" s="122" t="s">
        <v>1460</v>
      </c>
      <c r="E293" s="19"/>
      <c r="F293" s="19"/>
      <c r="G293" s="19"/>
      <c r="H293" s="19"/>
      <c r="I293" s="19"/>
      <c r="J293" s="19"/>
      <c r="K293" s="19"/>
      <c r="L293" s="8"/>
      <c r="M293" s="19" t="str">
        <f>IF(AND(ISBLANK(E293),ISBLANK(F293),ISBLANK(G293),ISBLANK(H293),ISBLANK(I293),ISBLANK(J293)),"","YES")</f>
        <v/>
      </c>
      <c r="N293" s="19" t="str">
        <f>IF(AND(ISBLANK(E293),ISBLANK(F293),ISBLANK(G293),ISBLANK(H293),ISBLANK(I293),ISBLANK(J293),ISBLANK(K293)),"","YES")</f>
        <v/>
      </c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s="139" customFormat="1" ht="21" customHeight="1" x14ac:dyDescent="0.25">
      <c r="A294" s="144">
        <v>14</v>
      </c>
      <c r="B294" s="122" t="s">
        <v>1458</v>
      </c>
      <c r="C294" s="143" t="s">
        <v>8</v>
      </c>
      <c r="D294" s="122" t="s">
        <v>1459</v>
      </c>
      <c r="E294" s="19"/>
      <c r="F294" s="19"/>
      <c r="G294" s="19"/>
      <c r="H294" s="19" t="s">
        <v>4</v>
      </c>
      <c r="I294" s="19"/>
      <c r="J294" s="19"/>
      <c r="K294" s="19"/>
      <c r="L294" s="8"/>
      <c r="M294" s="19" t="str">
        <f>IF(AND(ISBLANK(E294),ISBLANK(F294),ISBLANK(G294),ISBLANK(H294),ISBLANK(I294),ISBLANK(J294)),"","YES")</f>
        <v>YES</v>
      </c>
      <c r="N294" s="19" t="str">
        <f>IF(AND(ISBLANK(E294),ISBLANK(F294),ISBLANK(G294),ISBLANK(H294),ISBLANK(I294),ISBLANK(J294),ISBLANK(K294)),"","YES")</f>
        <v>YES</v>
      </c>
      <c r="O294" s="6"/>
      <c r="P294" s="6"/>
      <c r="Q294" s="6"/>
      <c r="R294" s="6"/>
      <c r="S294" s="6"/>
      <c r="T294" s="6"/>
      <c r="U294" s="6">
        <v>1</v>
      </c>
      <c r="V294" s="6"/>
      <c r="W294" s="6"/>
      <c r="X294" s="6"/>
      <c r="Y294" s="6"/>
    </row>
    <row r="295" spans="1:25" s="139" customFormat="1" ht="21" hidden="1" customHeight="1" x14ac:dyDescent="0.25">
      <c r="A295" s="144">
        <v>14</v>
      </c>
      <c r="B295" s="122" t="s">
        <v>1458</v>
      </c>
      <c r="C295" s="143" t="s">
        <v>8</v>
      </c>
      <c r="D295" s="122" t="s">
        <v>1457</v>
      </c>
      <c r="E295" s="19"/>
      <c r="F295" s="19"/>
      <c r="G295" s="19"/>
      <c r="H295" s="19"/>
      <c r="I295" s="19"/>
      <c r="J295" s="19"/>
      <c r="K295" s="19"/>
      <c r="L295" s="8"/>
      <c r="M295" s="19" t="str">
        <f>IF(AND(ISBLANK(E295),ISBLANK(F295),ISBLANK(G295),ISBLANK(H295),ISBLANK(I295),ISBLANK(J295)),"","YES")</f>
        <v/>
      </c>
      <c r="N295" s="19" t="str">
        <f>IF(AND(ISBLANK(E295),ISBLANK(F295),ISBLANK(G295),ISBLANK(H295),ISBLANK(I295),ISBLANK(J295),ISBLANK(K295)),"","YES")</f>
        <v/>
      </c>
      <c r="O295" s="7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s="139" customFormat="1" ht="21" hidden="1" customHeight="1" x14ac:dyDescent="0.25">
      <c r="A296" s="144">
        <v>14</v>
      </c>
      <c r="B296" s="122" t="s">
        <v>1456</v>
      </c>
      <c r="C296" s="143" t="s">
        <v>8</v>
      </c>
      <c r="D296" s="122" t="s">
        <v>1455</v>
      </c>
      <c r="E296" s="19"/>
      <c r="F296" s="19"/>
      <c r="G296" s="19"/>
      <c r="H296" s="19"/>
      <c r="I296" s="19"/>
      <c r="J296" s="19"/>
      <c r="K296" s="19"/>
      <c r="L296" s="8"/>
      <c r="M296" s="19" t="str">
        <f>IF(AND(ISBLANK(E296),ISBLANK(F296),ISBLANK(G296),ISBLANK(H296),ISBLANK(I296),ISBLANK(J296)),"","YES")</f>
        <v/>
      </c>
      <c r="N296" s="19" t="str">
        <f>IF(AND(ISBLANK(E296),ISBLANK(F296),ISBLANK(G296),ISBLANK(H296),ISBLANK(I296),ISBLANK(J296),ISBLANK(K296)),"","YES")</f>
        <v/>
      </c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s="139" customFormat="1" ht="21" hidden="1" customHeight="1" x14ac:dyDescent="0.25">
      <c r="A297" s="144">
        <v>14</v>
      </c>
      <c r="B297" s="122" t="s">
        <v>1454</v>
      </c>
      <c r="C297" s="143" t="s">
        <v>8</v>
      </c>
      <c r="D297" s="122" t="s">
        <v>1453</v>
      </c>
      <c r="E297" s="19"/>
      <c r="F297" s="19"/>
      <c r="G297" s="19"/>
      <c r="H297" s="19"/>
      <c r="I297" s="19"/>
      <c r="J297" s="19"/>
      <c r="K297" s="19"/>
      <c r="L297" s="8"/>
      <c r="M297" s="19" t="str">
        <f>IF(AND(ISBLANK(E297),ISBLANK(F297),ISBLANK(G297),ISBLANK(H297),ISBLANK(I297),ISBLANK(J297)),"","YES")</f>
        <v/>
      </c>
      <c r="N297" s="19" t="str">
        <f>IF(AND(ISBLANK(E297),ISBLANK(F297),ISBLANK(G297),ISBLANK(H297),ISBLANK(I297),ISBLANK(J297),ISBLANK(K297)),"","YES")</f>
        <v/>
      </c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s="139" customFormat="1" ht="21" hidden="1" customHeight="1" x14ac:dyDescent="0.25">
      <c r="A298" s="144">
        <v>14</v>
      </c>
      <c r="B298" s="122" t="s">
        <v>1452</v>
      </c>
      <c r="C298" s="143" t="s">
        <v>8</v>
      </c>
      <c r="D298" s="122" t="s">
        <v>1451</v>
      </c>
      <c r="E298" s="19"/>
      <c r="F298" s="19"/>
      <c r="G298" s="19"/>
      <c r="H298" s="19"/>
      <c r="I298" s="19"/>
      <c r="J298" s="19"/>
      <c r="K298" s="19"/>
      <c r="L298" s="8"/>
      <c r="M298" s="19" t="str">
        <f>IF(AND(ISBLANK(E298),ISBLANK(F298),ISBLANK(G298),ISBLANK(H298),ISBLANK(I298),ISBLANK(J298)),"","YES")</f>
        <v/>
      </c>
      <c r="N298" s="19" t="str">
        <f>IF(AND(ISBLANK(E298),ISBLANK(F298),ISBLANK(G298),ISBLANK(H298),ISBLANK(I298),ISBLANK(J298),ISBLANK(K298)),"","YES")</f>
        <v/>
      </c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s="139" customFormat="1" ht="21" hidden="1" customHeight="1" x14ac:dyDescent="0.25">
      <c r="A299" s="144">
        <v>14</v>
      </c>
      <c r="B299" s="122" t="s">
        <v>1448</v>
      </c>
      <c r="C299" s="143" t="s">
        <v>1450</v>
      </c>
      <c r="D299" s="122" t="s">
        <v>1449</v>
      </c>
      <c r="E299" s="19"/>
      <c r="F299" s="19"/>
      <c r="G299" s="19"/>
      <c r="H299" s="19"/>
      <c r="I299" s="19"/>
      <c r="J299" s="19"/>
      <c r="K299" s="19"/>
      <c r="L299" s="8"/>
      <c r="M299" s="19" t="str">
        <f>IF(AND(ISBLANK(E299),ISBLANK(F299),ISBLANK(G299),ISBLANK(H299),ISBLANK(I299),ISBLANK(J299)),"","YES")</f>
        <v/>
      </c>
      <c r="N299" s="19" t="str">
        <f>IF(AND(ISBLANK(E299),ISBLANK(F299),ISBLANK(G299),ISBLANK(H299),ISBLANK(I299),ISBLANK(J299),ISBLANK(K299)),"","YES")</f>
        <v/>
      </c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s="139" customFormat="1" ht="21" hidden="1" customHeight="1" x14ac:dyDescent="0.25">
      <c r="A300" s="144">
        <v>14</v>
      </c>
      <c r="B300" s="122" t="s">
        <v>1448</v>
      </c>
      <c r="C300" s="143" t="s">
        <v>8</v>
      </c>
      <c r="D300" s="122" t="s">
        <v>1447</v>
      </c>
      <c r="E300" s="19"/>
      <c r="F300" s="19"/>
      <c r="G300" s="19"/>
      <c r="H300" s="19"/>
      <c r="I300" s="19"/>
      <c r="J300" s="19"/>
      <c r="K300" s="19"/>
      <c r="L300" s="8"/>
      <c r="M300" s="19" t="str">
        <f>IF(AND(ISBLANK(E300),ISBLANK(F300),ISBLANK(G300),ISBLANK(H300),ISBLANK(I300),ISBLANK(J300)),"","YES")</f>
        <v/>
      </c>
      <c r="N300" s="19" t="str">
        <f>IF(AND(ISBLANK(E300),ISBLANK(F300),ISBLANK(G300),ISBLANK(H300),ISBLANK(I300),ISBLANK(J300),ISBLANK(K300)),"","YES")</f>
        <v/>
      </c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s="139" customFormat="1" ht="21" hidden="1" customHeight="1" x14ac:dyDescent="0.25">
      <c r="A301" s="144">
        <v>14</v>
      </c>
      <c r="B301" s="122" t="s">
        <v>1446</v>
      </c>
      <c r="C301" s="143" t="s">
        <v>8</v>
      </c>
      <c r="D301" s="122" t="s">
        <v>1445</v>
      </c>
      <c r="E301" s="19"/>
      <c r="F301" s="19"/>
      <c r="G301" s="19"/>
      <c r="H301" s="19"/>
      <c r="I301" s="19"/>
      <c r="J301" s="19"/>
      <c r="K301" s="19"/>
      <c r="L301" s="8"/>
      <c r="M301" s="19" t="str">
        <f>IF(AND(ISBLANK(E301),ISBLANK(F301),ISBLANK(G301),ISBLANK(H301),ISBLANK(I301),ISBLANK(J301)),"","YES")</f>
        <v/>
      </c>
      <c r="N301" s="19" t="str">
        <f>IF(AND(ISBLANK(E301),ISBLANK(F301),ISBLANK(G301),ISBLANK(H301),ISBLANK(I301),ISBLANK(J301),ISBLANK(K301)),"","YES")</f>
        <v/>
      </c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s="139" customFormat="1" ht="21" customHeight="1" x14ac:dyDescent="0.25">
      <c r="A302" s="144">
        <v>14</v>
      </c>
      <c r="B302" s="122" t="s">
        <v>1444</v>
      </c>
      <c r="C302" s="143" t="s">
        <v>8</v>
      </c>
      <c r="D302" s="122" t="s">
        <v>1443</v>
      </c>
      <c r="E302" s="19" t="s">
        <v>3</v>
      </c>
      <c r="F302" s="19"/>
      <c r="G302" s="19"/>
      <c r="H302" s="19"/>
      <c r="I302" s="19"/>
      <c r="J302" s="19"/>
      <c r="K302" s="19"/>
      <c r="L302" s="8"/>
      <c r="M302" s="19" t="str">
        <f>IF(AND(ISBLANK(E302),ISBLANK(F302),ISBLANK(G302),ISBLANK(H302),ISBLANK(I302),ISBLANK(J302)),"","YES")</f>
        <v>YES</v>
      </c>
      <c r="N302" s="19" t="str">
        <f>IF(AND(ISBLANK(E302),ISBLANK(F302),ISBLANK(G302),ISBLANK(H302),ISBLANK(I302),ISBLANK(J302),ISBLANK(K302)),"","YES")</f>
        <v>YES</v>
      </c>
      <c r="O302" s="6">
        <v>1</v>
      </c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s="139" customFormat="1" ht="21" hidden="1" customHeight="1" x14ac:dyDescent="0.25">
      <c r="A303" s="144">
        <v>14</v>
      </c>
      <c r="B303" s="155" t="s">
        <v>1147</v>
      </c>
      <c r="C303" s="143" t="s">
        <v>8</v>
      </c>
      <c r="D303" s="122" t="s">
        <v>1442</v>
      </c>
      <c r="E303" s="19"/>
      <c r="F303" s="19"/>
      <c r="G303" s="19"/>
      <c r="H303" s="19"/>
      <c r="I303" s="19"/>
      <c r="J303" s="19"/>
      <c r="K303" s="19"/>
      <c r="L303" s="8"/>
      <c r="M303" s="19" t="str">
        <f>IF(AND(ISBLANK(E303),ISBLANK(F303),ISBLANK(G303),ISBLANK(H303),ISBLANK(I303),ISBLANK(J303)),"","YES")</f>
        <v/>
      </c>
      <c r="N303" s="19" t="str">
        <f>IF(AND(ISBLANK(E303),ISBLANK(F303),ISBLANK(G303),ISBLANK(H303),ISBLANK(I303),ISBLANK(J303),ISBLANK(K303)),"","YES")</f>
        <v/>
      </c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s="139" customFormat="1" ht="21" hidden="1" customHeight="1" x14ac:dyDescent="0.25">
      <c r="A304" s="144">
        <v>15</v>
      </c>
      <c r="B304" s="122" t="s">
        <v>1438</v>
      </c>
      <c r="C304" s="143" t="s">
        <v>1441</v>
      </c>
      <c r="D304" s="122" t="s">
        <v>1440</v>
      </c>
      <c r="E304" s="19"/>
      <c r="F304" s="19"/>
      <c r="G304" s="19"/>
      <c r="H304" s="19"/>
      <c r="I304" s="19"/>
      <c r="J304" s="19"/>
      <c r="K304" s="19"/>
      <c r="L304" s="8"/>
      <c r="M304" s="19" t="str">
        <f>IF(AND(ISBLANK(E304),ISBLANK(F304),ISBLANK(G304),ISBLANK(H304),ISBLANK(I304),ISBLANK(J304)),"","YES")</f>
        <v/>
      </c>
      <c r="N304" s="19" t="str">
        <f>IF(AND(ISBLANK(E304),ISBLANK(F304),ISBLANK(G304),ISBLANK(H304),ISBLANK(I304),ISBLANK(J304),ISBLANK(K304)),"","YES")</f>
        <v/>
      </c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s="139" customFormat="1" ht="21" hidden="1" customHeight="1" x14ac:dyDescent="0.25">
      <c r="A305" s="144">
        <v>15</v>
      </c>
      <c r="B305" s="122" t="s">
        <v>1438</v>
      </c>
      <c r="C305" s="143" t="s">
        <v>8</v>
      </c>
      <c r="D305" s="122" t="s">
        <v>1439</v>
      </c>
      <c r="E305" s="19"/>
      <c r="F305" s="19"/>
      <c r="G305" s="19"/>
      <c r="H305" s="19"/>
      <c r="I305" s="19"/>
      <c r="J305" s="19"/>
      <c r="K305" s="19"/>
      <c r="L305" s="8"/>
      <c r="M305" s="19" t="str">
        <f>IF(AND(ISBLANK(E305),ISBLANK(F305),ISBLANK(G305),ISBLANK(H305),ISBLANK(I305),ISBLANK(J305)),"","YES")</f>
        <v/>
      </c>
      <c r="N305" s="19" t="str">
        <f>IF(AND(ISBLANK(E305),ISBLANK(F305),ISBLANK(G305),ISBLANK(H305),ISBLANK(I305),ISBLANK(J305),ISBLANK(K305)),"","YES")</f>
        <v/>
      </c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s="139" customFormat="1" ht="21" hidden="1" customHeight="1" x14ac:dyDescent="0.25">
      <c r="A306" s="144">
        <v>15</v>
      </c>
      <c r="B306" s="122" t="s">
        <v>1438</v>
      </c>
      <c r="C306" s="143" t="s">
        <v>8</v>
      </c>
      <c r="D306" s="122" t="s">
        <v>1437</v>
      </c>
      <c r="E306" s="19"/>
      <c r="F306" s="19"/>
      <c r="G306" s="19"/>
      <c r="H306" s="19"/>
      <c r="I306" s="19"/>
      <c r="J306" s="19"/>
      <c r="K306" s="19"/>
      <c r="L306" s="8"/>
      <c r="M306" s="19" t="str">
        <f>IF(AND(ISBLANK(E306),ISBLANK(F306),ISBLANK(G306),ISBLANK(H306),ISBLANK(I306),ISBLANK(J306)),"","YES")</f>
        <v/>
      </c>
      <c r="N306" s="19" t="str">
        <f>IF(AND(ISBLANK(E306),ISBLANK(F306),ISBLANK(G306),ISBLANK(H306),ISBLANK(I306),ISBLANK(J306),ISBLANK(K306)),"","YES")</f>
        <v/>
      </c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s="139" customFormat="1" ht="21" hidden="1" customHeight="1" x14ac:dyDescent="0.25">
      <c r="A307" s="144">
        <v>15</v>
      </c>
      <c r="B307" s="122" t="s">
        <v>1436</v>
      </c>
      <c r="C307" s="143" t="s">
        <v>8</v>
      </c>
      <c r="D307" s="122" t="s">
        <v>1435</v>
      </c>
      <c r="E307" s="19"/>
      <c r="F307" s="19"/>
      <c r="G307" s="19"/>
      <c r="H307" s="19"/>
      <c r="I307" s="19"/>
      <c r="J307" s="19"/>
      <c r="K307" s="19"/>
      <c r="L307" s="8"/>
      <c r="M307" s="19" t="str">
        <f>IF(AND(ISBLANK(E307),ISBLANK(F307),ISBLANK(G307),ISBLANK(H307),ISBLANK(I307),ISBLANK(J307)),"","YES")</f>
        <v/>
      </c>
      <c r="N307" s="19" t="str">
        <f>IF(AND(ISBLANK(E307),ISBLANK(F307),ISBLANK(G307),ISBLANK(H307),ISBLANK(I307),ISBLANK(J307),ISBLANK(K307)),"","YES")</f>
        <v/>
      </c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s="139" customFormat="1" ht="21" hidden="1" customHeight="1" x14ac:dyDescent="0.25">
      <c r="A308" s="144">
        <v>15</v>
      </c>
      <c r="B308" s="122" t="s">
        <v>1434</v>
      </c>
      <c r="C308" s="143" t="s">
        <v>8</v>
      </c>
      <c r="D308" s="122" t="s">
        <v>1433</v>
      </c>
      <c r="E308" s="19"/>
      <c r="F308" s="19"/>
      <c r="G308" s="19"/>
      <c r="H308" s="19"/>
      <c r="I308" s="19"/>
      <c r="J308" s="19"/>
      <c r="K308" s="19"/>
      <c r="L308" s="8"/>
      <c r="M308" s="19" t="str">
        <f>IF(AND(ISBLANK(E308),ISBLANK(F308),ISBLANK(G308),ISBLANK(H308),ISBLANK(I308),ISBLANK(J308)),"","YES")</f>
        <v/>
      </c>
      <c r="N308" s="19" t="str">
        <f>IF(AND(ISBLANK(E308),ISBLANK(F308),ISBLANK(G308),ISBLANK(H308),ISBLANK(I308),ISBLANK(J308),ISBLANK(K308)),"","YES")</f>
        <v/>
      </c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s="139" customFormat="1" ht="21" customHeight="1" x14ac:dyDescent="0.25">
      <c r="A309" s="144">
        <v>15</v>
      </c>
      <c r="B309" s="122" t="s">
        <v>1432</v>
      </c>
      <c r="C309" s="143" t="s">
        <v>8</v>
      </c>
      <c r="D309" s="122" t="s">
        <v>1431</v>
      </c>
      <c r="E309" s="19"/>
      <c r="F309" s="19"/>
      <c r="G309" s="19"/>
      <c r="H309" s="19" t="s">
        <v>4</v>
      </c>
      <c r="I309" s="19"/>
      <c r="J309" s="19"/>
      <c r="K309" s="19"/>
      <c r="L309" s="8"/>
      <c r="M309" s="19" t="str">
        <f>IF(AND(ISBLANK(E309),ISBLANK(F309),ISBLANK(G309),ISBLANK(H309),ISBLANK(I309),ISBLANK(J309)),"","YES")</f>
        <v>YES</v>
      </c>
      <c r="N309" s="19" t="str">
        <f>IF(AND(ISBLANK(E309),ISBLANK(F309),ISBLANK(G309),ISBLANK(H309),ISBLANK(I309),ISBLANK(J309),ISBLANK(K309)),"","YES")</f>
        <v>YES</v>
      </c>
      <c r="O309" s="7"/>
      <c r="P309" s="6"/>
      <c r="Q309" s="6"/>
      <c r="R309" s="6"/>
      <c r="S309" s="6"/>
      <c r="T309" s="6"/>
      <c r="U309" s="6">
        <v>1</v>
      </c>
      <c r="V309" s="6"/>
      <c r="W309" s="6"/>
      <c r="X309" s="6"/>
      <c r="Y309" s="6"/>
    </row>
    <row r="310" spans="1:25" s="139" customFormat="1" ht="21" hidden="1" customHeight="1" x14ac:dyDescent="0.25">
      <c r="A310" s="144">
        <v>15</v>
      </c>
      <c r="B310" s="122" t="s">
        <v>1427</v>
      </c>
      <c r="C310" s="143" t="s">
        <v>8</v>
      </c>
      <c r="D310" s="122" t="s">
        <v>1430</v>
      </c>
      <c r="E310" s="19"/>
      <c r="F310" s="19"/>
      <c r="G310" s="19"/>
      <c r="H310" s="19"/>
      <c r="I310" s="19"/>
      <c r="J310" s="19"/>
      <c r="K310" s="19"/>
      <c r="L310" s="8"/>
      <c r="M310" s="19" t="str">
        <f>IF(AND(ISBLANK(E310),ISBLANK(F310),ISBLANK(G310),ISBLANK(H310),ISBLANK(I310),ISBLANK(J310)),"","YES")</f>
        <v/>
      </c>
      <c r="N310" s="19" t="str">
        <f>IF(AND(ISBLANK(E310),ISBLANK(F310),ISBLANK(G310),ISBLANK(H310),ISBLANK(I310),ISBLANK(J310),ISBLANK(K310)),"","YES")</f>
        <v/>
      </c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s="139" customFormat="1" ht="21" hidden="1" customHeight="1" x14ac:dyDescent="0.25">
      <c r="A311" s="144">
        <v>15</v>
      </c>
      <c r="B311" s="122" t="s">
        <v>1427</v>
      </c>
      <c r="C311" s="143" t="s">
        <v>1429</v>
      </c>
      <c r="D311" s="122" t="s">
        <v>1428</v>
      </c>
      <c r="E311" s="19"/>
      <c r="F311" s="19"/>
      <c r="G311" s="19"/>
      <c r="H311" s="19"/>
      <c r="I311" s="19"/>
      <c r="J311" s="19"/>
      <c r="K311" s="19"/>
      <c r="L311" s="8"/>
      <c r="M311" s="19" t="str">
        <f>IF(AND(ISBLANK(E311),ISBLANK(F311),ISBLANK(G311),ISBLANK(H311),ISBLANK(I311),ISBLANK(J311)),"","YES")</f>
        <v/>
      </c>
      <c r="N311" s="19" t="str">
        <f>IF(AND(ISBLANK(E311),ISBLANK(F311),ISBLANK(G311),ISBLANK(H311),ISBLANK(I311),ISBLANK(J311),ISBLANK(K311)),"","YES")</f>
        <v/>
      </c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s="139" customFormat="1" ht="21" hidden="1" customHeight="1" x14ac:dyDescent="0.25">
      <c r="A312" s="144">
        <v>15</v>
      </c>
      <c r="B312" s="122" t="s">
        <v>1427</v>
      </c>
      <c r="C312" s="143" t="s">
        <v>8</v>
      </c>
      <c r="D312" s="122" t="s">
        <v>1426</v>
      </c>
      <c r="E312" s="19"/>
      <c r="F312" s="19"/>
      <c r="G312" s="19"/>
      <c r="H312" s="19"/>
      <c r="I312" s="19"/>
      <c r="J312" s="19"/>
      <c r="K312" s="19"/>
      <c r="L312" s="8"/>
      <c r="M312" s="19" t="str">
        <f>IF(AND(ISBLANK(E312),ISBLANK(F312),ISBLANK(G312),ISBLANK(H312),ISBLANK(I312),ISBLANK(J312)),"","YES")</f>
        <v/>
      </c>
      <c r="N312" s="19" t="str">
        <f>IF(AND(ISBLANK(E312),ISBLANK(F312),ISBLANK(G312),ISBLANK(H312),ISBLANK(I312),ISBLANK(J312),ISBLANK(K312)),"","YES")</f>
        <v/>
      </c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s="139" customFormat="1" ht="21" customHeight="1" x14ac:dyDescent="0.25">
      <c r="A313" s="144">
        <v>15</v>
      </c>
      <c r="B313" s="122" t="s">
        <v>1425</v>
      </c>
      <c r="C313" s="143" t="s">
        <v>8</v>
      </c>
      <c r="D313" s="122" t="s">
        <v>1424</v>
      </c>
      <c r="E313" s="19" t="s">
        <v>2</v>
      </c>
      <c r="F313" s="19"/>
      <c r="G313" s="19"/>
      <c r="H313" s="19"/>
      <c r="I313" s="19"/>
      <c r="J313" s="19"/>
      <c r="K313" s="19"/>
      <c r="L313" s="8"/>
      <c r="M313" s="19" t="str">
        <f>IF(AND(ISBLANK(E313),ISBLANK(F313),ISBLANK(G313),ISBLANK(H313),ISBLANK(I313),ISBLANK(J313)),"","YES")</f>
        <v>YES</v>
      </c>
      <c r="N313" s="19" t="str">
        <f>IF(AND(ISBLANK(E313),ISBLANK(F313),ISBLANK(G313),ISBLANK(H313),ISBLANK(I313),ISBLANK(J313),ISBLANK(K313)),"","YES")</f>
        <v>YES</v>
      </c>
      <c r="O313" s="6">
        <v>1</v>
      </c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s="139" customFormat="1" ht="21" hidden="1" customHeight="1" x14ac:dyDescent="0.25">
      <c r="A314" s="144">
        <v>15</v>
      </c>
      <c r="B314" s="122" t="s">
        <v>1423</v>
      </c>
      <c r="C314" s="143" t="s">
        <v>8</v>
      </c>
      <c r="D314" s="122" t="s">
        <v>1422</v>
      </c>
      <c r="E314" s="19"/>
      <c r="F314" s="19"/>
      <c r="G314" s="19"/>
      <c r="H314" s="19"/>
      <c r="I314" s="19"/>
      <c r="J314" s="19"/>
      <c r="K314" s="19"/>
      <c r="L314" s="8"/>
      <c r="M314" s="19" t="str">
        <f>IF(AND(ISBLANK(E314),ISBLANK(F314),ISBLANK(G314),ISBLANK(H314),ISBLANK(I314),ISBLANK(J314)),"","YES")</f>
        <v/>
      </c>
      <c r="N314" s="19" t="str">
        <f>IF(AND(ISBLANK(E314),ISBLANK(F314),ISBLANK(G314),ISBLANK(H314),ISBLANK(I314),ISBLANK(J314),ISBLANK(K314)),"","YES")</f>
        <v/>
      </c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s="139" customFormat="1" ht="21" customHeight="1" x14ac:dyDescent="0.25">
      <c r="A315" s="144">
        <v>15</v>
      </c>
      <c r="B315" s="122" t="s">
        <v>1421</v>
      </c>
      <c r="C315" s="143" t="s">
        <v>8</v>
      </c>
      <c r="D315" s="122" t="s">
        <v>1420</v>
      </c>
      <c r="E315" s="19" t="s">
        <v>3</v>
      </c>
      <c r="F315" s="19"/>
      <c r="G315" s="19"/>
      <c r="H315" s="19"/>
      <c r="I315" s="19"/>
      <c r="J315" s="19"/>
      <c r="K315" s="19"/>
      <c r="L315" s="8"/>
      <c r="M315" s="19" t="str">
        <f>IF(AND(ISBLANK(E315),ISBLANK(F315),ISBLANK(G315),ISBLANK(H315),ISBLANK(I315),ISBLANK(J315)),"","YES")</f>
        <v>YES</v>
      </c>
      <c r="N315" s="19" t="str">
        <f>IF(AND(ISBLANK(E315),ISBLANK(F315),ISBLANK(G315),ISBLANK(H315),ISBLANK(I315),ISBLANK(J315),ISBLANK(K315)),"","YES")</f>
        <v>YES</v>
      </c>
      <c r="O315" s="6">
        <v>1</v>
      </c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s="139" customFormat="1" ht="21" hidden="1" customHeight="1" x14ac:dyDescent="0.25">
      <c r="A316" s="144">
        <v>15</v>
      </c>
      <c r="B316" s="122" t="s">
        <v>1416</v>
      </c>
      <c r="C316" s="143" t="s">
        <v>1419</v>
      </c>
      <c r="D316" s="122" t="s">
        <v>1418</v>
      </c>
      <c r="E316" s="19"/>
      <c r="F316" s="19"/>
      <c r="G316" s="19"/>
      <c r="H316" s="19"/>
      <c r="I316" s="19"/>
      <c r="J316" s="19"/>
      <c r="K316" s="19"/>
      <c r="L316" s="8"/>
      <c r="M316" s="19" t="str">
        <f>IF(AND(ISBLANK(E316),ISBLANK(F316),ISBLANK(G316),ISBLANK(H316),ISBLANK(I316),ISBLANK(J316)),"","YES")</f>
        <v/>
      </c>
      <c r="N316" s="19" t="str">
        <f>IF(AND(ISBLANK(E316),ISBLANK(F316),ISBLANK(G316),ISBLANK(H316),ISBLANK(I316),ISBLANK(J316),ISBLANK(K316)),"","YES")</f>
        <v/>
      </c>
      <c r="O316" s="7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s="139" customFormat="1" ht="21" hidden="1" customHeight="1" x14ac:dyDescent="0.25">
      <c r="A317" s="144">
        <v>15</v>
      </c>
      <c r="B317" s="122" t="s">
        <v>1416</v>
      </c>
      <c r="C317" s="143" t="s">
        <v>8</v>
      </c>
      <c r="D317" s="122" t="s">
        <v>1417</v>
      </c>
      <c r="E317" s="19"/>
      <c r="F317" s="19"/>
      <c r="G317" s="19"/>
      <c r="H317" s="19"/>
      <c r="I317" s="19"/>
      <c r="J317" s="19"/>
      <c r="K317" s="19"/>
      <c r="L317" s="8"/>
      <c r="M317" s="19" t="str">
        <f>IF(AND(ISBLANK(E317),ISBLANK(F317),ISBLANK(G317),ISBLANK(H317),ISBLANK(I317),ISBLANK(J317)),"","YES")</f>
        <v/>
      </c>
      <c r="N317" s="19" t="str">
        <f>IF(AND(ISBLANK(E317),ISBLANK(F317),ISBLANK(G317),ISBLANK(H317),ISBLANK(I317),ISBLANK(J317),ISBLANK(K317)),"","YES")</f>
        <v/>
      </c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s="139" customFormat="1" ht="21" customHeight="1" x14ac:dyDescent="0.25">
      <c r="A318" s="144">
        <v>15</v>
      </c>
      <c r="B318" s="122" t="s">
        <v>1416</v>
      </c>
      <c r="C318" s="143" t="s">
        <v>8</v>
      </c>
      <c r="D318" s="122" t="s">
        <v>1415</v>
      </c>
      <c r="E318" s="19" t="s">
        <v>3</v>
      </c>
      <c r="F318" s="19"/>
      <c r="G318" s="19"/>
      <c r="H318" s="19"/>
      <c r="I318" s="19"/>
      <c r="J318" s="19"/>
      <c r="K318" s="19"/>
      <c r="L318" s="8"/>
      <c r="M318" s="19" t="str">
        <f>IF(AND(ISBLANK(E318),ISBLANK(F318),ISBLANK(G318),ISBLANK(H318),ISBLANK(I318),ISBLANK(J318)),"","YES")</f>
        <v>YES</v>
      </c>
      <c r="N318" s="19" t="str">
        <f>IF(AND(ISBLANK(E318),ISBLANK(F318),ISBLANK(G318),ISBLANK(H318),ISBLANK(I318),ISBLANK(J318),ISBLANK(K318)),"","YES")</f>
        <v>YES</v>
      </c>
      <c r="O318" s="6">
        <v>1</v>
      </c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s="139" customFormat="1" ht="21" hidden="1" customHeight="1" x14ac:dyDescent="0.25">
      <c r="A319" s="144">
        <v>15</v>
      </c>
      <c r="B319" s="122" t="s">
        <v>1414</v>
      </c>
      <c r="C319" s="143" t="s">
        <v>8</v>
      </c>
      <c r="D319" s="122" t="s">
        <v>1413</v>
      </c>
      <c r="E319" s="19"/>
      <c r="F319" s="19"/>
      <c r="G319" s="19"/>
      <c r="H319" s="19"/>
      <c r="I319" s="19"/>
      <c r="J319" s="19"/>
      <c r="K319" s="19"/>
      <c r="L319" s="8"/>
      <c r="M319" s="19" t="str">
        <f>IF(AND(ISBLANK(E319),ISBLANK(F319),ISBLANK(G319),ISBLANK(H319),ISBLANK(I319),ISBLANK(J319)),"","YES")</f>
        <v/>
      </c>
      <c r="N319" s="19" t="str">
        <f>IF(AND(ISBLANK(E319),ISBLANK(F319),ISBLANK(G319),ISBLANK(H319),ISBLANK(I319),ISBLANK(J319),ISBLANK(K319)),"","YES")</f>
        <v/>
      </c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s="139" customFormat="1" ht="21" hidden="1" customHeight="1" x14ac:dyDescent="0.25">
      <c r="A320" s="144">
        <v>15</v>
      </c>
      <c r="B320" s="122" t="s">
        <v>1412</v>
      </c>
      <c r="C320" s="143" t="s">
        <v>8</v>
      </c>
      <c r="D320" s="122" t="s">
        <v>1411</v>
      </c>
      <c r="E320" s="19"/>
      <c r="F320" s="19"/>
      <c r="G320" s="19"/>
      <c r="H320" s="19"/>
      <c r="I320" s="19"/>
      <c r="J320" s="19"/>
      <c r="K320" s="19"/>
      <c r="L320" s="8"/>
      <c r="M320" s="19" t="str">
        <f>IF(AND(ISBLANK(E320),ISBLANK(F320),ISBLANK(G320),ISBLANK(H320),ISBLANK(I320),ISBLANK(J320)),"","YES")</f>
        <v/>
      </c>
      <c r="N320" s="19" t="str">
        <f>IF(AND(ISBLANK(E320),ISBLANK(F320),ISBLANK(G320),ISBLANK(H320),ISBLANK(I320),ISBLANK(J320),ISBLANK(K320)),"","YES")</f>
        <v/>
      </c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s="139" customFormat="1" ht="21" hidden="1" customHeight="1" x14ac:dyDescent="0.25">
      <c r="A321" s="144">
        <v>15</v>
      </c>
      <c r="B321" s="122" t="s">
        <v>1410</v>
      </c>
      <c r="C321" s="143" t="s">
        <v>8</v>
      </c>
      <c r="D321" s="122" t="s">
        <v>1409</v>
      </c>
      <c r="E321" s="19"/>
      <c r="F321" s="19"/>
      <c r="G321" s="19"/>
      <c r="H321" s="19"/>
      <c r="I321" s="19"/>
      <c r="J321" s="19"/>
      <c r="K321" s="19"/>
      <c r="L321" s="8"/>
      <c r="M321" s="19" t="str">
        <f>IF(AND(ISBLANK(E321),ISBLANK(F321),ISBLANK(G321),ISBLANK(H321),ISBLANK(I321),ISBLANK(J321)),"","YES")</f>
        <v/>
      </c>
      <c r="N321" s="19" t="str">
        <f>IF(AND(ISBLANK(E321),ISBLANK(F321),ISBLANK(G321),ISBLANK(H321),ISBLANK(I321),ISBLANK(J321),ISBLANK(K321)),"","YES")</f>
        <v/>
      </c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s="139" customFormat="1" ht="21" hidden="1" customHeight="1" x14ac:dyDescent="0.25">
      <c r="A322" s="144">
        <v>15</v>
      </c>
      <c r="B322" s="122" t="s">
        <v>1405</v>
      </c>
      <c r="C322" s="143" t="s">
        <v>8</v>
      </c>
      <c r="D322" s="122" t="s">
        <v>1408</v>
      </c>
      <c r="E322" s="19"/>
      <c r="F322" s="19"/>
      <c r="G322" s="19"/>
      <c r="H322" s="19"/>
      <c r="I322" s="19"/>
      <c r="J322" s="19"/>
      <c r="K322" s="19"/>
      <c r="L322" s="8"/>
      <c r="M322" s="19" t="str">
        <f>IF(AND(ISBLANK(E322),ISBLANK(F322),ISBLANK(G322),ISBLANK(H322),ISBLANK(I322),ISBLANK(J322)),"","YES")</f>
        <v/>
      </c>
      <c r="N322" s="19" t="str">
        <f>IF(AND(ISBLANK(E322),ISBLANK(F322),ISBLANK(G322),ISBLANK(H322),ISBLANK(I322),ISBLANK(J322),ISBLANK(K322)),"","YES")</f>
        <v/>
      </c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s="139" customFormat="1" ht="21" hidden="1" customHeight="1" x14ac:dyDescent="0.25">
      <c r="A323" s="144">
        <v>15</v>
      </c>
      <c r="B323" s="122" t="s">
        <v>1405</v>
      </c>
      <c r="C323" s="143" t="s">
        <v>1407</v>
      </c>
      <c r="D323" s="122" t="s">
        <v>1406</v>
      </c>
      <c r="E323" s="19"/>
      <c r="F323" s="19"/>
      <c r="G323" s="19"/>
      <c r="H323" s="19"/>
      <c r="I323" s="19"/>
      <c r="J323" s="19"/>
      <c r="K323" s="19"/>
      <c r="L323" s="8"/>
      <c r="M323" s="19" t="str">
        <f>IF(AND(ISBLANK(E323),ISBLANK(F323),ISBLANK(G323),ISBLANK(H323),ISBLANK(I323),ISBLANK(J323)),"","YES")</f>
        <v/>
      </c>
      <c r="N323" s="19" t="str">
        <f>IF(AND(ISBLANK(E323),ISBLANK(F323),ISBLANK(G323),ISBLANK(H323),ISBLANK(I323),ISBLANK(J323),ISBLANK(K323)),"","YES")</f>
        <v/>
      </c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s="139" customFormat="1" ht="21" customHeight="1" x14ac:dyDescent="0.25">
      <c r="A324" s="144">
        <v>15</v>
      </c>
      <c r="B324" s="122" t="s">
        <v>1405</v>
      </c>
      <c r="C324" s="143" t="s">
        <v>8</v>
      </c>
      <c r="D324" s="122" t="s">
        <v>1404</v>
      </c>
      <c r="E324" s="19"/>
      <c r="F324" s="19"/>
      <c r="G324" s="19"/>
      <c r="H324" s="19"/>
      <c r="I324" s="19" t="s">
        <v>4</v>
      </c>
      <c r="J324" s="19"/>
      <c r="K324" s="19"/>
      <c r="L324" s="8"/>
      <c r="M324" s="19" t="str">
        <f>IF(AND(ISBLANK(E324),ISBLANK(F324),ISBLANK(G324),ISBLANK(H324),ISBLANK(I324),ISBLANK(J324)),"","YES")</f>
        <v>YES</v>
      </c>
      <c r="N324" s="19" t="str">
        <f>IF(AND(ISBLANK(E324),ISBLANK(F324),ISBLANK(G324),ISBLANK(H324),ISBLANK(I324),ISBLANK(J324),ISBLANK(K324)),"","YES")</f>
        <v>YES</v>
      </c>
      <c r="O324" s="6"/>
      <c r="P324" s="6"/>
      <c r="Q324" s="6"/>
      <c r="R324" s="6"/>
      <c r="S324" s="6"/>
      <c r="T324" s="6"/>
      <c r="U324" s="6">
        <v>1</v>
      </c>
      <c r="V324" s="6"/>
      <c r="W324" s="6"/>
      <c r="X324" s="6"/>
      <c r="Y324" s="6"/>
    </row>
    <row r="325" spans="1:25" s="139" customFormat="1" ht="21" hidden="1" customHeight="1" x14ac:dyDescent="0.25">
      <c r="A325" s="144">
        <v>15</v>
      </c>
      <c r="B325" s="122" t="s">
        <v>1403</v>
      </c>
      <c r="C325" s="143" t="s">
        <v>8</v>
      </c>
      <c r="D325" s="122" t="s">
        <v>1402</v>
      </c>
      <c r="E325" s="19"/>
      <c r="F325" s="19"/>
      <c r="G325" s="19"/>
      <c r="H325" s="19"/>
      <c r="I325" s="19"/>
      <c r="J325" s="19"/>
      <c r="K325" s="19"/>
      <c r="L325" s="8"/>
      <c r="M325" s="19" t="str">
        <f>IF(AND(ISBLANK(E325),ISBLANK(F325),ISBLANK(G325),ISBLANK(H325),ISBLANK(I325),ISBLANK(J325)),"","YES")</f>
        <v/>
      </c>
      <c r="N325" s="19" t="str">
        <f>IF(AND(ISBLANK(E325),ISBLANK(F325),ISBLANK(G325),ISBLANK(H325),ISBLANK(I325),ISBLANK(J325),ISBLANK(K325)),"","YES")</f>
        <v/>
      </c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s="139" customFormat="1" ht="21" hidden="1" customHeight="1" x14ac:dyDescent="0.25">
      <c r="A326" s="144">
        <v>15</v>
      </c>
      <c r="B326" s="122" t="s">
        <v>1401</v>
      </c>
      <c r="C326" s="143" t="s">
        <v>8</v>
      </c>
      <c r="D326" s="122" t="s">
        <v>1400</v>
      </c>
      <c r="E326" s="19"/>
      <c r="F326" s="19"/>
      <c r="G326" s="19"/>
      <c r="H326" s="19"/>
      <c r="I326" s="19"/>
      <c r="J326" s="19"/>
      <c r="K326" s="19"/>
      <c r="L326" s="8"/>
      <c r="M326" s="19" t="str">
        <f>IF(AND(ISBLANK(E326),ISBLANK(F326),ISBLANK(G326),ISBLANK(H326),ISBLANK(I326),ISBLANK(J326)),"","YES")</f>
        <v/>
      </c>
      <c r="N326" s="19" t="str">
        <f>IF(AND(ISBLANK(E326),ISBLANK(F326),ISBLANK(G326),ISBLANK(H326),ISBLANK(I326),ISBLANK(J326),ISBLANK(K326)),"","YES")</f>
        <v/>
      </c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s="139" customFormat="1" ht="21" hidden="1" customHeight="1" x14ac:dyDescent="0.25">
      <c r="A327" s="144">
        <v>15</v>
      </c>
      <c r="B327" s="122" t="s">
        <v>1399</v>
      </c>
      <c r="C327" s="143" t="s">
        <v>8</v>
      </c>
      <c r="D327" s="122" t="s">
        <v>1398</v>
      </c>
      <c r="E327" s="19"/>
      <c r="F327" s="19"/>
      <c r="G327" s="19"/>
      <c r="H327" s="19"/>
      <c r="I327" s="19"/>
      <c r="J327" s="19"/>
      <c r="K327" s="19"/>
      <c r="L327" s="8"/>
      <c r="M327" s="19" t="str">
        <f>IF(AND(ISBLANK(E327),ISBLANK(F327),ISBLANK(G327),ISBLANK(H327),ISBLANK(I327),ISBLANK(J327)),"","YES")</f>
        <v/>
      </c>
      <c r="N327" s="19" t="str">
        <f>IF(AND(ISBLANK(E327),ISBLANK(F327),ISBLANK(G327),ISBLANK(H327),ISBLANK(I327),ISBLANK(J327),ISBLANK(K327)),"","YES")</f>
        <v/>
      </c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s="139" customFormat="1" ht="21" hidden="1" customHeight="1" x14ac:dyDescent="0.25">
      <c r="A328" s="144">
        <v>16</v>
      </c>
      <c r="B328" s="122" t="s">
        <v>1395</v>
      </c>
      <c r="C328" s="143" t="s">
        <v>1397</v>
      </c>
      <c r="D328" s="122" t="s">
        <v>1396</v>
      </c>
      <c r="E328" s="19"/>
      <c r="F328" s="19"/>
      <c r="G328" s="19"/>
      <c r="H328" s="19"/>
      <c r="I328" s="19"/>
      <c r="J328" s="19"/>
      <c r="K328" s="19"/>
      <c r="L328" s="8"/>
      <c r="M328" s="19" t="str">
        <f>IF(AND(ISBLANK(E328),ISBLANK(F328),ISBLANK(G328),ISBLANK(H328),ISBLANK(I328),ISBLANK(J328)),"","YES")</f>
        <v/>
      </c>
      <c r="N328" s="19" t="str">
        <f>IF(AND(ISBLANK(E328),ISBLANK(F328),ISBLANK(G328),ISBLANK(H328),ISBLANK(I328),ISBLANK(J328),ISBLANK(K328)),"","YES")</f>
        <v/>
      </c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s="139" customFormat="1" ht="21" hidden="1" customHeight="1" x14ac:dyDescent="0.25">
      <c r="A329" s="144">
        <v>16</v>
      </c>
      <c r="B329" s="122" t="s">
        <v>1395</v>
      </c>
      <c r="C329" s="143" t="s">
        <v>8</v>
      </c>
      <c r="D329" s="122" t="s">
        <v>1394</v>
      </c>
      <c r="E329" s="19"/>
      <c r="F329" s="19"/>
      <c r="G329" s="19"/>
      <c r="H329" s="19"/>
      <c r="I329" s="19"/>
      <c r="J329" s="19"/>
      <c r="K329" s="19"/>
      <c r="L329" s="8"/>
      <c r="M329" s="19" t="str">
        <f>IF(AND(ISBLANK(E329),ISBLANK(F329),ISBLANK(G329),ISBLANK(H329),ISBLANK(I329),ISBLANK(J329)),"","YES")</f>
        <v/>
      </c>
      <c r="N329" s="19" t="str">
        <f>IF(AND(ISBLANK(E329),ISBLANK(F329),ISBLANK(G329),ISBLANK(H329),ISBLANK(I329),ISBLANK(J329),ISBLANK(K329)),"","YES")</f>
        <v/>
      </c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s="139" customFormat="1" ht="21" hidden="1" customHeight="1" x14ac:dyDescent="0.25">
      <c r="A330" s="144">
        <v>16</v>
      </c>
      <c r="B330" s="122" t="s">
        <v>1393</v>
      </c>
      <c r="C330" s="143" t="s">
        <v>8</v>
      </c>
      <c r="D330" s="122" t="s">
        <v>1392</v>
      </c>
      <c r="E330" s="19"/>
      <c r="F330" s="19"/>
      <c r="G330" s="19"/>
      <c r="H330" s="19"/>
      <c r="I330" s="19"/>
      <c r="J330" s="19"/>
      <c r="K330" s="19"/>
      <c r="L330" s="8"/>
      <c r="M330" s="19" t="str">
        <f>IF(AND(ISBLANK(E330),ISBLANK(F330),ISBLANK(G330),ISBLANK(H330),ISBLANK(I330),ISBLANK(J330)),"","YES")</f>
        <v/>
      </c>
      <c r="N330" s="19" t="str">
        <f>IF(AND(ISBLANK(E330),ISBLANK(F330),ISBLANK(G330),ISBLANK(H330),ISBLANK(I330),ISBLANK(J330),ISBLANK(K330)),"","YES")</f>
        <v/>
      </c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s="139" customFormat="1" ht="21" hidden="1" customHeight="1" x14ac:dyDescent="0.25">
      <c r="A331" s="144">
        <v>16</v>
      </c>
      <c r="B331" s="122" t="s">
        <v>1391</v>
      </c>
      <c r="C331" s="143" t="s">
        <v>8</v>
      </c>
      <c r="D331" s="122" t="s">
        <v>1390</v>
      </c>
      <c r="E331" s="19"/>
      <c r="F331" s="19"/>
      <c r="G331" s="19"/>
      <c r="H331" s="19"/>
      <c r="I331" s="19"/>
      <c r="J331" s="19"/>
      <c r="K331" s="19"/>
      <c r="L331" s="8"/>
      <c r="M331" s="19" t="str">
        <f>IF(AND(ISBLANK(E331),ISBLANK(F331),ISBLANK(G331),ISBLANK(H331),ISBLANK(I331),ISBLANK(J331)),"","YES")</f>
        <v/>
      </c>
      <c r="N331" s="19" t="str">
        <f>IF(AND(ISBLANK(E331),ISBLANK(F331),ISBLANK(G331),ISBLANK(H331),ISBLANK(I331),ISBLANK(J331),ISBLANK(K331)),"","YES")</f>
        <v/>
      </c>
      <c r="O331" s="7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s="139" customFormat="1" ht="21" hidden="1" customHeight="1" x14ac:dyDescent="0.25">
      <c r="A332" s="144">
        <v>16</v>
      </c>
      <c r="B332" s="122" t="s">
        <v>1386</v>
      </c>
      <c r="C332" s="143" t="s">
        <v>8</v>
      </c>
      <c r="D332" s="122" t="s">
        <v>1389</v>
      </c>
      <c r="E332" s="19"/>
      <c r="F332" s="19"/>
      <c r="G332" s="19"/>
      <c r="H332" s="19"/>
      <c r="I332" s="19"/>
      <c r="J332" s="19"/>
      <c r="K332" s="19"/>
      <c r="L332" s="8"/>
      <c r="M332" s="19" t="str">
        <f>IF(AND(ISBLANK(E332),ISBLANK(F332),ISBLANK(G332),ISBLANK(H332),ISBLANK(I332),ISBLANK(J332)),"","YES")</f>
        <v/>
      </c>
      <c r="N332" s="19" t="str">
        <f>IF(AND(ISBLANK(E332),ISBLANK(F332),ISBLANK(G332),ISBLANK(H332),ISBLANK(I332),ISBLANK(J332),ISBLANK(K332)),"","YES")</f>
        <v/>
      </c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s="139" customFormat="1" ht="21" hidden="1" customHeight="1" x14ac:dyDescent="0.25">
      <c r="A333" s="144">
        <v>16</v>
      </c>
      <c r="B333" s="122" t="s">
        <v>1386</v>
      </c>
      <c r="C333" s="143" t="s">
        <v>1388</v>
      </c>
      <c r="D333" s="122" t="s">
        <v>1387</v>
      </c>
      <c r="E333" s="19"/>
      <c r="F333" s="19"/>
      <c r="G333" s="19"/>
      <c r="H333" s="19"/>
      <c r="I333" s="19"/>
      <c r="J333" s="19"/>
      <c r="K333" s="19"/>
      <c r="L333" s="8"/>
      <c r="M333" s="19" t="str">
        <f>IF(AND(ISBLANK(E333),ISBLANK(F333),ISBLANK(G333),ISBLANK(H333),ISBLANK(I333),ISBLANK(J333)),"","YES")</f>
        <v/>
      </c>
      <c r="N333" s="19" t="str">
        <f>IF(AND(ISBLANK(E333),ISBLANK(F333),ISBLANK(G333),ISBLANK(H333),ISBLANK(I333),ISBLANK(J333),ISBLANK(K333)),"","YES")</f>
        <v/>
      </c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s="139" customFormat="1" ht="21" hidden="1" customHeight="1" x14ac:dyDescent="0.25">
      <c r="A334" s="144">
        <v>16</v>
      </c>
      <c r="B334" s="122" t="s">
        <v>1386</v>
      </c>
      <c r="C334" s="143" t="s">
        <v>8</v>
      </c>
      <c r="D334" s="122" t="s">
        <v>1385</v>
      </c>
      <c r="E334" s="19"/>
      <c r="F334" s="19"/>
      <c r="G334" s="19"/>
      <c r="H334" s="19"/>
      <c r="I334" s="19"/>
      <c r="J334" s="19"/>
      <c r="K334" s="19"/>
      <c r="L334" s="8"/>
      <c r="M334" s="19" t="str">
        <f>IF(AND(ISBLANK(E334),ISBLANK(F334),ISBLANK(G334),ISBLANK(H334),ISBLANK(I334),ISBLANK(J334)),"","YES")</f>
        <v/>
      </c>
      <c r="N334" s="19" t="str">
        <f>IF(AND(ISBLANK(E334),ISBLANK(F334),ISBLANK(G334),ISBLANK(H334),ISBLANK(I334),ISBLANK(J334),ISBLANK(K334)),"","YES")</f>
        <v/>
      </c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s="139" customFormat="1" ht="21" customHeight="1" x14ac:dyDescent="0.25">
      <c r="A335" s="144">
        <v>16</v>
      </c>
      <c r="B335" s="122" t="s">
        <v>1384</v>
      </c>
      <c r="C335" s="143" t="s">
        <v>8</v>
      </c>
      <c r="D335" s="122" t="s">
        <v>1383</v>
      </c>
      <c r="E335" s="19" t="s">
        <v>3</v>
      </c>
      <c r="F335" s="19"/>
      <c r="G335" s="19"/>
      <c r="H335" s="19"/>
      <c r="I335" s="19"/>
      <c r="J335" s="19"/>
      <c r="K335" s="19"/>
      <c r="L335" s="8"/>
      <c r="M335" s="19" t="str">
        <f>IF(AND(ISBLANK(E335),ISBLANK(F335),ISBLANK(G335),ISBLANK(H335),ISBLANK(I335),ISBLANK(J335)),"","YES")</f>
        <v>YES</v>
      </c>
      <c r="N335" s="19" t="str">
        <f>IF(AND(ISBLANK(E335),ISBLANK(F335),ISBLANK(G335),ISBLANK(H335),ISBLANK(I335),ISBLANK(J335),ISBLANK(K335)),"","YES")</f>
        <v>YES</v>
      </c>
      <c r="O335" s="6">
        <v>1</v>
      </c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s="139" customFormat="1" ht="21" hidden="1" customHeight="1" x14ac:dyDescent="0.25">
      <c r="A336" s="144">
        <v>16</v>
      </c>
      <c r="B336" s="122" t="s">
        <v>1382</v>
      </c>
      <c r="C336" s="143" t="s">
        <v>8</v>
      </c>
      <c r="D336" s="122" t="s">
        <v>1381</v>
      </c>
      <c r="E336" s="19"/>
      <c r="F336" s="19"/>
      <c r="G336" s="19"/>
      <c r="H336" s="19"/>
      <c r="I336" s="19"/>
      <c r="J336" s="19"/>
      <c r="K336" s="19"/>
      <c r="L336" s="8"/>
      <c r="M336" s="19" t="str">
        <f>IF(AND(ISBLANK(E336),ISBLANK(F336),ISBLANK(G336),ISBLANK(H336),ISBLANK(I336),ISBLANK(J336)),"","YES")</f>
        <v/>
      </c>
      <c r="N336" s="19" t="str">
        <f>IF(AND(ISBLANK(E336),ISBLANK(F336),ISBLANK(G336),ISBLANK(H336),ISBLANK(I336),ISBLANK(J336),ISBLANK(K336)),"","YES")</f>
        <v/>
      </c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s="139" customFormat="1" ht="21" hidden="1" customHeight="1" x14ac:dyDescent="0.25">
      <c r="A337" s="144">
        <v>16</v>
      </c>
      <c r="B337" s="122" t="s">
        <v>1380</v>
      </c>
      <c r="C337" s="143" t="s">
        <v>8</v>
      </c>
      <c r="D337" s="122" t="s">
        <v>1379</v>
      </c>
      <c r="E337" s="19"/>
      <c r="F337" s="19"/>
      <c r="G337" s="19"/>
      <c r="H337" s="19"/>
      <c r="I337" s="19"/>
      <c r="J337" s="19"/>
      <c r="K337" s="19"/>
      <c r="L337" s="8"/>
      <c r="M337" s="19" t="str">
        <f>IF(AND(ISBLANK(E337),ISBLANK(F337),ISBLANK(G337),ISBLANK(H337),ISBLANK(I337),ISBLANK(J337)),"","YES")</f>
        <v/>
      </c>
      <c r="N337" s="19" t="str">
        <f>IF(AND(ISBLANK(E337),ISBLANK(F337),ISBLANK(G337),ISBLANK(H337),ISBLANK(I337),ISBLANK(J337),ISBLANK(K337)),"","YES")</f>
        <v/>
      </c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s="139" customFormat="1" ht="21" hidden="1" customHeight="1" x14ac:dyDescent="0.25">
      <c r="A338" s="144">
        <v>16</v>
      </c>
      <c r="B338" s="122" t="s">
        <v>1375</v>
      </c>
      <c r="C338" s="143" t="s">
        <v>1378</v>
      </c>
      <c r="D338" s="122" t="s">
        <v>1377</v>
      </c>
      <c r="E338" s="19"/>
      <c r="F338" s="19"/>
      <c r="G338" s="19"/>
      <c r="H338" s="19"/>
      <c r="I338" s="19"/>
      <c r="J338" s="19"/>
      <c r="K338" s="19"/>
      <c r="L338" s="8"/>
      <c r="M338" s="19" t="str">
        <f>IF(AND(ISBLANK(E338),ISBLANK(F338),ISBLANK(G338),ISBLANK(H338),ISBLANK(I338),ISBLANK(J338)),"","YES")</f>
        <v/>
      </c>
      <c r="N338" s="19" t="str">
        <f>IF(AND(ISBLANK(E338),ISBLANK(F338),ISBLANK(G338),ISBLANK(H338),ISBLANK(I338),ISBLANK(J338),ISBLANK(K338)),"","YES")</f>
        <v/>
      </c>
      <c r="O338" s="7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s="139" customFormat="1" ht="21" hidden="1" customHeight="1" x14ac:dyDescent="0.25">
      <c r="A339" s="144">
        <v>16</v>
      </c>
      <c r="B339" s="122" t="s">
        <v>1375</v>
      </c>
      <c r="C339" s="143" t="s">
        <v>8</v>
      </c>
      <c r="D339" s="122" t="s">
        <v>1376</v>
      </c>
      <c r="E339" s="19"/>
      <c r="F339" s="19"/>
      <c r="G339" s="19"/>
      <c r="H339" s="19"/>
      <c r="I339" s="19"/>
      <c r="J339" s="19"/>
      <c r="K339" s="19"/>
      <c r="L339" s="8"/>
      <c r="M339" s="19" t="str">
        <f>IF(AND(ISBLANK(E339),ISBLANK(F339),ISBLANK(G339),ISBLANK(H339),ISBLANK(I339),ISBLANK(J339)),"","YES")</f>
        <v/>
      </c>
      <c r="N339" s="19" t="str">
        <f>IF(AND(ISBLANK(E339),ISBLANK(F339),ISBLANK(G339),ISBLANK(H339),ISBLANK(I339),ISBLANK(J339),ISBLANK(K339)),"","YES")</f>
        <v/>
      </c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s="139" customFormat="1" ht="21" hidden="1" customHeight="1" x14ac:dyDescent="0.25">
      <c r="A340" s="144">
        <v>16</v>
      </c>
      <c r="B340" s="122" t="s">
        <v>1375</v>
      </c>
      <c r="C340" s="143" t="s">
        <v>8</v>
      </c>
      <c r="D340" s="122" t="s">
        <v>1374</v>
      </c>
      <c r="E340" s="19"/>
      <c r="F340" s="19"/>
      <c r="G340" s="19"/>
      <c r="H340" s="19"/>
      <c r="I340" s="19"/>
      <c r="J340" s="19"/>
      <c r="K340" s="19"/>
      <c r="L340" s="8"/>
      <c r="M340" s="19" t="str">
        <f>IF(AND(ISBLANK(E340),ISBLANK(F340),ISBLANK(G340),ISBLANK(H340),ISBLANK(I340),ISBLANK(J340)),"","YES")</f>
        <v/>
      </c>
      <c r="N340" s="19" t="str">
        <f>IF(AND(ISBLANK(E340),ISBLANK(F340),ISBLANK(G340),ISBLANK(H340),ISBLANK(I340),ISBLANK(J340),ISBLANK(K340)),"","YES")</f>
        <v/>
      </c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s="139" customFormat="1" ht="21" hidden="1" customHeight="1" x14ac:dyDescent="0.25">
      <c r="A341" s="144">
        <v>16</v>
      </c>
      <c r="B341" s="122" t="s">
        <v>1373</v>
      </c>
      <c r="C341" s="143" t="s">
        <v>8</v>
      </c>
      <c r="D341" s="122" t="s">
        <v>1372</v>
      </c>
      <c r="E341" s="19"/>
      <c r="F341" s="19"/>
      <c r="G341" s="19"/>
      <c r="H341" s="19"/>
      <c r="I341" s="19"/>
      <c r="J341" s="19"/>
      <c r="K341" s="19"/>
      <c r="L341" s="8"/>
      <c r="M341" s="19" t="str">
        <f>IF(AND(ISBLANK(E341),ISBLANK(F341),ISBLANK(G341),ISBLANK(H341),ISBLANK(I341),ISBLANK(J341)),"","YES")</f>
        <v/>
      </c>
      <c r="N341" s="19" t="str">
        <f>IF(AND(ISBLANK(E341),ISBLANK(F341),ISBLANK(G341),ISBLANK(H341),ISBLANK(I341),ISBLANK(J341),ISBLANK(K341)),"","YES")</f>
        <v/>
      </c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s="139" customFormat="1" ht="21" hidden="1" customHeight="1" x14ac:dyDescent="0.25">
      <c r="A342" s="144">
        <v>16</v>
      </c>
      <c r="B342" s="122" t="s">
        <v>1371</v>
      </c>
      <c r="C342" s="143" t="s">
        <v>8</v>
      </c>
      <c r="D342" s="122" t="s">
        <v>1370</v>
      </c>
      <c r="E342" s="19"/>
      <c r="F342" s="19"/>
      <c r="G342" s="19"/>
      <c r="H342" s="19"/>
      <c r="I342" s="19"/>
      <c r="J342" s="19"/>
      <c r="K342" s="19"/>
      <c r="L342" s="8"/>
      <c r="M342" s="19" t="str">
        <f>IF(AND(ISBLANK(E342),ISBLANK(F342),ISBLANK(G342),ISBLANK(H342),ISBLANK(I342),ISBLANK(J342)),"","YES")</f>
        <v/>
      </c>
      <c r="N342" s="19" t="str">
        <f>IF(AND(ISBLANK(E342),ISBLANK(F342),ISBLANK(G342),ISBLANK(H342),ISBLANK(I342),ISBLANK(J342),ISBLANK(K342)),"","YES")</f>
        <v/>
      </c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s="139" customFormat="1" ht="21" hidden="1" customHeight="1" x14ac:dyDescent="0.25">
      <c r="A343" s="144">
        <v>16</v>
      </c>
      <c r="B343" s="122" t="s">
        <v>1369</v>
      </c>
      <c r="C343" s="143" t="s">
        <v>8</v>
      </c>
      <c r="D343" s="122" t="s">
        <v>1368</v>
      </c>
      <c r="E343" s="19"/>
      <c r="F343" s="19"/>
      <c r="G343" s="19"/>
      <c r="H343" s="19"/>
      <c r="I343" s="19"/>
      <c r="J343" s="19"/>
      <c r="K343" s="19"/>
      <c r="L343" s="8"/>
      <c r="M343" s="19" t="str">
        <f>IF(AND(ISBLANK(E343),ISBLANK(F343),ISBLANK(G343),ISBLANK(H343),ISBLANK(I343),ISBLANK(J343)),"","YES")</f>
        <v/>
      </c>
      <c r="N343" s="19" t="str">
        <f>IF(AND(ISBLANK(E343),ISBLANK(F343),ISBLANK(G343),ISBLANK(H343),ISBLANK(I343),ISBLANK(J343),ISBLANK(K343)),"","YES")</f>
        <v/>
      </c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s="139" customFormat="1" ht="21" hidden="1" customHeight="1" x14ac:dyDescent="0.25">
      <c r="A344" s="144">
        <v>16</v>
      </c>
      <c r="B344" s="122" t="s">
        <v>1365</v>
      </c>
      <c r="C344" s="143" t="s">
        <v>1367</v>
      </c>
      <c r="D344" s="122" t="s">
        <v>1366</v>
      </c>
      <c r="E344" s="19"/>
      <c r="F344" s="19"/>
      <c r="G344" s="19"/>
      <c r="H344" s="19"/>
      <c r="I344" s="19"/>
      <c r="J344" s="19"/>
      <c r="K344" s="19"/>
      <c r="L344" s="8"/>
      <c r="M344" s="19" t="str">
        <f>IF(AND(ISBLANK(E344),ISBLANK(F344),ISBLANK(G344),ISBLANK(H344),ISBLANK(I344),ISBLANK(J344)),"","YES")</f>
        <v/>
      </c>
      <c r="N344" s="19" t="str">
        <f>IF(AND(ISBLANK(E344),ISBLANK(F344),ISBLANK(G344),ISBLANK(H344),ISBLANK(I344),ISBLANK(J344),ISBLANK(K344)),"","YES")</f>
        <v/>
      </c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s="139" customFormat="1" ht="21" hidden="1" customHeight="1" x14ac:dyDescent="0.25">
      <c r="A345" s="144">
        <v>16</v>
      </c>
      <c r="B345" s="122" t="s">
        <v>1365</v>
      </c>
      <c r="C345" s="143" t="s">
        <v>8</v>
      </c>
      <c r="D345" s="122" t="s">
        <v>1364</v>
      </c>
      <c r="E345" s="19"/>
      <c r="F345" s="19"/>
      <c r="G345" s="19"/>
      <c r="H345" s="19"/>
      <c r="I345" s="19"/>
      <c r="J345" s="19"/>
      <c r="K345" s="19"/>
      <c r="L345" s="8"/>
      <c r="M345" s="19" t="str">
        <f>IF(AND(ISBLANK(E345),ISBLANK(F345),ISBLANK(G345),ISBLANK(H345),ISBLANK(I345),ISBLANK(J345)),"","YES")</f>
        <v/>
      </c>
      <c r="N345" s="19" t="str">
        <f>IF(AND(ISBLANK(E345),ISBLANK(F345),ISBLANK(G345),ISBLANK(H345),ISBLANK(I345),ISBLANK(J345),ISBLANK(K345)),"","YES")</f>
        <v/>
      </c>
      <c r="O345" s="7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s="139" customFormat="1" ht="22.5" hidden="1" customHeight="1" x14ac:dyDescent="0.25">
      <c r="A346" s="144">
        <v>16</v>
      </c>
      <c r="B346" s="122" t="s">
        <v>1363</v>
      </c>
      <c r="C346" s="143" t="s">
        <v>8</v>
      </c>
      <c r="D346" s="122" t="s">
        <v>1362</v>
      </c>
      <c r="E346" s="19"/>
      <c r="F346" s="19"/>
      <c r="G346" s="19"/>
      <c r="H346" s="19"/>
      <c r="I346" s="19"/>
      <c r="J346" s="19"/>
      <c r="K346" s="19"/>
      <c r="L346" s="8"/>
      <c r="M346" s="19" t="str">
        <f>IF(AND(ISBLANK(E346),ISBLANK(F346),ISBLANK(G346),ISBLANK(H346),ISBLANK(I346),ISBLANK(J346)),"","YES")</f>
        <v/>
      </c>
      <c r="N346" s="19" t="str">
        <f>IF(AND(ISBLANK(E346),ISBLANK(F346),ISBLANK(G346),ISBLANK(H346),ISBLANK(I346),ISBLANK(J346),ISBLANK(K346)),"","YES")</f>
        <v/>
      </c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s="139" customFormat="1" ht="21" hidden="1" customHeight="1" x14ac:dyDescent="0.25">
      <c r="A347" s="144">
        <v>16</v>
      </c>
      <c r="B347" s="122" t="s">
        <v>1361</v>
      </c>
      <c r="C347" s="143" t="s">
        <v>8</v>
      </c>
      <c r="D347" s="122" t="s">
        <v>1360</v>
      </c>
      <c r="E347" s="19"/>
      <c r="F347" s="19"/>
      <c r="G347" s="19"/>
      <c r="H347" s="19"/>
      <c r="I347" s="19"/>
      <c r="J347" s="19"/>
      <c r="K347" s="19"/>
      <c r="L347" s="8"/>
      <c r="M347" s="19" t="str">
        <f>IF(AND(ISBLANK(E347),ISBLANK(F347),ISBLANK(G347),ISBLANK(H347),ISBLANK(I347),ISBLANK(J347)),"","YES")</f>
        <v/>
      </c>
      <c r="N347" s="19" t="str">
        <f>IF(AND(ISBLANK(E347),ISBLANK(F347),ISBLANK(G347),ISBLANK(H347),ISBLANK(I347),ISBLANK(J347),ISBLANK(K347)),"","YES")</f>
        <v/>
      </c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s="139" customFormat="1" ht="21" hidden="1" customHeight="1" x14ac:dyDescent="0.25">
      <c r="A348" s="144">
        <v>16</v>
      </c>
      <c r="B348" s="155" t="s">
        <v>1147</v>
      </c>
      <c r="C348" s="143" t="s">
        <v>8</v>
      </c>
      <c r="D348" s="122" t="s">
        <v>1359</v>
      </c>
      <c r="E348" s="19"/>
      <c r="F348" s="19"/>
      <c r="G348" s="19"/>
      <c r="H348" s="19"/>
      <c r="I348" s="19"/>
      <c r="J348" s="19"/>
      <c r="K348" s="19"/>
      <c r="L348" s="8"/>
      <c r="M348" s="19" t="str">
        <f>IF(AND(ISBLANK(E348),ISBLANK(F348),ISBLANK(G348),ISBLANK(H348),ISBLANK(I348),ISBLANK(J348)),"","YES")</f>
        <v/>
      </c>
      <c r="N348" s="19" t="str">
        <f>IF(AND(ISBLANK(E348),ISBLANK(F348),ISBLANK(G348),ISBLANK(H348),ISBLANK(I348),ISBLANK(J348),ISBLANK(K348)),"","YES")</f>
        <v/>
      </c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s="139" customFormat="1" ht="21" customHeight="1" x14ac:dyDescent="0.25">
      <c r="A349" s="144">
        <v>17</v>
      </c>
      <c r="B349" s="122" t="s">
        <v>1355</v>
      </c>
      <c r="C349" s="143" t="s">
        <v>1358</v>
      </c>
      <c r="D349" s="122" t="s">
        <v>1357</v>
      </c>
      <c r="E349" s="19"/>
      <c r="F349" s="19"/>
      <c r="G349" s="19"/>
      <c r="H349" s="19" t="s">
        <v>4</v>
      </c>
      <c r="I349" s="19"/>
      <c r="J349" s="19"/>
      <c r="K349" s="19"/>
      <c r="L349" s="8"/>
      <c r="M349" s="19" t="str">
        <f>IF(AND(ISBLANK(E349),ISBLANK(F349),ISBLANK(G349),ISBLANK(H349),ISBLANK(I349),ISBLANK(J349)),"","YES")</f>
        <v>YES</v>
      </c>
      <c r="N349" s="19" t="str">
        <f>IF(AND(ISBLANK(E349),ISBLANK(F349),ISBLANK(G349),ISBLANK(H349),ISBLANK(I349),ISBLANK(J349),ISBLANK(K349)),"","YES")</f>
        <v>YES</v>
      </c>
      <c r="O349" s="6"/>
      <c r="P349" s="6"/>
      <c r="Q349" s="6"/>
      <c r="R349" s="6"/>
      <c r="S349" s="6"/>
      <c r="T349" s="6"/>
      <c r="U349" s="6">
        <v>1</v>
      </c>
      <c r="V349" s="6"/>
      <c r="W349" s="6"/>
      <c r="X349" s="6"/>
      <c r="Y349" s="6"/>
    </row>
    <row r="350" spans="1:25" s="139" customFormat="1" ht="21" hidden="1" customHeight="1" x14ac:dyDescent="0.25">
      <c r="A350" s="144">
        <v>17</v>
      </c>
      <c r="B350" s="122" t="s">
        <v>1355</v>
      </c>
      <c r="C350" s="143" t="s">
        <v>8</v>
      </c>
      <c r="D350" s="122" t="s">
        <v>1356</v>
      </c>
      <c r="E350" s="19"/>
      <c r="F350" s="19"/>
      <c r="G350" s="19"/>
      <c r="H350" s="19"/>
      <c r="I350" s="19"/>
      <c r="J350" s="19"/>
      <c r="K350" s="19"/>
      <c r="L350" s="8"/>
      <c r="M350" s="19" t="str">
        <f>IF(AND(ISBLANK(E350),ISBLANK(F350),ISBLANK(G350),ISBLANK(H350),ISBLANK(I350),ISBLANK(J350)),"","YES")</f>
        <v/>
      </c>
      <c r="N350" s="19" t="str">
        <f>IF(AND(ISBLANK(E350),ISBLANK(F350),ISBLANK(G350),ISBLANK(H350),ISBLANK(I350),ISBLANK(J350),ISBLANK(K350)),"","YES")</f>
        <v/>
      </c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s="139" customFormat="1" ht="21" hidden="1" customHeight="1" x14ac:dyDescent="0.25">
      <c r="A351" s="144">
        <v>17</v>
      </c>
      <c r="B351" s="122" t="s">
        <v>1355</v>
      </c>
      <c r="C351" s="143" t="s">
        <v>8</v>
      </c>
      <c r="D351" s="122" t="s">
        <v>1354</v>
      </c>
      <c r="E351" s="19"/>
      <c r="F351" s="19"/>
      <c r="G351" s="19"/>
      <c r="H351" s="19"/>
      <c r="I351" s="19"/>
      <c r="J351" s="19"/>
      <c r="K351" s="19"/>
      <c r="L351" s="8"/>
      <c r="M351" s="19" t="str">
        <f>IF(AND(ISBLANK(E351),ISBLANK(F351),ISBLANK(G351),ISBLANK(H351),ISBLANK(I351),ISBLANK(J351)),"","YES")</f>
        <v/>
      </c>
      <c r="N351" s="19" t="str">
        <f>IF(AND(ISBLANK(E351),ISBLANK(F351),ISBLANK(G351),ISBLANK(H351),ISBLANK(I351),ISBLANK(J351),ISBLANK(K351)),"","YES")</f>
        <v/>
      </c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s="139" customFormat="1" ht="21" hidden="1" customHeight="1" x14ac:dyDescent="0.25">
      <c r="A352" s="144">
        <v>17</v>
      </c>
      <c r="B352" s="122" t="s">
        <v>1353</v>
      </c>
      <c r="C352" s="143" t="s">
        <v>8</v>
      </c>
      <c r="D352" s="122" t="s">
        <v>1352</v>
      </c>
      <c r="E352" s="19"/>
      <c r="F352" s="19"/>
      <c r="G352" s="19"/>
      <c r="H352" s="19"/>
      <c r="I352" s="19"/>
      <c r="J352" s="19"/>
      <c r="K352" s="19"/>
      <c r="L352" s="8"/>
      <c r="M352" s="19" t="str">
        <f>IF(AND(ISBLANK(E352),ISBLANK(F352),ISBLANK(G352),ISBLANK(H352),ISBLANK(I352),ISBLANK(J352)),"","YES")</f>
        <v/>
      </c>
      <c r="N352" s="19" t="str">
        <f>IF(AND(ISBLANK(E352),ISBLANK(F352),ISBLANK(G352),ISBLANK(H352),ISBLANK(I352),ISBLANK(J352),ISBLANK(K352)),"","YES")</f>
        <v/>
      </c>
      <c r="O352" s="7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s="139" customFormat="1" ht="21" hidden="1" customHeight="1" x14ac:dyDescent="0.25">
      <c r="A353" s="144">
        <v>17</v>
      </c>
      <c r="B353" s="122" t="s">
        <v>1351</v>
      </c>
      <c r="C353" s="143" t="s">
        <v>8</v>
      </c>
      <c r="D353" s="122" t="s">
        <v>1350</v>
      </c>
      <c r="E353" s="19"/>
      <c r="F353" s="19"/>
      <c r="G353" s="19"/>
      <c r="H353" s="19"/>
      <c r="I353" s="19"/>
      <c r="J353" s="19"/>
      <c r="K353" s="19"/>
      <c r="L353" s="8"/>
      <c r="M353" s="19" t="str">
        <f>IF(AND(ISBLANK(E353),ISBLANK(F353),ISBLANK(G353),ISBLANK(H353),ISBLANK(I353),ISBLANK(J353)),"","YES")</f>
        <v/>
      </c>
      <c r="N353" s="19" t="str">
        <f>IF(AND(ISBLANK(E353),ISBLANK(F353),ISBLANK(G353),ISBLANK(H353),ISBLANK(I353),ISBLANK(J353),ISBLANK(K353)),"","YES")</f>
        <v/>
      </c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s="139" customFormat="1" ht="21" customHeight="1" x14ac:dyDescent="0.25">
      <c r="A354" s="144">
        <v>17</v>
      </c>
      <c r="B354" s="122" t="s">
        <v>1349</v>
      </c>
      <c r="C354" s="143" t="s">
        <v>8</v>
      </c>
      <c r="D354" s="122" t="s">
        <v>1348</v>
      </c>
      <c r="E354" s="19" t="s">
        <v>2</v>
      </c>
      <c r="F354" s="19"/>
      <c r="G354" s="19"/>
      <c r="H354" s="19"/>
      <c r="I354" s="19"/>
      <c r="J354" s="19"/>
      <c r="K354" s="19"/>
      <c r="L354" s="8"/>
      <c r="M354" s="19" t="str">
        <f>IF(AND(ISBLANK(E354),ISBLANK(F354),ISBLANK(G354),ISBLANK(H354),ISBLANK(I354),ISBLANK(J354)),"","YES")</f>
        <v>YES</v>
      </c>
      <c r="N354" s="19" t="str">
        <f>IF(AND(ISBLANK(E354),ISBLANK(F354),ISBLANK(G354),ISBLANK(H354),ISBLANK(I354),ISBLANK(J354),ISBLANK(K354)),"","YES")</f>
        <v>YES</v>
      </c>
      <c r="O354" s="6">
        <v>1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s="139" customFormat="1" ht="21" hidden="1" customHeight="1" x14ac:dyDescent="0.25">
      <c r="A355" s="144">
        <v>17</v>
      </c>
      <c r="B355" s="122" t="s">
        <v>1344</v>
      </c>
      <c r="C355" s="143" t="s">
        <v>8</v>
      </c>
      <c r="D355" s="122" t="s">
        <v>1347</v>
      </c>
      <c r="E355" s="19"/>
      <c r="F355" s="19"/>
      <c r="G355" s="19"/>
      <c r="H355" s="19"/>
      <c r="I355" s="19"/>
      <c r="J355" s="19"/>
      <c r="K355" s="19"/>
      <c r="L355" s="8"/>
      <c r="M355" s="19" t="str">
        <f>IF(AND(ISBLANK(E355),ISBLANK(F355),ISBLANK(G355),ISBLANK(H355),ISBLANK(I355),ISBLANK(J355)),"","YES")</f>
        <v/>
      </c>
      <c r="N355" s="19" t="str">
        <f>IF(AND(ISBLANK(E355),ISBLANK(F355),ISBLANK(G355),ISBLANK(H355),ISBLANK(I355),ISBLANK(J355),ISBLANK(K355)),"","YES")</f>
        <v/>
      </c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s="139" customFormat="1" ht="21" hidden="1" customHeight="1" x14ac:dyDescent="0.25">
      <c r="A356" s="144">
        <v>17</v>
      </c>
      <c r="B356" s="122" t="s">
        <v>1344</v>
      </c>
      <c r="C356" s="143" t="s">
        <v>1346</v>
      </c>
      <c r="D356" s="122" t="s">
        <v>1345</v>
      </c>
      <c r="E356" s="19"/>
      <c r="F356" s="19"/>
      <c r="G356" s="19"/>
      <c r="H356" s="19"/>
      <c r="I356" s="19"/>
      <c r="J356" s="19"/>
      <c r="K356" s="19"/>
      <c r="L356" s="8"/>
      <c r="M356" s="19" t="str">
        <f>IF(AND(ISBLANK(E356),ISBLANK(F356),ISBLANK(G356),ISBLANK(H356),ISBLANK(I356),ISBLANK(J356)),"","YES")</f>
        <v/>
      </c>
      <c r="N356" s="19" t="str">
        <f>IF(AND(ISBLANK(E356),ISBLANK(F356),ISBLANK(G356),ISBLANK(H356),ISBLANK(I356),ISBLANK(J356),ISBLANK(K356)),"","YES")</f>
        <v/>
      </c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s="139" customFormat="1" ht="21" hidden="1" customHeight="1" x14ac:dyDescent="0.25">
      <c r="A357" s="144">
        <v>17</v>
      </c>
      <c r="B357" s="122" t="s">
        <v>1344</v>
      </c>
      <c r="C357" s="143" t="s">
        <v>8</v>
      </c>
      <c r="D357" s="122" t="s">
        <v>1343</v>
      </c>
      <c r="E357" s="19"/>
      <c r="F357" s="19"/>
      <c r="G357" s="19"/>
      <c r="H357" s="19"/>
      <c r="I357" s="19"/>
      <c r="J357" s="19"/>
      <c r="K357" s="19"/>
      <c r="L357" s="8"/>
      <c r="M357" s="19" t="str">
        <f>IF(AND(ISBLANK(E357),ISBLANK(F357),ISBLANK(G357),ISBLANK(H357),ISBLANK(I357),ISBLANK(J357)),"","YES")</f>
        <v/>
      </c>
      <c r="N357" s="19" t="str">
        <f>IF(AND(ISBLANK(E357),ISBLANK(F357),ISBLANK(G357),ISBLANK(H357),ISBLANK(I357),ISBLANK(J357),ISBLANK(K357)),"","YES")</f>
        <v/>
      </c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s="139" customFormat="1" ht="21" hidden="1" customHeight="1" x14ac:dyDescent="0.25">
      <c r="A358" s="144">
        <v>17</v>
      </c>
      <c r="B358" s="122" t="s">
        <v>1342</v>
      </c>
      <c r="C358" s="143" t="s">
        <v>8</v>
      </c>
      <c r="D358" s="122" t="s">
        <v>1341</v>
      </c>
      <c r="E358" s="19"/>
      <c r="F358" s="19"/>
      <c r="G358" s="19"/>
      <c r="H358" s="19"/>
      <c r="I358" s="19"/>
      <c r="J358" s="19"/>
      <c r="K358" s="19"/>
      <c r="L358" s="8"/>
      <c r="M358" s="19" t="str">
        <f>IF(AND(ISBLANK(E358),ISBLANK(F358),ISBLANK(G358),ISBLANK(H358),ISBLANK(I358),ISBLANK(J358)),"","YES")</f>
        <v/>
      </c>
      <c r="N358" s="19" t="str">
        <f>IF(AND(ISBLANK(E358),ISBLANK(F358),ISBLANK(G358),ISBLANK(H358),ISBLANK(I358),ISBLANK(J358),ISBLANK(K358)),"","YES")</f>
        <v/>
      </c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s="139" customFormat="1" ht="21" hidden="1" customHeight="1" x14ac:dyDescent="0.25">
      <c r="A359" s="144">
        <v>17</v>
      </c>
      <c r="B359" s="122" t="s">
        <v>1340</v>
      </c>
      <c r="C359" s="143" t="s">
        <v>8</v>
      </c>
      <c r="D359" s="122" t="s">
        <v>1339</v>
      </c>
      <c r="E359" s="19"/>
      <c r="F359" s="19"/>
      <c r="G359" s="19"/>
      <c r="H359" s="19"/>
      <c r="I359" s="19"/>
      <c r="J359" s="19"/>
      <c r="K359" s="19"/>
      <c r="L359" s="8"/>
      <c r="M359" s="19" t="str">
        <f>IF(AND(ISBLANK(E359),ISBLANK(F359),ISBLANK(G359),ISBLANK(H359),ISBLANK(I359),ISBLANK(J359)),"","YES")</f>
        <v/>
      </c>
      <c r="N359" s="19" t="str">
        <f>IF(AND(ISBLANK(E359),ISBLANK(F359),ISBLANK(G359),ISBLANK(H359),ISBLANK(I359),ISBLANK(J359),ISBLANK(K359)),"","YES")</f>
        <v/>
      </c>
      <c r="O359" s="7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s="139" customFormat="1" ht="21" hidden="1" customHeight="1" x14ac:dyDescent="0.25">
      <c r="A360" s="144">
        <v>17</v>
      </c>
      <c r="B360" s="122" t="s">
        <v>1338</v>
      </c>
      <c r="C360" s="143" t="s">
        <v>8</v>
      </c>
      <c r="D360" s="122" t="s">
        <v>1337</v>
      </c>
      <c r="E360" s="19"/>
      <c r="F360" s="19"/>
      <c r="G360" s="19"/>
      <c r="H360" s="19"/>
      <c r="I360" s="19"/>
      <c r="J360" s="19"/>
      <c r="K360" s="19"/>
      <c r="L360" s="8"/>
      <c r="M360" s="19" t="str">
        <f>IF(AND(ISBLANK(E360),ISBLANK(F360),ISBLANK(G360),ISBLANK(H360),ISBLANK(I360),ISBLANK(J360)),"","YES")</f>
        <v/>
      </c>
      <c r="N360" s="19" t="str">
        <f>IF(AND(ISBLANK(E360),ISBLANK(F360),ISBLANK(G360),ISBLANK(H360),ISBLANK(I360),ISBLANK(J360),ISBLANK(K360)),"","YES")</f>
        <v/>
      </c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s="139" customFormat="1" ht="21" hidden="1" customHeight="1" x14ac:dyDescent="0.25">
      <c r="A361" s="144">
        <v>17</v>
      </c>
      <c r="B361" s="122" t="s">
        <v>1333</v>
      </c>
      <c r="C361" s="143" t="s">
        <v>1336</v>
      </c>
      <c r="D361" s="122" t="s">
        <v>1335</v>
      </c>
      <c r="E361" s="19"/>
      <c r="F361" s="19"/>
      <c r="G361" s="19"/>
      <c r="H361" s="19"/>
      <c r="I361" s="19"/>
      <c r="J361" s="19"/>
      <c r="K361" s="19"/>
      <c r="L361" s="8"/>
      <c r="M361" s="19" t="str">
        <f>IF(AND(ISBLANK(E361),ISBLANK(F361),ISBLANK(G361),ISBLANK(H361),ISBLANK(I361),ISBLANK(J361)),"","YES")</f>
        <v/>
      </c>
      <c r="N361" s="19" t="str">
        <f>IF(AND(ISBLANK(E361),ISBLANK(F361),ISBLANK(G361),ISBLANK(H361),ISBLANK(I361),ISBLANK(J361),ISBLANK(K361)),"","YES")</f>
        <v/>
      </c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s="139" customFormat="1" ht="21" hidden="1" customHeight="1" x14ac:dyDescent="0.25">
      <c r="A362" s="144">
        <v>17</v>
      </c>
      <c r="B362" s="122" t="s">
        <v>1333</v>
      </c>
      <c r="C362" s="143" t="s">
        <v>8</v>
      </c>
      <c r="D362" s="122" t="s">
        <v>1334</v>
      </c>
      <c r="E362" s="19"/>
      <c r="F362" s="19"/>
      <c r="G362" s="19"/>
      <c r="H362" s="19"/>
      <c r="I362" s="19"/>
      <c r="J362" s="19"/>
      <c r="K362" s="19"/>
      <c r="L362" s="8"/>
      <c r="M362" s="19" t="str">
        <f>IF(AND(ISBLANK(E362),ISBLANK(F362),ISBLANK(G362),ISBLANK(H362),ISBLANK(I362),ISBLANK(J362)),"","YES")</f>
        <v/>
      </c>
      <c r="N362" s="19" t="str">
        <f>IF(AND(ISBLANK(E362),ISBLANK(F362),ISBLANK(G362),ISBLANK(H362),ISBLANK(I362),ISBLANK(J362),ISBLANK(K362)),"","YES")</f>
        <v/>
      </c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s="139" customFormat="1" ht="21" hidden="1" customHeight="1" x14ac:dyDescent="0.25">
      <c r="A363" s="144">
        <v>17</v>
      </c>
      <c r="B363" s="122" t="s">
        <v>1333</v>
      </c>
      <c r="C363" s="143" t="s">
        <v>8</v>
      </c>
      <c r="D363" s="122" t="s">
        <v>1332</v>
      </c>
      <c r="E363" s="19"/>
      <c r="F363" s="19"/>
      <c r="G363" s="19"/>
      <c r="H363" s="19"/>
      <c r="I363" s="19"/>
      <c r="J363" s="19"/>
      <c r="K363" s="19"/>
      <c r="L363" s="8"/>
      <c r="M363" s="19" t="str">
        <f>IF(AND(ISBLANK(E363),ISBLANK(F363),ISBLANK(G363),ISBLANK(H363),ISBLANK(I363),ISBLANK(J363)),"","YES")</f>
        <v/>
      </c>
      <c r="N363" s="19" t="str">
        <f>IF(AND(ISBLANK(E363),ISBLANK(F363),ISBLANK(G363),ISBLANK(H363),ISBLANK(I363),ISBLANK(J363),ISBLANK(K363)),"","YES")</f>
        <v/>
      </c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s="139" customFormat="1" ht="21" hidden="1" customHeight="1" x14ac:dyDescent="0.25">
      <c r="A364" s="144">
        <v>17</v>
      </c>
      <c r="B364" s="122" t="s">
        <v>1331</v>
      </c>
      <c r="C364" s="143" t="s">
        <v>8</v>
      </c>
      <c r="D364" s="122" t="s">
        <v>1330</v>
      </c>
      <c r="E364" s="19"/>
      <c r="F364" s="19"/>
      <c r="G364" s="19"/>
      <c r="H364" s="19"/>
      <c r="I364" s="19"/>
      <c r="J364" s="19"/>
      <c r="K364" s="19"/>
      <c r="L364" s="8"/>
      <c r="M364" s="19" t="str">
        <f>IF(AND(ISBLANK(E364),ISBLANK(F364),ISBLANK(G364),ISBLANK(H364),ISBLANK(I364),ISBLANK(J364)),"","YES")</f>
        <v/>
      </c>
      <c r="N364" s="19" t="str">
        <f>IF(AND(ISBLANK(E364),ISBLANK(F364),ISBLANK(G364),ISBLANK(H364),ISBLANK(I364),ISBLANK(J364),ISBLANK(K364)),"","YES")</f>
        <v/>
      </c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s="139" customFormat="1" ht="21" hidden="1" customHeight="1" x14ac:dyDescent="0.25">
      <c r="A365" s="144">
        <v>17</v>
      </c>
      <c r="B365" s="122" t="s">
        <v>1329</v>
      </c>
      <c r="C365" s="143" t="s">
        <v>8</v>
      </c>
      <c r="D365" s="122" t="s">
        <v>1328</v>
      </c>
      <c r="E365" s="19"/>
      <c r="F365" s="19"/>
      <c r="G365" s="19"/>
      <c r="H365" s="19"/>
      <c r="I365" s="19"/>
      <c r="J365" s="19"/>
      <c r="K365" s="19"/>
      <c r="L365" s="8"/>
      <c r="M365" s="19" t="str">
        <f>IF(AND(ISBLANK(E365),ISBLANK(F365),ISBLANK(G365),ISBLANK(H365),ISBLANK(I365),ISBLANK(J365)),"","YES")</f>
        <v/>
      </c>
      <c r="N365" s="19" t="str">
        <f>IF(AND(ISBLANK(E365),ISBLANK(F365),ISBLANK(G365),ISBLANK(H365),ISBLANK(I365),ISBLANK(J365),ISBLANK(K365)),"","YES")</f>
        <v/>
      </c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s="139" customFormat="1" ht="21" hidden="1" customHeight="1" x14ac:dyDescent="0.25">
      <c r="A366" s="144">
        <v>17</v>
      </c>
      <c r="B366" s="122" t="s">
        <v>1327</v>
      </c>
      <c r="C366" s="143" t="s">
        <v>8</v>
      </c>
      <c r="D366" s="122" t="s">
        <v>1326</v>
      </c>
      <c r="E366" s="19"/>
      <c r="F366" s="19"/>
      <c r="G366" s="19"/>
      <c r="H366" s="19"/>
      <c r="I366" s="19"/>
      <c r="J366" s="19"/>
      <c r="K366" s="19"/>
      <c r="L366" s="8"/>
      <c r="M366" s="19" t="str">
        <f>IF(AND(ISBLANK(E366),ISBLANK(F366),ISBLANK(G366),ISBLANK(H366),ISBLANK(I366),ISBLANK(J366)),"","YES")</f>
        <v/>
      </c>
      <c r="N366" s="19" t="str">
        <f>IF(AND(ISBLANK(E366),ISBLANK(F366),ISBLANK(G366),ISBLANK(H366),ISBLANK(I366),ISBLANK(J366),ISBLANK(K366)),"","YES")</f>
        <v/>
      </c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s="139" customFormat="1" ht="21" hidden="1" customHeight="1" x14ac:dyDescent="0.25">
      <c r="A367" s="144">
        <v>17</v>
      </c>
      <c r="B367" s="122" t="s">
        <v>1322</v>
      </c>
      <c r="C367" s="143" t="s">
        <v>8</v>
      </c>
      <c r="D367" s="122" t="s">
        <v>1325</v>
      </c>
      <c r="E367" s="19"/>
      <c r="F367" s="19"/>
      <c r="G367" s="19"/>
      <c r="H367" s="19"/>
      <c r="I367" s="19"/>
      <c r="J367" s="19"/>
      <c r="K367" s="19"/>
      <c r="L367" s="8"/>
      <c r="M367" s="19" t="str">
        <f>IF(AND(ISBLANK(E367),ISBLANK(F367),ISBLANK(G367),ISBLANK(H367),ISBLANK(I367),ISBLANK(J367)),"","YES")</f>
        <v/>
      </c>
      <c r="N367" s="19" t="str">
        <f>IF(AND(ISBLANK(E367),ISBLANK(F367),ISBLANK(G367),ISBLANK(H367),ISBLANK(I367),ISBLANK(J367),ISBLANK(K367)),"","YES")</f>
        <v/>
      </c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s="139" customFormat="1" ht="21" hidden="1" customHeight="1" x14ac:dyDescent="0.25">
      <c r="A368" s="144">
        <v>17</v>
      </c>
      <c r="B368" s="122" t="s">
        <v>1322</v>
      </c>
      <c r="C368" s="143" t="s">
        <v>1324</v>
      </c>
      <c r="D368" s="122" t="s">
        <v>1323</v>
      </c>
      <c r="E368" s="19"/>
      <c r="F368" s="19"/>
      <c r="G368" s="19"/>
      <c r="H368" s="19"/>
      <c r="I368" s="19"/>
      <c r="J368" s="19"/>
      <c r="K368" s="19"/>
      <c r="L368" s="8"/>
      <c r="M368" s="19" t="str">
        <f>IF(AND(ISBLANK(E368),ISBLANK(F368),ISBLANK(G368),ISBLANK(H368),ISBLANK(I368),ISBLANK(J368)),"","YES")</f>
        <v/>
      </c>
      <c r="N368" s="19" t="str">
        <f>IF(AND(ISBLANK(E368),ISBLANK(F368),ISBLANK(G368),ISBLANK(H368),ISBLANK(I368),ISBLANK(J368),ISBLANK(K368)),"","YES")</f>
        <v/>
      </c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s="139" customFormat="1" ht="21" hidden="1" customHeight="1" x14ac:dyDescent="0.25">
      <c r="A369" s="144">
        <v>17</v>
      </c>
      <c r="B369" s="122" t="s">
        <v>1322</v>
      </c>
      <c r="C369" s="143" t="s">
        <v>8</v>
      </c>
      <c r="D369" s="122" t="s">
        <v>1321</v>
      </c>
      <c r="E369" s="19"/>
      <c r="F369" s="19"/>
      <c r="G369" s="19"/>
      <c r="H369" s="19"/>
      <c r="I369" s="19"/>
      <c r="J369" s="19"/>
      <c r="K369" s="19"/>
      <c r="L369" s="8"/>
      <c r="M369" s="19" t="str">
        <f>IF(AND(ISBLANK(E369),ISBLANK(F369),ISBLANK(G369),ISBLANK(H369),ISBLANK(I369),ISBLANK(J369)),"","YES")</f>
        <v/>
      </c>
      <c r="N369" s="19" t="str">
        <f>IF(AND(ISBLANK(E369),ISBLANK(F369),ISBLANK(G369),ISBLANK(H369),ISBLANK(I369),ISBLANK(J369),ISBLANK(K369)),"","YES")</f>
        <v/>
      </c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s="139" customFormat="1" ht="21" hidden="1" customHeight="1" x14ac:dyDescent="0.25">
      <c r="A370" s="144">
        <v>17</v>
      </c>
      <c r="B370" s="122" t="s">
        <v>1320</v>
      </c>
      <c r="C370" s="143" t="s">
        <v>8</v>
      </c>
      <c r="D370" s="122" t="s">
        <v>1319</v>
      </c>
      <c r="E370" s="19"/>
      <c r="F370" s="19"/>
      <c r="G370" s="19"/>
      <c r="H370" s="19"/>
      <c r="I370" s="19"/>
      <c r="J370" s="19"/>
      <c r="K370" s="19"/>
      <c r="L370" s="8"/>
      <c r="M370" s="19" t="str">
        <f>IF(AND(ISBLANK(E370),ISBLANK(F370),ISBLANK(G370),ISBLANK(H370),ISBLANK(I370),ISBLANK(J370)),"","YES")</f>
        <v/>
      </c>
      <c r="N370" s="19" t="str">
        <f>IF(AND(ISBLANK(E370),ISBLANK(F370),ISBLANK(G370),ISBLANK(H370),ISBLANK(I370),ISBLANK(J370),ISBLANK(K370)),"","YES")</f>
        <v/>
      </c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s="139" customFormat="1" ht="21" customHeight="1" x14ac:dyDescent="0.25">
      <c r="A371" s="144">
        <v>17</v>
      </c>
      <c r="B371" s="122" t="s">
        <v>1318</v>
      </c>
      <c r="C371" s="143" t="s">
        <v>8</v>
      </c>
      <c r="D371" s="122" t="s">
        <v>1317</v>
      </c>
      <c r="E371" s="19" t="s">
        <v>2</v>
      </c>
      <c r="F371" s="19"/>
      <c r="G371" s="19"/>
      <c r="H371" s="19"/>
      <c r="I371" s="19"/>
      <c r="J371" s="19"/>
      <c r="K371" s="19"/>
      <c r="L371" s="8"/>
      <c r="M371" s="19" t="str">
        <f>IF(AND(ISBLANK(E371),ISBLANK(F371),ISBLANK(G371),ISBLANK(H371),ISBLANK(I371),ISBLANK(J371)),"","YES")</f>
        <v>YES</v>
      </c>
      <c r="N371" s="19" t="str">
        <f>IF(AND(ISBLANK(E371),ISBLANK(F371),ISBLANK(G371),ISBLANK(H371),ISBLANK(I371),ISBLANK(J371),ISBLANK(K371)),"","YES")</f>
        <v>YES</v>
      </c>
      <c r="O371" s="6">
        <v>1</v>
      </c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s="139" customFormat="1" ht="21" customHeight="1" x14ac:dyDescent="0.25">
      <c r="A372" s="144">
        <v>17</v>
      </c>
      <c r="B372" s="122" t="s">
        <v>1316</v>
      </c>
      <c r="C372" s="143" t="s">
        <v>8</v>
      </c>
      <c r="D372" s="122" t="s">
        <v>1315</v>
      </c>
      <c r="E372" s="19" t="s">
        <v>2</v>
      </c>
      <c r="F372" s="19"/>
      <c r="G372" s="19"/>
      <c r="H372" s="19"/>
      <c r="I372" s="19"/>
      <c r="J372" s="19"/>
      <c r="K372" s="19"/>
      <c r="L372" s="8"/>
      <c r="M372" s="19" t="str">
        <f>IF(AND(ISBLANK(E372),ISBLANK(F372),ISBLANK(G372),ISBLANK(H372),ISBLANK(I372),ISBLANK(J372)),"","YES")</f>
        <v>YES</v>
      </c>
      <c r="N372" s="19" t="str">
        <f>IF(AND(ISBLANK(E372),ISBLANK(F372),ISBLANK(G372),ISBLANK(H372),ISBLANK(I372),ISBLANK(J372),ISBLANK(K372)),"","YES")</f>
        <v>YES</v>
      </c>
      <c r="O372" s="6">
        <v>1</v>
      </c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s="139" customFormat="1" ht="21" hidden="1" customHeight="1" x14ac:dyDescent="0.25">
      <c r="A373" s="144">
        <v>18</v>
      </c>
      <c r="B373" s="122" t="s">
        <v>1312</v>
      </c>
      <c r="C373" s="143" t="s">
        <v>1314</v>
      </c>
      <c r="D373" s="122" t="s">
        <v>1313</v>
      </c>
      <c r="E373" s="19"/>
      <c r="F373" s="19"/>
      <c r="G373" s="19"/>
      <c r="H373" s="19"/>
      <c r="I373" s="19"/>
      <c r="J373" s="19"/>
      <c r="K373" s="19"/>
      <c r="L373" s="8"/>
      <c r="M373" s="19" t="str">
        <f>IF(AND(ISBLANK(E373),ISBLANK(F373),ISBLANK(G373),ISBLANK(H373),ISBLANK(I373),ISBLANK(J373)),"","YES")</f>
        <v/>
      </c>
      <c r="N373" s="19" t="str">
        <f>IF(AND(ISBLANK(E373),ISBLANK(F373),ISBLANK(G373),ISBLANK(H373),ISBLANK(I373),ISBLANK(J373),ISBLANK(K373)),"","YES")</f>
        <v/>
      </c>
      <c r="O373" s="7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s="139" customFormat="1" ht="21" hidden="1" customHeight="1" x14ac:dyDescent="0.25">
      <c r="A374" s="144">
        <v>18</v>
      </c>
      <c r="B374" s="122" t="s">
        <v>1312</v>
      </c>
      <c r="C374" s="143" t="s">
        <v>8</v>
      </c>
      <c r="D374" s="122" t="s">
        <v>1311</v>
      </c>
      <c r="E374" s="19"/>
      <c r="F374" s="19"/>
      <c r="G374" s="19"/>
      <c r="H374" s="19"/>
      <c r="I374" s="19"/>
      <c r="J374" s="19"/>
      <c r="K374" s="19"/>
      <c r="L374" s="8"/>
      <c r="M374" s="19" t="str">
        <f>IF(AND(ISBLANK(E374),ISBLANK(F374),ISBLANK(G374),ISBLANK(H374),ISBLANK(I374),ISBLANK(J374)),"","YES")</f>
        <v/>
      </c>
      <c r="N374" s="19" t="str">
        <f>IF(AND(ISBLANK(E374),ISBLANK(F374),ISBLANK(G374),ISBLANK(H374),ISBLANK(I374),ISBLANK(J374),ISBLANK(K374)),"","YES")</f>
        <v/>
      </c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s="139" customFormat="1" ht="21" hidden="1" customHeight="1" x14ac:dyDescent="0.25">
      <c r="A375" s="144">
        <v>18</v>
      </c>
      <c r="B375" s="122" t="s">
        <v>1310</v>
      </c>
      <c r="C375" s="143" t="s">
        <v>8</v>
      </c>
      <c r="D375" s="122" t="s">
        <v>1309</v>
      </c>
      <c r="E375" s="19"/>
      <c r="F375" s="19"/>
      <c r="G375" s="19"/>
      <c r="H375" s="19"/>
      <c r="I375" s="19"/>
      <c r="J375" s="19"/>
      <c r="K375" s="19"/>
      <c r="L375" s="8"/>
      <c r="M375" s="19" t="str">
        <f>IF(AND(ISBLANK(E375),ISBLANK(F375),ISBLANK(G375),ISBLANK(H375),ISBLANK(I375),ISBLANK(J375)),"","YES")</f>
        <v/>
      </c>
      <c r="N375" s="19" t="str">
        <f>IF(AND(ISBLANK(E375),ISBLANK(F375),ISBLANK(G375),ISBLANK(H375),ISBLANK(I375),ISBLANK(J375),ISBLANK(K375)),"","YES")</f>
        <v/>
      </c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s="139" customFormat="1" ht="24.75" hidden="1" customHeight="1" x14ac:dyDescent="0.25">
      <c r="A376" s="144">
        <v>18</v>
      </c>
      <c r="B376" s="122" t="s">
        <v>1308</v>
      </c>
      <c r="C376" s="143" t="s">
        <v>8</v>
      </c>
      <c r="D376" s="122" t="s">
        <v>1307</v>
      </c>
      <c r="E376" s="19"/>
      <c r="F376" s="19"/>
      <c r="G376" s="19"/>
      <c r="H376" s="19"/>
      <c r="I376" s="19"/>
      <c r="J376" s="19"/>
      <c r="K376" s="19"/>
      <c r="L376" s="8"/>
      <c r="M376" s="19" t="str">
        <f>IF(AND(ISBLANK(E376),ISBLANK(F376),ISBLANK(G376),ISBLANK(H376),ISBLANK(I376),ISBLANK(J376)),"","YES")</f>
        <v/>
      </c>
      <c r="N376" s="19" t="str">
        <f>IF(AND(ISBLANK(E376),ISBLANK(F376),ISBLANK(G376),ISBLANK(H376),ISBLANK(I376),ISBLANK(J376),ISBLANK(K376)),"","YES")</f>
        <v/>
      </c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s="139" customFormat="1" ht="21" hidden="1" customHeight="1" x14ac:dyDescent="0.25">
      <c r="A377" s="144">
        <v>18</v>
      </c>
      <c r="B377" s="122" t="s">
        <v>1303</v>
      </c>
      <c r="C377" s="143" t="s">
        <v>8</v>
      </c>
      <c r="D377" s="122" t="s">
        <v>1306</v>
      </c>
      <c r="E377" s="19"/>
      <c r="F377" s="19"/>
      <c r="G377" s="19"/>
      <c r="H377" s="19"/>
      <c r="I377" s="19"/>
      <c r="J377" s="19"/>
      <c r="K377" s="19"/>
      <c r="L377" s="8"/>
      <c r="M377" s="19" t="str">
        <f>IF(AND(ISBLANK(E377),ISBLANK(F377),ISBLANK(G377),ISBLANK(H377),ISBLANK(I377),ISBLANK(J377)),"","YES")</f>
        <v/>
      </c>
      <c r="N377" s="19" t="str">
        <f>IF(AND(ISBLANK(E377),ISBLANK(F377),ISBLANK(G377),ISBLANK(H377),ISBLANK(I377),ISBLANK(J377),ISBLANK(K377)),"","YES")</f>
        <v/>
      </c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s="139" customFormat="1" ht="21" hidden="1" customHeight="1" x14ac:dyDescent="0.25">
      <c r="A378" s="144">
        <v>18</v>
      </c>
      <c r="B378" s="122" t="s">
        <v>1303</v>
      </c>
      <c r="C378" s="143" t="s">
        <v>1305</v>
      </c>
      <c r="D378" s="122" t="s">
        <v>1304</v>
      </c>
      <c r="E378" s="19"/>
      <c r="F378" s="19"/>
      <c r="G378" s="19"/>
      <c r="H378" s="19"/>
      <c r="I378" s="19"/>
      <c r="J378" s="19"/>
      <c r="K378" s="19"/>
      <c r="L378" s="8"/>
      <c r="M378" s="19" t="str">
        <f>IF(AND(ISBLANK(E378),ISBLANK(F378),ISBLANK(G378),ISBLANK(H378),ISBLANK(I378),ISBLANK(J378)),"","YES")</f>
        <v/>
      </c>
      <c r="N378" s="19" t="str">
        <f>IF(AND(ISBLANK(E378),ISBLANK(F378),ISBLANK(G378),ISBLANK(H378),ISBLANK(I378),ISBLANK(J378),ISBLANK(K378)),"","YES")</f>
        <v/>
      </c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s="139" customFormat="1" ht="21" customHeight="1" x14ac:dyDescent="0.25">
      <c r="A379" s="144">
        <v>18</v>
      </c>
      <c r="B379" s="122" t="s">
        <v>1303</v>
      </c>
      <c r="C379" s="143" t="s">
        <v>8</v>
      </c>
      <c r="D379" s="122" t="s">
        <v>1302</v>
      </c>
      <c r="E379" s="19" t="s">
        <v>2</v>
      </c>
      <c r="F379" s="19"/>
      <c r="G379" s="19"/>
      <c r="H379" s="19"/>
      <c r="I379" s="19"/>
      <c r="J379" s="19"/>
      <c r="K379" s="19"/>
      <c r="L379" s="8"/>
      <c r="M379" s="19" t="str">
        <f>IF(AND(ISBLANK(E379),ISBLANK(F379),ISBLANK(G379),ISBLANK(H379),ISBLANK(I379),ISBLANK(J379)),"","YES")</f>
        <v>YES</v>
      </c>
      <c r="N379" s="19" t="str">
        <f>IF(AND(ISBLANK(E379),ISBLANK(F379),ISBLANK(G379),ISBLANK(H379),ISBLANK(I379),ISBLANK(J379),ISBLANK(K379)),"","YES")</f>
        <v>YES</v>
      </c>
      <c r="O379" s="6">
        <v>1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s="139" customFormat="1" ht="21" hidden="1" customHeight="1" x14ac:dyDescent="0.25">
      <c r="A380" s="144">
        <v>18</v>
      </c>
      <c r="B380" s="122" t="s">
        <v>1301</v>
      </c>
      <c r="C380" s="143" t="s">
        <v>8</v>
      </c>
      <c r="D380" s="122" t="s">
        <v>1300</v>
      </c>
      <c r="E380" s="19"/>
      <c r="F380" s="19"/>
      <c r="G380" s="19"/>
      <c r="H380" s="19"/>
      <c r="I380" s="19"/>
      <c r="J380" s="19"/>
      <c r="K380" s="19"/>
      <c r="L380" s="8"/>
      <c r="M380" s="19" t="str">
        <f>IF(AND(ISBLANK(E380),ISBLANK(F380),ISBLANK(G380),ISBLANK(H380),ISBLANK(I380),ISBLANK(J380)),"","YES")</f>
        <v/>
      </c>
      <c r="N380" s="19" t="str">
        <f>IF(AND(ISBLANK(E380),ISBLANK(F380),ISBLANK(G380),ISBLANK(H380),ISBLANK(I380),ISBLANK(J380),ISBLANK(K380)),"","YES")</f>
        <v/>
      </c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s="139" customFormat="1" ht="20.25" hidden="1" customHeight="1" x14ac:dyDescent="0.25">
      <c r="A381" s="144">
        <v>18</v>
      </c>
      <c r="B381" s="122" t="s">
        <v>1299</v>
      </c>
      <c r="C381" s="143" t="s">
        <v>8</v>
      </c>
      <c r="D381" s="122" t="s">
        <v>1298</v>
      </c>
      <c r="E381" s="19"/>
      <c r="F381" s="19"/>
      <c r="G381" s="19"/>
      <c r="H381" s="19"/>
      <c r="I381" s="19"/>
      <c r="J381" s="19"/>
      <c r="K381" s="19"/>
      <c r="L381" s="8"/>
      <c r="M381" s="19" t="str">
        <f>IF(AND(ISBLANK(E381),ISBLANK(F381),ISBLANK(G381),ISBLANK(H381),ISBLANK(I381),ISBLANK(J381)),"","YES")</f>
        <v/>
      </c>
      <c r="N381" s="19" t="str">
        <f>IF(AND(ISBLANK(E381),ISBLANK(F381),ISBLANK(G381),ISBLANK(H381),ISBLANK(I381),ISBLANK(J381),ISBLANK(K381)),"","YES")</f>
        <v/>
      </c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s="139" customFormat="1" ht="21" hidden="1" customHeight="1" x14ac:dyDescent="0.25">
      <c r="A382" s="144">
        <v>18</v>
      </c>
      <c r="B382" s="122" t="s">
        <v>1297</v>
      </c>
      <c r="C382" s="143" t="s">
        <v>8</v>
      </c>
      <c r="D382" s="122" t="s">
        <v>1296</v>
      </c>
      <c r="E382" s="19"/>
      <c r="F382" s="19"/>
      <c r="G382" s="19"/>
      <c r="H382" s="19"/>
      <c r="I382" s="19"/>
      <c r="J382" s="19"/>
      <c r="K382" s="19"/>
      <c r="L382" s="8"/>
      <c r="M382" s="19" t="str">
        <f>IF(AND(ISBLANK(E382),ISBLANK(F382),ISBLANK(G382),ISBLANK(H382),ISBLANK(I382),ISBLANK(J382)),"","YES")</f>
        <v/>
      </c>
      <c r="N382" s="19" t="str">
        <f>IF(AND(ISBLANK(E382),ISBLANK(F382),ISBLANK(G382),ISBLANK(H382),ISBLANK(I382),ISBLANK(J382),ISBLANK(K382)),"","YES")</f>
        <v/>
      </c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s="139" customFormat="1" ht="21" customHeight="1" x14ac:dyDescent="0.25">
      <c r="A383" s="144">
        <v>18</v>
      </c>
      <c r="B383" s="122" t="s">
        <v>1292</v>
      </c>
      <c r="C383" s="143" t="s">
        <v>1295</v>
      </c>
      <c r="D383" s="122" t="s">
        <v>1294</v>
      </c>
      <c r="E383" s="19" t="s">
        <v>2</v>
      </c>
      <c r="F383" s="19"/>
      <c r="G383" s="19"/>
      <c r="H383" s="19"/>
      <c r="I383" s="19"/>
      <c r="J383" s="19"/>
      <c r="K383" s="19"/>
      <c r="L383" s="8"/>
      <c r="M383" s="19" t="str">
        <f>IF(AND(ISBLANK(E383),ISBLANK(F383),ISBLANK(G383),ISBLANK(H383),ISBLANK(I383),ISBLANK(J383)),"","YES")</f>
        <v>YES</v>
      </c>
      <c r="N383" s="19" t="str">
        <f>IF(AND(ISBLANK(E383),ISBLANK(F383),ISBLANK(G383),ISBLANK(H383),ISBLANK(I383),ISBLANK(J383),ISBLANK(K383)),"","YES")</f>
        <v>YES</v>
      </c>
      <c r="O383" s="6">
        <v>1</v>
      </c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s="139" customFormat="1" ht="21" hidden="1" customHeight="1" x14ac:dyDescent="0.25">
      <c r="A384" s="144">
        <v>18</v>
      </c>
      <c r="B384" s="122" t="s">
        <v>1292</v>
      </c>
      <c r="C384" s="143" t="s">
        <v>8</v>
      </c>
      <c r="D384" s="122" t="s">
        <v>1293</v>
      </c>
      <c r="E384" s="19"/>
      <c r="F384" s="19"/>
      <c r="G384" s="19"/>
      <c r="H384" s="19"/>
      <c r="I384" s="19"/>
      <c r="J384" s="19"/>
      <c r="K384" s="19"/>
      <c r="L384" s="8"/>
      <c r="M384" s="19" t="str">
        <f>IF(AND(ISBLANK(E384),ISBLANK(F384),ISBLANK(G384),ISBLANK(H384),ISBLANK(I384),ISBLANK(J384)),"","YES")</f>
        <v/>
      </c>
      <c r="N384" s="19" t="str">
        <f>IF(AND(ISBLANK(E384),ISBLANK(F384),ISBLANK(G384),ISBLANK(H384),ISBLANK(I384),ISBLANK(J384),ISBLANK(K384)),"","YES")</f>
        <v/>
      </c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s="139" customFormat="1" ht="21" hidden="1" customHeight="1" x14ac:dyDescent="0.25">
      <c r="A385" s="144">
        <v>18</v>
      </c>
      <c r="B385" s="122" t="s">
        <v>1292</v>
      </c>
      <c r="C385" s="143" t="s">
        <v>8</v>
      </c>
      <c r="D385" s="122" t="s">
        <v>1291</v>
      </c>
      <c r="E385" s="19"/>
      <c r="F385" s="19"/>
      <c r="G385" s="19"/>
      <c r="H385" s="19"/>
      <c r="I385" s="19"/>
      <c r="J385" s="19"/>
      <c r="K385" s="19"/>
      <c r="L385" s="8"/>
      <c r="M385" s="19" t="str">
        <f>IF(AND(ISBLANK(E385),ISBLANK(F385),ISBLANK(G385),ISBLANK(H385),ISBLANK(I385),ISBLANK(J385)),"","YES")</f>
        <v/>
      </c>
      <c r="N385" s="19" t="str">
        <f>IF(AND(ISBLANK(E385),ISBLANK(F385),ISBLANK(G385),ISBLANK(H385),ISBLANK(I385),ISBLANK(J385),ISBLANK(K385)),"","YES")</f>
        <v/>
      </c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s="139" customFormat="1" ht="21" hidden="1" customHeight="1" x14ac:dyDescent="0.25">
      <c r="A386" s="144">
        <v>18</v>
      </c>
      <c r="B386" s="122" t="s">
        <v>1290</v>
      </c>
      <c r="C386" s="143" t="s">
        <v>8</v>
      </c>
      <c r="D386" s="122" t="s">
        <v>1289</v>
      </c>
      <c r="E386" s="19"/>
      <c r="F386" s="19"/>
      <c r="G386" s="19"/>
      <c r="H386" s="19"/>
      <c r="I386" s="19"/>
      <c r="J386" s="19"/>
      <c r="K386" s="19"/>
      <c r="L386" s="8"/>
      <c r="M386" s="19" t="str">
        <f>IF(AND(ISBLANK(E386),ISBLANK(F386),ISBLANK(G386),ISBLANK(H386),ISBLANK(I386),ISBLANK(J386)),"","YES")</f>
        <v/>
      </c>
      <c r="N386" s="19" t="str">
        <f>IF(AND(ISBLANK(E386),ISBLANK(F386),ISBLANK(G386),ISBLANK(H386),ISBLANK(I386),ISBLANK(J386),ISBLANK(K386)),"","YES")</f>
        <v/>
      </c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s="139" customFormat="1" ht="21" hidden="1" customHeight="1" x14ac:dyDescent="0.25">
      <c r="A387" s="144">
        <v>18</v>
      </c>
      <c r="B387" s="122" t="s">
        <v>1288</v>
      </c>
      <c r="C387" s="143" t="s">
        <v>8</v>
      </c>
      <c r="D387" s="122" t="s">
        <v>1287</v>
      </c>
      <c r="E387" s="19"/>
      <c r="F387" s="19"/>
      <c r="G387" s="19"/>
      <c r="H387" s="19"/>
      <c r="I387" s="19"/>
      <c r="J387" s="19"/>
      <c r="K387" s="19"/>
      <c r="L387" s="8"/>
      <c r="M387" s="19" t="str">
        <f>IF(AND(ISBLANK(E387),ISBLANK(F387),ISBLANK(G387),ISBLANK(H387),ISBLANK(I387),ISBLANK(J387)),"","YES")</f>
        <v/>
      </c>
      <c r="N387" s="19" t="str">
        <f>IF(AND(ISBLANK(E387),ISBLANK(F387),ISBLANK(G387),ISBLANK(H387),ISBLANK(I387),ISBLANK(J387),ISBLANK(K387)),"","YES")</f>
        <v/>
      </c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s="139" customFormat="1" ht="21" hidden="1" customHeight="1" x14ac:dyDescent="0.25">
      <c r="A388" s="144">
        <v>18</v>
      </c>
      <c r="B388" s="122" t="s">
        <v>1286</v>
      </c>
      <c r="C388" s="143" t="s">
        <v>8</v>
      </c>
      <c r="D388" s="122" t="s">
        <v>1285</v>
      </c>
      <c r="E388" s="19"/>
      <c r="F388" s="19"/>
      <c r="G388" s="19"/>
      <c r="H388" s="19"/>
      <c r="I388" s="19"/>
      <c r="J388" s="19"/>
      <c r="K388" s="19"/>
      <c r="L388" s="8"/>
      <c r="M388" s="19" t="str">
        <f>IF(AND(ISBLANK(E388),ISBLANK(F388),ISBLANK(G388),ISBLANK(H388),ISBLANK(I388),ISBLANK(J388)),"","YES")</f>
        <v/>
      </c>
      <c r="N388" s="19" t="str">
        <f>IF(AND(ISBLANK(E388),ISBLANK(F388),ISBLANK(G388),ISBLANK(H388),ISBLANK(I388),ISBLANK(J388),ISBLANK(K388)),"","YES")</f>
        <v/>
      </c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s="139" customFormat="1" ht="21" hidden="1" customHeight="1" x14ac:dyDescent="0.25">
      <c r="A389" s="144">
        <v>18</v>
      </c>
      <c r="B389" s="122" t="s">
        <v>1282</v>
      </c>
      <c r="C389" s="143" t="s">
        <v>1284</v>
      </c>
      <c r="D389" s="122" t="s">
        <v>1283</v>
      </c>
      <c r="E389" s="19"/>
      <c r="F389" s="19"/>
      <c r="G389" s="19"/>
      <c r="H389" s="19"/>
      <c r="I389" s="19"/>
      <c r="J389" s="19"/>
      <c r="K389" s="19"/>
      <c r="L389" s="8"/>
      <c r="M389" s="19" t="str">
        <f>IF(AND(ISBLANK(E389),ISBLANK(F389),ISBLANK(G389),ISBLANK(H389),ISBLANK(I389),ISBLANK(J389)),"","YES")</f>
        <v/>
      </c>
      <c r="N389" s="19" t="str">
        <f>IF(AND(ISBLANK(E389),ISBLANK(F389),ISBLANK(G389),ISBLANK(H389),ISBLANK(I389),ISBLANK(J389),ISBLANK(K389)),"","YES")</f>
        <v/>
      </c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s="139" customFormat="1" ht="21" hidden="1" customHeight="1" x14ac:dyDescent="0.25">
      <c r="A390" s="144">
        <v>18</v>
      </c>
      <c r="B390" s="122" t="s">
        <v>1282</v>
      </c>
      <c r="C390" s="143" t="s">
        <v>8</v>
      </c>
      <c r="D390" s="122" t="s">
        <v>1281</v>
      </c>
      <c r="E390" s="19"/>
      <c r="F390" s="19"/>
      <c r="G390" s="19"/>
      <c r="H390" s="19"/>
      <c r="I390" s="19"/>
      <c r="J390" s="19"/>
      <c r="K390" s="19"/>
      <c r="L390" s="8"/>
      <c r="M390" s="19" t="str">
        <f>IF(AND(ISBLANK(E390),ISBLANK(F390),ISBLANK(G390),ISBLANK(H390),ISBLANK(I390),ISBLANK(J390)),"","YES")</f>
        <v/>
      </c>
      <c r="N390" s="19" t="str">
        <f>IF(AND(ISBLANK(E390),ISBLANK(F390),ISBLANK(G390),ISBLANK(H390),ISBLANK(I390),ISBLANK(J390),ISBLANK(K390)),"","YES")</f>
        <v/>
      </c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s="139" customFormat="1" ht="21" hidden="1" customHeight="1" x14ac:dyDescent="0.25">
      <c r="A391" s="144">
        <v>18</v>
      </c>
      <c r="B391" s="122" t="s">
        <v>1280</v>
      </c>
      <c r="C391" s="143" t="s">
        <v>8</v>
      </c>
      <c r="D391" s="122" t="s">
        <v>1279</v>
      </c>
      <c r="E391" s="19"/>
      <c r="F391" s="19"/>
      <c r="G391" s="19"/>
      <c r="H391" s="19"/>
      <c r="I391" s="19"/>
      <c r="J391" s="19"/>
      <c r="K391" s="19"/>
      <c r="L391" s="8"/>
      <c r="M391" s="19" t="str">
        <f>IF(AND(ISBLANK(E391),ISBLANK(F391),ISBLANK(G391),ISBLANK(H391),ISBLANK(I391),ISBLANK(J391)),"","YES")</f>
        <v/>
      </c>
      <c r="N391" s="19" t="str">
        <f>IF(AND(ISBLANK(E391),ISBLANK(F391),ISBLANK(G391),ISBLANK(H391),ISBLANK(I391),ISBLANK(J391),ISBLANK(K391)),"","YES")</f>
        <v/>
      </c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s="139" customFormat="1" ht="21" hidden="1" customHeight="1" x14ac:dyDescent="0.25">
      <c r="A392" s="144">
        <v>18</v>
      </c>
      <c r="B392" s="122" t="s">
        <v>1278</v>
      </c>
      <c r="C392" s="143" t="s">
        <v>8</v>
      </c>
      <c r="D392" s="122" t="s">
        <v>1277</v>
      </c>
      <c r="E392" s="19"/>
      <c r="F392" s="19"/>
      <c r="G392" s="19"/>
      <c r="H392" s="19"/>
      <c r="I392" s="19"/>
      <c r="J392" s="19"/>
      <c r="K392" s="19"/>
      <c r="L392" s="8"/>
      <c r="M392" s="19" t="str">
        <f>IF(AND(ISBLANK(E392),ISBLANK(F392),ISBLANK(G392),ISBLANK(H392),ISBLANK(I392),ISBLANK(J392)),"","YES")</f>
        <v/>
      </c>
      <c r="N392" s="19" t="str">
        <f>IF(AND(ISBLANK(E392),ISBLANK(F392),ISBLANK(G392),ISBLANK(H392),ISBLANK(I392),ISBLANK(J392),ISBLANK(K392)),"","YES")</f>
        <v/>
      </c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s="139" customFormat="1" ht="21" hidden="1" customHeight="1" x14ac:dyDescent="0.25">
      <c r="A393" s="144">
        <v>18</v>
      </c>
      <c r="B393" s="155" t="s">
        <v>1147</v>
      </c>
      <c r="C393" s="143" t="s">
        <v>8</v>
      </c>
      <c r="D393" s="122" t="s">
        <v>1276</v>
      </c>
      <c r="E393" s="19"/>
      <c r="F393" s="19"/>
      <c r="G393" s="19"/>
      <c r="H393" s="19"/>
      <c r="I393" s="19"/>
      <c r="J393" s="19"/>
      <c r="K393" s="19"/>
      <c r="L393" s="8"/>
      <c r="M393" s="19" t="str">
        <f>IF(AND(ISBLANK(E393),ISBLANK(F393),ISBLANK(G393),ISBLANK(H393),ISBLANK(I393),ISBLANK(J393)),"","YES")</f>
        <v/>
      </c>
      <c r="N393" s="19" t="str">
        <f>IF(AND(ISBLANK(E393),ISBLANK(F393),ISBLANK(G393),ISBLANK(H393),ISBLANK(I393),ISBLANK(J393),ISBLANK(K393)),"","YES")</f>
        <v/>
      </c>
      <c r="O393" s="7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s="139" customFormat="1" ht="21" hidden="1" customHeight="1" x14ac:dyDescent="0.25">
      <c r="A394" s="144">
        <v>19</v>
      </c>
      <c r="B394" s="122" t="s">
        <v>1272</v>
      </c>
      <c r="C394" s="143" t="s">
        <v>1275</v>
      </c>
      <c r="D394" s="122" t="s">
        <v>1274</v>
      </c>
      <c r="E394" s="19"/>
      <c r="F394" s="19"/>
      <c r="G394" s="19"/>
      <c r="H394" s="19"/>
      <c r="I394" s="19"/>
      <c r="J394" s="19"/>
      <c r="K394" s="19"/>
      <c r="L394" s="8"/>
      <c r="M394" s="19" t="str">
        <f>IF(AND(ISBLANK(E394),ISBLANK(F394),ISBLANK(G394),ISBLANK(H394),ISBLANK(I394),ISBLANK(J394)),"","YES")</f>
        <v/>
      </c>
      <c r="N394" s="19" t="str">
        <f>IF(AND(ISBLANK(E394),ISBLANK(F394),ISBLANK(G394),ISBLANK(H394),ISBLANK(I394),ISBLANK(J394),ISBLANK(K394)),"","YES")</f>
        <v/>
      </c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s="139" customFormat="1" ht="21" hidden="1" customHeight="1" x14ac:dyDescent="0.25">
      <c r="A395" s="144">
        <v>19</v>
      </c>
      <c r="B395" s="122" t="s">
        <v>1272</v>
      </c>
      <c r="C395" s="143" t="s">
        <v>8</v>
      </c>
      <c r="D395" s="122" t="s">
        <v>1273</v>
      </c>
      <c r="E395" s="19"/>
      <c r="F395" s="19"/>
      <c r="G395" s="19"/>
      <c r="H395" s="19"/>
      <c r="I395" s="19"/>
      <c r="J395" s="19"/>
      <c r="K395" s="19"/>
      <c r="L395" s="8"/>
      <c r="M395" s="19" t="str">
        <f>IF(AND(ISBLANK(E395),ISBLANK(F395),ISBLANK(G395),ISBLANK(H395),ISBLANK(I395),ISBLANK(J395)),"","YES")</f>
        <v/>
      </c>
      <c r="N395" s="19" t="str">
        <f>IF(AND(ISBLANK(E395),ISBLANK(F395),ISBLANK(G395),ISBLANK(H395),ISBLANK(I395),ISBLANK(J395),ISBLANK(K395)),"","YES")</f>
        <v/>
      </c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s="139" customFormat="1" ht="21" hidden="1" customHeight="1" x14ac:dyDescent="0.25">
      <c r="A396" s="144">
        <v>19</v>
      </c>
      <c r="B396" s="122" t="s">
        <v>1272</v>
      </c>
      <c r="C396" s="143" t="s">
        <v>8</v>
      </c>
      <c r="D396" s="122" t="s">
        <v>1271</v>
      </c>
      <c r="E396" s="19"/>
      <c r="F396" s="19"/>
      <c r="G396" s="19"/>
      <c r="H396" s="19"/>
      <c r="I396" s="19"/>
      <c r="J396" s="19"/>
      <c r="K396" s="19"/>
      <c r="L396" s="8"/>
      <c r="M396" s="19" t="str">
        <f>IF(AND(ISBLANK(E396),ISBLANK(F396),ISBLANK(G396),ISBLANK(H396),ISBLANK(I396),ISBLANK(J396)),"","YES")</f>
        <v/>
      </c>
      <c r="N396" s="19" t="str">
        <f>IF(AND(ISBLANK(E396),ISBLANK(F396),ISBLANK(G396),ISBLANK(H396),ISBLANK(I396),ISBLANK(J396),ISBLANK(K396)),"","YES")</f>
        <v/>
      </c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s="139" customFormat="1" ht="21" hidden="1" customHeight="1" x14ac:dyDescent="0.25">
      <c r="A397" s="144">
        <v>19</v>
      </c>
      <c r="B397" s="122" t="s">
        <v>1270</v>
      </c>
      <c r="C397" s="143" t="s">
        <v>8</v>
      </c>
      <c r="D397" s="122" t="s">
        <v>1269</v>
      </c>
      <c r="E397" s="19"/>
      <c r="F397" s="19"/>
      <c r="G397" s="19"/>
      <c r="H397" s="19"/>
      <c r="I397" s="19"/>
      <c r="J397" s="19"/>
      <c r="K397" s="19"/>
      <c r="L397" s="8"/>
      <c r="M397" s="19" t="str">
        <f>IF(AND(ISBLANK(E397),ISBLANK(F397),ISBLANK(G397),ISBLANK(H397),ISBLANK(I397),ISBLANK(J397)),"","YES")</f>
        <v/>
      </c>
      <c r="N397" s="19" t="str">
        <f>IF(AND(ISBLANK(E397),ISBLANK(F397),ISBLANK(G397),ISBLANK(H397),ISBLANK(I397),ISBLANK(J397),ISBLANK(K397)),"","YES")</f>
        <v/>
      </c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s="139" customFormat="1" ht="21" hidden="1" customHeight="1" x14ac:dyDescent="0.25">
      <c r="A398" s="144">
        <v>19</v>
      </c>
      <c r="B398" s="122" t="s">
        <v>1268</v>
      </c>
      <c r="C398" s="143" t="s">
        <v>8</v>
      </c>
      <c r="D398" s="122" t="s">
        <v>1267</v>
      </c>
      <c r="E398" s="19"/>
      <c r="F398" s="19"/>
      <c r="G398" s="19"/>
      <c r="H398" s="19"/>
      <c r="I398" s="19"/>
      <c r="J398" s="19"/>
      <c r="K398" s="19"/>
      <c r="L398" s="8"/>
      <c r="M398" s="19" t="str">
        <f>IF(AND(ISBLANK(E398),ISBLANK(F398),ISBLANK(G398),ISBLANK(H398),ISBLANK(I398),ISBLANK(J398)),"","YES")</f>
        <v/>
      </c>
      <c r="N398" s="19" t="str">
        <f>IF(AND(ISBLANK(E398),ISBLANK(F398),ISBLANK(G398),ISBLANK(H398),ISBLANK(I398),ISBLANK(J398),ISBLANK(K398)),"","YES")</f>
        <v/>
      </c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s="139" customFormat="1" ht="21" hidden="1" customHeight="1" x14ac:dyDescent="0.25">
      <c r="A399" s="144">
        <v>19</v>
      </c>
      <c r="B399" s="122" t="s">
        <v>1266</v>
      </c>
      <c r="C399" s="143" t="s">
        <v>8</v>
      </c>
      <c r="D399" s="122" t="s">
        <v>1265</v>
      </c>
      <c r="E399" s="19"/>
      <c r="F399" s="19"/>
      <c r="G399" s="19"/>
      <c r="H399" s="19"/>
      <c r="I399" s="19"/>
      <c r="J399" s="19"/>
      <c r="K399" s="19"/>
      <c r="L399" s="8"/>
      <c r="M399" s="19" t="str">
        <f>IF(AND(ISBLANK(E399),ISBLANK(F399),ISBLANK(G399),ISBLANK(H399),ISBLANK(I399),ISBLANK(J399)),"","YES")</f>
        <v/>
      </c>
      <c r="N399" s="19" t="str">
        <f>IF(AND(ISBLANK(E399),ISBLANK(F399),ISBLANK(G399),ISBLANK(H399),ISBLANK(I399),ISBLANK(J399),ISBLANK(K399)),"","YES")</f>
        <v/>
      </c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s="139" customFormat="1" ht="21" hidden="1" customHeight="1" x14ac:dyDescent="0.25">
      <c r="A400" s="144">
        <v>19</v>
      </c>
      <c r="B400" s="122" t="s">
        <v>1261</v>
      </c>
      <c r="C400" s="143" t="s">
        <v>8</v>
      </c>
      <c r="D400" s="122" t="s">
        <v>1264</v>
      </c>
      <c r="E400" s="19"/>
      <c r="F400" s="19"/>
      <c r="G400" s="19"/>
      <c r="H400" s="19"/>
      <c r="I400" s="19"/>
      <c r="J400" s="19"/>
      <c r="K400" s="19"/>
      <c r="L400" s="8"/>
      <c r="M400" s="19" t="str">
        <f>IF(AND(ISBLANK(E400),ISBLANK(F400),ISBLANK(G400),ISBLANK(H400),ISBLANK(I400),ISBLANK(J400)),"","YES")</f>
        <v/>
      </c>
      <c r="N400" s="19" t="str">
        <f>IF(AND(ISBLANK(E400),ISBLANK(F400),ISBLANK(G400),ISBLANK(H400),ISBLANK(I400),ISBLANK(J400),ISBLANK(K400)),"","YES")</f>
        <v/>
      </c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s="139" customFormat="1" ht="21" hidden="1" customHeight="1" x14ac:dyDescent="0.25">
      <c r="A401" s="144">
        <v>19</v>
      </c>
      <c r="B401" s="122" t="s">
        <v>1261</v>
      </c>
      <c r="C401" s="143" t="s">
        <v>1263</v>
      </c>
      <c r="D401" s="122" t="s">
        <v>1262</v>
      </c>
      <c r="E401" s="19"/>
      <c r="F401" s="19"/>
      <c r="G401" s="19"/>
      <c r="H401" s="19"/>
      <c r="I401" s="19"/>
      <c r="J401" s="19"/>
      <c r="K401" s="19"/>
      <c r="L401" s="8"/>
      <c r="M401" s="19" t="str">
        <f>IF(AND(ISBLANK(E401),ISBLANK(F401),ISBLANK(G401),ISBLANK(H401),ISBLANK(I401),ISBLANK(J401)),"","YES")</f>
        <v/>
      </c>
      <c r="N401" s="19" t="str">
        <f>IF(AND(ISBLANK(E401),ISBLANK(F401),ISBLANK(G401),ISBLANK(H401),ISBLANK(I401),ISBLANK(J401),ISBLANK(K401)),"","YES")</f>
        <v/>
      </c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s="139" customFormat="1" ht="21" hidden="1" customHeight="1" x14ac:dyDescent="0.25">
      <c r="A402" s="144">
        <v>19</v>
      </c>
      <c r="B402" s="122" t="s">
        <v>1261</v>
      </c>
      <c r="C402" s="143" t="s">
        <v>8</v>
      </c>
      <c r="D402" s="122" t="s">
        <v>1260</v>
      </c>
      <c r="E402" s="19"/>
      <c r="F402" s="19"/>
      <c r="G402" s="19"/>
      <c r="H402" s="19"/>
      <c r="I402" s="19"/>
      <c r="J402" s="19"/>
      <c r="K402" s="19"/>
      <c r="L402" s="8"/>
      <c r="M402" s="19" t="str">
        <f>IF(AND(ISBLANK(E402),ISBLANK(F402),ISBLANK(G402),ISBLANK(H402),ISBLANK(I402),ISBLANK(J402)),"","YES")</f>
        <v/>
      </c>
      <c r="N402" s="19" t="str">
        <f>IF(AND(ISBLANK(E402),ISBLANK(F402),ISBLANK(G402),ISBLANK(H402),ISBLANK(I402),ISBLANK(J402),ISBLANK(K402)),"","YES")</f>
        <v/>
      </c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s="139" customFormat="1" ht="21" hidden="1" customHeight="1" x14ac:dyDescent="0.25">
      <c r="A403" s="144">
        <v>19</v>
      </c>
      <c r="B403" s="122" t="s">
        <v>1259</v>
      </c>
      <c r="C403" s="143" t="s">
        <v>8</v>
      </c>
      <c r="D403" s="122" t="s">
        <v>1258</v>
      </c>
      <c r="E403" s="19"/>
      <c r="F403" s="19"/>
      <c r="G403" s="19"/>
      <c r="H403" s="19"/>
      <c r="I403" s="19"/>
      <c r="J403" s="19"/>
      <c r="K403" s="19"/>
      <c r="L403" s="8"/>
      <c r="M403" s="19" t="str">
        <f>IF(AND(ISBLANK(E403),ISBLANK(F403),ISBLANK(G403),ISBLANK(H403),ISBLANK(I403),ISBLANK(J403)),"","YES")</f>
        <v/>
      </c>
      <c r="N403" s="19" t="str">
        <f>IF(AND(ISBLANK(E403),ISBLANK(F403),ISBLANK(G403),ISBLANK(H403),ISBLANK(I403),ISBLANK(J403),ISBLANK(K403)),"","YES")</f>
        <v/>
      </c>
      <c r="O403" s="7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s="139" customFormat="1" ht="21" hidden="1" customHeight="1" x14ac:dyDescent="0.25">
      <c r="A404" s="144">
        <v>19</v>
      </c>
      <c r="B404" s="122" t="s">
        <v>1257</v>
      </c>
      <c r="C404" s="143" t="s">
        <v>8</v>
      </c>
      <c r="D404" s="122" t="s">
        <v>1256</v>
      </c>
      <c r="E404" s="19"/>
      <c r="F404" s="19"/>
      <c r="G404" s="19"/>
      <c r="H404" s="19"/>
      <c r="I404" s="19"/>
      <c r="J404" s="19"/>
      <c r="K404" s="19"/>
      <c r="L404" s="8"/>
      <c r="M404" s="19" t="str">
        <f>IF(AND(ISBLANK(E404),ISBLANK(F404),ISBLANK(G404),ISBLANK(H404),ISBLANK(I404),ISBLANK(J404)),"","YES")</f>
        <v/>
      </c>
      <c r="N404" s="19" t="str">
        <f>IF(AND(ISBLANK(E404),ISBLANK(F404),ISBLANK(G404),ISBLANK(H404),ISBLANK(I404),ISBLANK(J404),ISBLANK(K404)),"","YES")</f>
        <v/>
      </c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s="139" customFormat="1" ht="21" customHeight="1" x14ac:dyDescent="0.25">
      <c r="A405" s="144">
        <v>19</v>
      </c>
      <c r="B405" s="122" t="s">
        <v>1255</v>
      </c>
      <c r="C405" s="143" t="s">
        <v>8</v>
      </c>
      <c r="D405" s="122" t="s">
        <v>1254</v>
      </c>
      <c r="E405" s="19" t="s">
        <v>3</v>
      </c>
      <c r="F405" s="19"/>
      <c r="G405" s="19"/>
      <c r="H405" s="19"/>
      <c r="I405" s="19"/>
      <c r="J405" s="19"/>
      <c r="K405" s="19"/>
      <c r="L405" s="8"/>
      <c r="M405" s="19" t="str">
        <f>IF(AND(ISBLANK(E405),ISBLANK(F405),ISBLANK(G405),ISBLANK(H405),ISBLANK(I405),ISBLANK(J405)),"","YES")</f>
        <v>YES</v>
      </c>
      <c r="N405" s="19" t="str">
        <f>IF(AND(ISBLANK(E405),ISBLANK(F405),ISBLANK(G405),ISBLANK(H405),ISBLANK(I405),ISBLANK(J405),ISBLANK(K405)),"","YES")</f>
        <v>YES</v>
      </c>
      <c r="O405" s="6">
        <v>1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s="139" customFormat="1" ht="21" hidden="1" customHeight="1" x14ac:dyDescent="0.25">
      <c r="A406" s="144">
        <v>19</v>
      </c>
      <c r="B406" s="122" t="s">
        <v>1250</v>
      </c>
      <c r="C406" s="143" t="s">
        <v>1253</v>
      </c>
      <c r="D406" s="122" t="s">
        <v>1252</v>
      </c>
      <c r="E406" s="19"/>
      <c r="F406" s="19"/>
      <c r="G406" s="19"/>
      <c r="H406" s="19"/>
      <c r="I406" s="19"/>
      <c r="J406" s="19"/>
      <c r="K406" s="19"/>
      <c r="L406" s="8"/>
      <c r="M406" s="19" t="str">
        <f>IF(AND(ISBLANK(E406),ISBLANK(F406),ISBLANK(G406),ISBLANK(H406),ISBLANK(I406),ISBLANK(J406)),"","YES")</f>
        <v/>
      </c>
      <c r="N406" s="19" t="str">
        <f>IF(AND(ISBLANK(E406),ISBLANK(F406),ISBLANK(G406),ISBLANK(H406),ISBLANK(I406),ISBLANK(J406),ISBLANK(K406)),"","YES")</f>
        <v/>
      </c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s="139" customFormat="1" ht="21" hidden="1" customHeight="1" x14ac:dyDescent="0.25">
      <c r="A407" s="144">
        <v>19</v>
      </c>
      <c r="B407" s="122" t="s">
        <v>1250</v>
      </c>
      <c r="C407" s="143" t="s">
        <v>8</v>
      </c>
      <c r="D407" s="122" t="s">
        <v>1251</v>
      </c>
      <c r="E407" s="19"/>
      <c r="F407" s="19"/>
      <c r="G407" s="19"/>
      <c r="H407" s="19"/>
      <c r="I407" s="19"/>
      <c r="J407" s="19"/>
      <c r="K407" s="19"/>
      <c r="L407" s="8"/>
      <c r="M407" s="19" t="str">
        <f>IF(AND(ISBLANK(E407),ISBLANK(F407),ISBLANK(G407),ISBLANK(H407),ISBLANK(I407),ISBLANK(J407)),"","YES")</f>
        <v/>
      </c>
      <c r="N407" s="19" t="str">
        <f>IF(AND(ISBLANK(E407),ISBLANK(F407),ISBLANK(G407),ISBLANK(H407),ISBLANK(I407),ISBLANK(J407),ISBLANK(K407)),"","YES")</f>
        <v/>
      </c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s="139" customFormat="1" ht="21" hidden="1" customHeight="1" x14ac:dyDescent="0.25">
      <c r="A408" s="144">
        <v>19</v>
      </c>
      <c r="B408" s="122" t="s">
        <v>1250</v>
      </c>
      <c r="C408" s="143" t="s">
        <v>8</v>
      </c>
      <c r="D408" s="122" t="s">
        <v>1249</v>
      </c>
      <c r="E408" s="19"/>
      <c r="F408" s="19"/>
      <c r="G408" s="19"/>
      <c r="H408" s="19"/>
      <c r="I408" s="19"/>
      <c r="J408" s="19"/>
      <c r="K408" s="19"/>
      <c r="L408" s="8"/>
      <c r="M408" s="19" t="str">
        <f>IF(AND(ISBLANK(E408),ISBLANK(F408),ISBLANK(G408),ISBLANK(H408),ISBLANK(I408),ISBLANK(J408)),"","YES")</f>
        <v/>
      </c>
      <c r="N408" s="19" t="str">
        <f>IF(AND(ISBLANK(E408),ISBLANK(F408),ISBLANK(G408),ISBLANK(H408),ISBLANK(I408),ISBLANK(J408),ISBLANK(K408)),"","YES")</f>
        <v/>
      </c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s="139" customFormat="1" ht="21" hidden="1" customHeight="1" x14ac:dyDescent="0.25">
      <c r="A409" s="144">
        <v>19</v>
      </c>
      <c r="B409" s="122" t="s">
        <v>1248</v>
      </c>
      <c r="C409" s="143" t="s">
        <v>8</v>
      </c>
      <c r="D409" s="122" t="s">
        <v>1247</v>
      </c>
      <c r="E409" s="19"/>
      <c r="F409" s="19"/>
      <c r="G409" s="19"/>
      <c r="H409" s="19"/>
      <c r="I409" s="19"/>
      <c r="J409" s="19"/>
      <c r="K409" s="19"/>
      <c r="L409" s="8"/>
      <c r="M409" s="19" t="str">
        <f>IF(AND(ISBLANK(E409),ISBLANK(F409),ISBLANK(G409),ISBLANK(H409),ISBLANK(I409),ISBLANK(J409)),"","YES")</f>
        <v/>
      </c>
      <c r="N409" s="19" t="str">
        <f>IF(AND(ISBLANK(E409),ISBLANK(F409),ISBLANK(G409),ISBLANK(H409),ISBLANK(I409),ISBLANK(J409),ISBLANK(K409)),"","YES")</f>
        <v/>
      </c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s="139" customFormat="1" ht="21" hidden="1" customHeight="1" x14ac:dyDescent="0.25">
      <c r="A410" s="144">
        <v>19</v>
      </c>
      <c r="B410" s="122" t="s">
        <v>1246</v>
      </c>
      <c r="C410" s="143" t="s">
        <v>8</v>
      </c>
      <c r="D410" s="122" t="s">
        <v>1245</v>
      </c>
      <c r="E410" s="19"/>
      <c r="F410" s="19"/>
      <c r="G410" s="19"/>
      <c r="H410" s="19"/>
      <c r="I410" s="19"/>
      <c r="J410" s="19"/>
      <c r="K410" s="19"/>
      <c r="L410" s="8"/>
      <c r="M410" s="19" t="str">
        <f>IF(AND(ISBLANK(E410),ISBLANK(F410),ISBLANK(G410),ISBLANK(H410),ISBLANK(I410),ISBLANK(J410)),"","YES")</f>
        <v/>
      </c>
      <c r="N410" s="19" t="str">
        <f>IF(AND(ISBLANK(E410),ISBLANK(F410),ISBLANK(G410),ISBLANK(H410),ISBLANK(I410),ISBLANK(J410),ISBLANK(K410)),"","YES")</f>
        <v/>
      </c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s="139" customFormat="1" ht="21" hidden="1" customHeight="1" x14ac:dyDescent="0.25">
      <c r="A411" s="144">
        <v>19</v>
      </c>
      <c r="B411" s="122" t="s">
        <v>1244</v>
      </c>
      <c r="C411" s="143" t="s">
        <v>8</v>
      </c>
      <c r="D411" s="122" t="s">
        <v>1243</v>
      </c>
      <c r="E411" s="19"/>
      <c r="F411" s="19"/>
      <c r="G411" s="19"/>
      <c r="H411" s="19"/>
      <c r="I411" s="19"/>
      <c r="J411" s="19"/>
      <c r="K411" s="19"/>
      <c r="L411" s="8"/>
      <c r="M411" s="19" t="str">
        <f>IF(AND(ISBLANK(E411),ISBLANK(F411),ISBLANK(G411),ISBLANK(H411),ISBLANK(I411),ISBLANK(J411)),"","YES")</f>
        <v/>
      </c>
      <c r="N411" s="19" t="str">
        <f>IF(AND(ISBLANK(E411),ISBLANK(F411),ISBLANK(G411),ISBLANK(H411),ISBLANK(I411),ISBLANK(J411),ISBLANK(K411)),"","YES")</f>
        <v/>
      </c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s="139" customFormat="1" ht="21" hidden="1" customHeight="1" x14ac:dyDescent="0.25">
      <c r="A412" s="144">
        <v>19</v>
      </c>
      <c r="B412" s="122" t="s">
        <v>1239</v>
      </c>
      <c r="C412" s="143" t="s">
        <v>8</v>
      </c>
      <c r="D412" s="122" t="s">
        <v>1242</v>
      </c>
      <c r="E412" s="19"/>
      <c r="F412" s="19"/>
      <c r="G412" s="19"/>
      <c r="H412" s="19"/>
      <c r="I412" s="19"/>
      <c r="J412" s="19"/>
      <c r="K412" s="19"/>
      <c r="L412" s="8"/>
      <c r="M412" s="19" t="str">
        <f>IF(AND(ISBLANK(E412),ISBLANK(F412),ISBLANK(G412),ISBLANK(H412),ISBLANK(I412),ISBLANK(J412)),"","YES")</f>
        <v/>
      </c>
      <c r="N412" s="19" t="str">
        <f>IF(AND(ISBLANK(E412),ISBLANK(F412),ISBLANK(G412),ISBLANK(H412),ISBLANK(I412),ISBLANK(J412),ISBLANK(K412)),"","YES")</f>
        <v/>
      </c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s="139" customFormat="1" ht="21" hidden="1" customHeight="1" x14ac:dyDescent="0.25">
      <c r="A413" s="144">
        <v>19</v>
      </c>
      <c r="B413" s="122" t="s">
        <v>1239</v>
      </c>
      <c r="C413" s="143" t="s">
        <v>1241</v>
      </c>
      <c r="D413" s="122" t="s">
        <v>1240</v>
      </c>
      <c r="E413" s="19"/>
      <c r="F413" s="19"/>
      <c r="G413" s="19"/>
      <c r="H413" s="19"/>
      <c r="I413" s="19"/>
      <c r="J413" s="19"/>
      <c r="K413" s="19"/>
      <c r="L413" s="8"/>
      <c r="M413" s="19" t="str">
        <f>IF(AND(ISBLANK(E413),ISBLANK(F413),ISBLANK(G413),ISBLANK(H413),ISBLANK(I413),ISBLANK(J413)),"","YES")</f>
        <v/>
      </c>
      <c r="N413" s="19" t="str">
        <f>IF(AND(ISBLANK(E413),ISBLANK(F413),ISBLANK(G413),ISBLANK(H413),ISBLANK(I413),ISBLANK(J413),ISBLANK(K413)),"","YES")</f>
        <v/>
      </c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s="139" customFormat="1" ht="21" hidden="1" customHeight="1" x14ac:dyDescent="0.25">
      <c r="A414" s="144">
        <v>19</v>
      </c>
      <c r="B414" s="122" t="s">
        <v>1239</v>
      </c>
      <c r="C414" s="143" t="s">
        <v>8</v>
      </c>
      <c r="D414" s="122" t="s">
        <v>1238</v>
      </c>
      <c r="E414" s="19"/>
      <c r="F414" s="19"/>
      <c r="G414" s="19"/>
      <c r="H414" s="19"/>
      <c r="I414" s="19"/>
      <c r="J414" s="19"/>
      <c r="K414" s="19"/>
      <c r="L414" s="8"/>
      <c r="M414" s="19" t="str">
        <f>IF(AND(ISBLANK(E414),ISBLANK(F414),ISBLANK(G414),ISBLANK(H414),ISBLANK(I414),ISBLANK(J414)),"","YES")</f>
        <v/>
      </c>
      <c r="N414" s="19" t="str">
        <f>IF(AND(ISBLANK(E414),ISBLANK(F414),ISBLANK(G414),ISBLANK(H414),ISBLANK(I414),ISBLANK(J414),ISBLANK(K414)),"","YES")</f>
        <v/>
      </c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s="139" customFormat="1" ht="21" hidden="1" customHeight="1" x14ac:dyDescent="0.25">
      <c r="A415" s="144">
        <v>19</v>
      </c>
      <c r="B415" s="122" t="s">
        <v>1237</v>
      </c>
      <c r="C415" s="143" t="s">
        <v>8</v>
      </c>
      <c r="D415" s="122" t="s">
        <v>1236</v>
      </c>
      <c r="E415" s="19"/>
      <c r="F415" s="19"/>
      <c r="G415" s="19"/>
      <c r="H415" s="19"/>
      <c r="I415" s="19"/>
      <c r="J415" s="19"/>
      <c r="K415" s="19"/>
      <c r="L415" s="8"/>
      <c r="M415" s="19" t="str">
        <f>IF(AND(ISBLANK(E415),ISBLANK(F415),ISBLANK(G415),ISBLANK(H415),ISBLANK(I415),ISBLANK(J415)),"","YES")</f>
        <v/>
      </c>
      <c r="N415" s="19" t="str">
        <f>IF(AND(ISBLANK(E415),ISBLANK(F415),ISBLANK(G415),ISBLANK(H415),ISBLANK(I415),ISBLANK(J415),ISBLANK(K415)),"","YES")</f>
        <v/>
      </c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s="139" customFormat="1" ht="21" hidden="1" customHeight="1" x14ac:dyDescent="0.25">
      <c r="A416" s="144">
        <v>19</v>
      </c>
      <c r="B416" s="122" t="s">
        <v>1235</v>
      </c>
      <c r="C416" s="143" t="s">
        <v>8</v>
      </c>
      <c r="D416" s="122" t="s">
        <v>1234</v>
      </c>
      <c r="E416" s="19"/>
      <c r="F416" s="19"/>
      <c r="G416" s="19"/>
      <c r="H416" s="19"/>
      <c r="I416" s="19"/>
      <c r="J416" s="19"/>
      <c r="K416" s="19"/>
      <c r="L416" s="8"/>
      <c r="M416" s="19" t="str">
        <f>IF(AND(ISBLANK(E416),ISBLANK(F416),ISBLANK(G416),ISBLANK(H416),ISBLANK(I416),ISBLANK(J416)),"","YES")</f>
        <v/>
      </c>
      <c r="N416" s="19" t="str">
        <f>IF(AND(ISBLANK(E416),ISBLANK(F416),ISBLANK(G416),ISBLANK(H416),ISBLANK(I416),ISBLANK(J416),ISBLANK(K416)),"","YES")</f>
        <v/>
      </c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s="139" customFormat="1" ht="21" hidden="1" customHeight="1" x14ac:dyDescent="0.25">
      <c r="A417" s="144">
        <v>19</v>
      </c>
      <c r="B417" s="122" t="s">
        <v>1233</v>
      </c>
      <c r="C417" s="143" t="s">
        <v>8</v>
      </c>
      <c r="D417" s="122" t="s">
        <v>1232</v>
      </c>
      <c r="E417" s="19"/>
      <c r="F417" s="19"/>
      <c r="G417" s="19"/>
      <c r="H417" s="19"/>
      <c r="I417" s="19"/>
      <c r="J417" s="19"/>
      <c r="K417" s="19"/>
      <c r="L417" s="8"/>
      <c r="M417" s="19" t="str">
        <f>IF(AND(ISBLANK(E417),ISBLANK(F417),ISBLANK(G417),ISBLANK(H417),ISBLANK(I417),ISBLANK(J417)),"","YES")</f>
        <v/>
      </c>
      <c r="N417" s="19" t="str">
        <f>IF(AND(ISBLANK(E417),ISBLANK(F417),ISBLANK(G417),ISBLANK(H417),ISBLANK(I417),ISBLANK(J417),ISBLANK(K417)),"","YES")</f>
        <v/>
      </c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s="139" customFormat="1" ht="21" hidden="1" customHeight="1" x14ac:dyDescent="0.25">
      <c r="A418" s="144">
        <v>20</v>
      </c>
      <c r="B418" s="122" t="s">
        <v>1228</v>
      </c>
      <c r="C418" s="143" t="s">
        <v>1231</v>
      </c>
      <c r="D418" s="122" t="s">
        <v>1230</v>
      </c>
      <c r="E418" s="19"/>
      <c r="F418" s="19"/>
      <c r="G418" s="19"/>
      <c r="H418" s="19"/>
      <c r="I418" s="19"/>
      <c r="J418" s="19"/>
      <c r="K418" s="19"/>
      <c r="L418" s="156" t="s">
        <v>1229</v>
      </c>
      <c r="M418" s="19" t="str">
        <f>IF(AND(ISBLANK(E418),ISBLANK(F418),ISBLANK(G418),ISBLANK(H418),ISBLANK(I418),ISBLANK(J418)),"","YES")</f>
        <v/>
      </c>
      <c r="N418" s="19" t="str">
        <f>IF(AND(ISBLANK(E418),ISBLANK(F418),ISBLANK(G418),ISBLANK(H418),ISBLANK(I418),ISBLANK(J418),ISBLANK(K418)),"","YES")</f>
        <v/>
      </c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s="139" customFormat="1" ht="21" hidden="1" customHeight="1" x14ac:dyDescent="0.25">
      <c r="A419" s="144">
        <v>20</v>
      </c>
      <c r="B419" s="122" t="s">
        <v>1228</v>
      </c>
      <c r="C419" s="143" t="s">
        <v>8</v>
      </c>
      <c r="D419" s="122" t="s">
        <v>1227</v>
      </c>
      <c r="E419" s="19"/>
      <c r="F419" s="19"/>
      <c r="G419" s="19"/>
      <c r="H419" s="19"/>
      <c r="I419" s="19"/>
      <c r="J419" s="19"/>
      <c r="K419" s="19"/>
      <c r="L419" s="156"/>
      <c r="M419" s="19" t="str">
        <f>IF(AND(ISBLANK(E419),ISBLANK(F419),ISBLANK(G419),ISBLANK(H419),ISBLANK(I419),ISBLANK(J419)),"","YES")</f>
        <v/>
      </c>
      <c r="N419" s="19" t="str">
        <f>IF(AND(ISBLANK(E419),ISBLANK(F419),ISBLANK(G419),ISBLANK(H419),ISBLANK(I419),ISBLANK(J419),ISBLANK(K419)),"","YES")</f>
        <v/>
      </c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s="139" customFormat="1" ht="21" hidden="1" customHeight="1" x14ac:dyDescent="0.25">
      <c r="A420" s="144">
        <v>20</v>
      </c>
      <c r="B420" s="122" t="s">
        <v>1226</v>
      </c>
      <c r="C420" s="143" t="s">
        <v>8</v>
      </c>
      <c r="D420" s="122" t="s">
        <v>1225</v>
      </c>
      <c r="E420" s="19"/>
      <c r="F420" s="19"/>
      <c r="G420" s="19"/>
      <c r="H420" s="19"/>
      <c r="I420" s="19"/>
      <c r="J420" s="19"/>
      <c r="K420" s="19"/>
      <c r="L420" s="156"/>
      <c r="M420" s="19" t="str">
        <f>IF(AND(ISBLANK(E420),ISBLANK(F420),ISBLANK(G420),ISBLANK(H420),ISBLANK(I420),ISBLANK(J420)),"","YES")</f>
        <v/>
      </c>
      <c r="N420" s="19" t="str">
        <f>IF(AND(ISBLANK(E420),ISBLANK(F420),ISBLANK(G420),ISBLANK(H420),ISBLANK(I420),ISBLANK(J420),ISBLANK(K420)),"","YES")</f>
        <v/>
      </c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s="139" customFormat="1" ht="21" hidden="1" customHeight="1" x14ac:dyDescent="0.25">
      <c r="A421" s="144">
        <v>20</v>
      </c>
      <c r="B421" s="122" t="s">
        <v>1224</v>
      </c>
      <c r="C421" s="143" t="s">
        <v>8</v>
      </c>
      <c r="D421" s="122" t="s">
        <v>1223</v>
      </c>
      <c r="E421" s="19"/>
      <c r="F421" s="19"/>
      <c r="G421" s="19"/>
      <c r="H421" s="19"/>
      <c r="I421" s="19"/>
      <c r="J421" s="19"/>
      <c r="K421" s="19"/>
      <c r="L421" s="156"/>
      <c r="M421" s="19" t="str">
        <f>IF(AND(ISBLANK(E421),ISBLANK(F421),ISBLANK(G421),ISBLANK(H421),ISBLANK(I421),ISBLANK(J421)),"","YES")</f>
        <v/>
      </c>
      <c r="N421" s="19" t="str">
        <f>IF(AND(ISBLANK(E421),ISBLANK(F421),ISBLANK(G421),ISBLANK(H421),ISBLANK(I421),ISBLANK(J421),ISBLANK(K421)),"","YES")</f>
        <v/>
      </c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s="139" customFormat="1" ht="21" hidden="1" customHeight="1" x14ac:dyDescent="0.25">
      <c r="A422" s="144">
        <v>20</v>
      </c>
      <c r="B422" s="122" t="s">
        <v>1219</v>
      </c>
      <c r="C422" s="143" t="s">
        <v>8</v>
      </c>
      <c r="D422" s="122" t="s">
        <v>1222</v>
      </c>
      <c r="E422" s="19"/>
      <c r="F422" s="19"/>
      <c r="G422" s="19"/>
      <c r="H422" s="19"/>
      <c r="I422" s="19"/>
      <c r="J422" s="19"/>
      <c r="K422" s="19"/>
      <c r="L422" s="8"/>
      <c r="M422" s="19" t="str">
        <f>IF(AND(ISBLANK(E422),ISBLANK(F422),ISBLANK(G422),ISBLANK(H422),ISBLANK(I422),ISBLANK(J422)),"","YES")</f>
        <v/>
      </c>
      <c r="N422" s="19" t="str">
        <f>IF(AND(ISBLANK(E422),ISBLANK(F422),ISBLANK(G422),ISBLANK(H422),ISBLANK(I422),ISBLANK(J422),ISBLANK(K422)),"","YES")</f>
        <v/>
      </c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s="139" customFormat="1" ht="21" hidden="1" customHeight="1" x14ac:dyDescent="0.25">
      <c r="A423" s="144">
        <v>20</v>
      </c>
      <c r="B423" s="122" t="s">
        <v>1219</v>
      </c>
      <c r="C423" s="143" t="s">
        <v>1221</v>
      </c>
      <c r="D423" s="122" t="s">
        <v>1220</v>
      </c>
      <c r="E423" s="19"/>
      <c r="F423" s="19"/>
      <c r="G423" s="19"/>
      <c r="H423" s="19"/>
      <c r="I423" s="19"/>
      <c r="J423" s="19"/>
      <c r="K423" s="19"/>
      <c r="L423" s="8"/>
      <c r="M423" s="19" t="str">
        <f>IF(AND(ISBLANK(E423),ISBLANK(F423),ISBLANK(G423),ISBLANK(H423),ISBLANK(I423),ISBLANK(J423)),"","YES")</f>
        <v/>
      </c>
      <c r="N423" s="19" t="str">
        <f>IF(AND(ISBLANK(E423),ISBLANK(F423),ISBLANK(G423),ISBLANK(H423),ISBLANK(I423),ISBLANK(J423),ISBLANK(K423)),"","YES")</f>
        <v/>
      </c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s="139" customFormat="1" ht="21" hidden="1" customHeight="1" x14ac:dyDescent="0.25">
      <c r="A424" s="144">
        <v>20</v>
      </c>
      <c r="B424" s="122" t="s">
        <v>1219</v>
      </c>
      <c r="C424" s="143" t="s">
        <v>8</v>
      </c>
      <c r="D424" s="122" t="s">
        <v>1218</v>
      </c>
      <c r="E424" s="19"/>
      <c r="F424" s="19"/>
      <c r="G424" s="19"/>
      <c r="H424" s="19"/>
      <c r="I424" s="19"/>
      <c r="J424" s="19"/>
      <c r="K424" s="19"/>
      <c r="L424" s="8"/>
      <c r="M424" s="19" t="str">
        <f>IF(AND(ISBLANK(E424),ISBLANK(F424),ISBLANK(G424),ISBLANK(H424),ISBLANK(I424),ISBLANK(J424)),"","YES")</f>
        <v/>
      </c>
      <c r="N424" s="19" t="str">
        <f>IF(AND(ISBLANK(E424),ISBLANK(F424),ISBLANK(G424),ISBLANK(H424),ISBLANK(I424),ISBLANK(J424),ISBLANK(K424)),"","YES")</f>
        <v/>
      </c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s="139" customFormat="1" ht="21" hidden="1" customHeight="1" x14ac:dyDescent="0.25">
      <c r="A425" s="144">
        <v>20</v>
      </c>
      <c r="B425" s="122" t="s">
        <v>1217</v>
      </c>
      <c r="C425" s="143" t="s">
        <v>8</v>
      </c>
      <c r="D425" s="122" t="s">
        <v>1216</v>
      </c>
      <c r="E425" s="19"/>
      <c r="F425" s="19"/>
      <c r="G425" s="19"/>
      <c r="H425" s="19"/>
      <c r="I425" s="19"/>
      <c r="J425" s="19"/>
      <c r="K425" s="19"/>
      <c r="L425" s="8"/>
      <c r="M425" s="19" t="str">
        <f>IF(AND(ISBLANK(E425),ISBLANK(F425),ISBLANK(G425),ISBLANK(H425),ISBLANK(I425),ISBLANK(J425)),"","YES")</f>
        <v/>
      </c>
      <c r="N425" s="19" t="str">
        <f>IF(AND(ISBLANK(E425),ISBLANK(F425),ISBLANK(G425),ISBLANK(H425),ISBLANK(I425),ISBLANK(J425),ISBLANK(K425)),"","YES")</f>
        <v/>
      </c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s="139" customFormat="1" ht="21" hidden="1" customHeight="1" x14ac:dyDescent="0.25">
      <c r="A426" s="144">
        <v>20</v>
      </c>
      <c r="B426" s="122" t="s">
        <v>1215</v>
      </c>
      <c r="C426" s="143" t="s">
        <v>8</v>
      </c>
      <c r="D426" s="122" t="s">
        <v>1214</v>
      </c>
      <c r="E426" s="19"/>
      <c r="F426" s="19"/>
      <c r="G426" s="19"/>
      <c r="H426" s="19"/>
      <c r="I426" s="19"/>
      <c r="J426" s="19"/>
      <c r="K426" s="19"/>
      <c r="L426" s="8"/>
      <c r="M426" s="19" t="str">
        <f>IF(AND(ISBLANK(E426),ISBLANK(F426),ISBLANK(G426),ISBLANK(H426),ISBLANK(I426),ISBLANK(J426)),"","YES")</f>
        <v/>
      </c>
      <c r="N426" s="19" t="str">
        <f>IF(AND(ISBLANK(E426),ISBLANK(F426),ISBLANK(G426),ISBLANK(H426),ISBLANK(I426),ISBLANK(J426),ISBLANK(K426)),"","YES")</f>
        <v/>
      </c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s="139" customFormat="1" ht="21" customHeight="1" x14ac:dyDescent="0.25">
      <c r="A427" s="144">
        <v>20</v>
      </c>
      <c r="B427" s="122" t="s">
        <v>1213</v>
      </c>
      <c r="C427" s="143" t="s">
        <v>8</v>
      </c>
      <c r="D427" s="122" t="s">
        <v>1212</v>
      </c>
      <c r="E427" s="19" t="s">
        <v>2</v>
      </c>
      <c r="F427" s="19"/>
      <c r="G427" s="19"/>
      <c r="H427" s="19"/>
      <c r="I427" s="19"/>
      <c r="J427" s="19"/>
      <c r="K427" s="19"/>
      <c r="L427" s="8"/>
      <c r="M427" s="19" t="str">
        <f>IF(AND(ISBLANK(E427),ISBLANK(F427),ISBLANK(G427),ISBLANK(H427),ISBLANK(I427),ISBLANK(J427)),"","YES")</f>
        <v>YES</v>
      </c>
      <c r="N427" s="19" t="str">
        <f>IF(AND(ISBLANK(E427),ISBLANK(F427),ISBLANK(G427),ISBLANK(H427),ISBLANK(I427),ISBLANK(J427),ISBLANK(K427)),"","YES")</f>
        <v>YES</v>
      </c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s="139" customFormat="1" ht="21" hidden="1" customHeight="1" x14ac:dyDescent="0.25">
      <c r="A428" s="144">
        <v>20</v>
      </c>
      <c r="B428" s="122" t="s">
        <v>1208</v>
      </c>
      <c r="C428" s="143" t="s">
        <v>1211</v>
      </c>
      <c r="D428" s="122" t="s">
        <v>1210</v>
      </c>
      <c r="E428" s="19"/>
      <c r="F428" s="19"/>
      <c r="G428" s="19"/>
      <c r="H428" s="19"/>
      <c r="I428" s="19"/>
      <c r="J428" s="19"/>
      <c r="K428" s="19"/>
      <c r="L428" s="8"/>
      <c r="M428" s="19" t="str">
        <f>IF(AND(ISBLANK(E428),ISBLANK(F428),ISBLANK(G428),ISBLANK(H428),ISBLANK(I428),ISBLANK(J428)),"","YES")</f>
        <v/>
      </c>
      <c r="N428" s="19" t="str">
        <f>IF(AND(ISBLANK(E428),ISBLANK(F428),ISBLANK(G428),ISBLANK(H428),ISBLANK(I428),ISBLANK(J428),ISBLANK(K428)),"","YES")</f>
        <v/>
      </c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s="139" customFormat="1" ht="21" hidden="1" customHeight="1" x14ac:dyDescent="0.25">
      <c r="A429" s="144">
        <v>20</v>
      </c>
      <c r="B429" s="122" t="s">
        <v>1208</v>
      </c>
      <c r="C429" s="143" t="s">
        <v>8</v>
      </c>
      <c r="D429" s="122" t="s">
        <v>1209</v>
      </c>
      <c r="E429" s="19"/>
      <c r="F429" s="19"/>
      <c r="G429" s="19"/>
      <c r="H429" s="19"/>
      <c r="I429" s="19"/>
      <c r="J429" s="19"/>
      <c r="K429" s="19"/>
      <c r="L429" s="8"/>
      <c r="M429" s="19" t="str">
        <f>IF(AND(ISBLANK(E429),ISBLANK(F429),ISBLANK(G429),ISBLANK(H429),ISBLANK(I429),ISBLANK(J429)),"","YES")</f>
        <v/>
      </c>
      <c r="N429" s="19" t="str">
        <f>IF(AND(ISBLANK(E429),ISBLANK(F429),ISBLANK(G429),ISBLANK(H429),ISBLANK(I429),ISBLANK(J429),ISBLANK(K429)),"","YES")</f>
        <v/>
      </c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s="139" customFormat="1" ht="21" customHeight="1" x14ac:dyDescent="0.25">
      <c r="A430" s="144">
        <v>20</v>
      </c>
      <c r="B430" s="122" t="s">
        <v>1208</v>
      </c>
      <c r="C430" s="143" t="s">
        <v>8</v>
      </c>
      <c r="D430" s="122" t="s">
        <v>1207</v>
      </c>
      <c r="E430" s="19"/>
      <c r="F430" s="19"/>
      <c r="G430" s="19"/>
      <c r="H430" s="19" t="s">
        <v>4</v>
      </c>
      <c r="I430" s="19"/>
      <c r="J430" s="19"/>
      <c r="K430" s="19"/>
      <c r="L430" s="8"/>
      <c r="M430" s="19" t="str">
        <f>IF(AND(ISBLANK(E430),ISBLANK(F430),ISBLANK(G430),ISBLANK(H430),ISBLANK(I430),ISBLANK(J430)),"","YES")</f>
        <v>YES</v>
      </c>
      <c r="N430" s="19" t="str">
        <f>IF(AND(ISBLANK(E430),ISBLANK(F430),ISBLANK(G430),ISBLANK(H430),ISBLANK(I430),ISBLANK(J430),ISBLANK(K430)),"","YES")</f>
        <v>YES</v>
      </c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s="139" customFormat="1" ht="21" hidden="1" customHeight="1" x14ac:dyDescent="0.25">
      <c r="A431" s="144">
        <v>20</v>
      </c>
      <c r="B431" s="122" t="s">
        <v>1206</v>
      </c>
      <c r="C431" s="143" t="s">
        <v>8</v>
      </c>
      <c r="D431" s="122" t="s">
        <v>1205</v>
      </c>
      <c r="E431" s="19"/>
      <c r="F431" s="19"/>
      <c r="G431" s="19"/>
      <c r="H431" s="19"/>
      <c r="I431" s="19"/>
      <c r="J431" s="19"/>
      <c r="K431" s="19"/>
      <c r="L431" s="8"/>
      <c r="M431" s="19" t="str">
        <f>IF(AND(ISBLANK(E431),ISBLANK(F431),ISBLANK(G431),ISBLANK(H431),ISBLANK(I431),ISBLANK(J431)),"","YES")</f>
        <v/>
      </c>
      <c r="N431" s="19" t="str">
        <f>IF(AND(ISBLANK(E431),ISBLANK(F431),ISBLANK(G431),ISBLANK(H431),ISBLANK(I431),ISBLANK(J431),ISBLANK(K431)),"","YES")</f>
        <v/>
      </c>
      <c r="O431" s="7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s="139" customFormat="1" ht="21" hidden="1" customHeight="1" x14ac:dyDescent="0.25">
      <c r="A432" s="144">
        <v>20</v>
      </c>
      <c r="B432" s="122" t="s">
        <v>1204</v>
      </c>
      <c r="C432" s="143" t="s">
        <v>8</v>
      </c>
      <c r="D432" s="122" t="s">
        <v>1203</v>
      </c>
      <c r="E432" s="19"/>
      <c r="F432" s="19"/>
      <c r="G432" s="19"/>
      <c r="H432" s="19"/>
      <c r="I432" s="19"/>
      <c r="J432" s="19"/>
      <c r="K432" s="19"/>
      <c r="L432" s="8"/>
      <c r="M432" s="19" t="str">
        <f>IF(AND(ISBLANK(E432),ISBLANK(F432),ISBLANK(G432),ISBLANK(H432),ISBLANK(I432),ISBLANK(J432)),"","YES")</f>
        <v/>
      </c>
      <c r="N432" s="19" t="str">
        <f>IF(AND(ISBLANK(E432),ISBLANK(F432),ISBLANK(G432),ISBLANK(H432),ISBLANK(I432),ISBLANK(J432),ISBLANK(K432)),"","YES")</f>
        <v/>
      </c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s="139" customFormat="1" ht="21" customHeight="1" x14ac:dyDescent="0.25">
      <c r="A433" s="144">
        <v>20</v>
      </c>
      <c r="B433" s="122" t="s">
        <v>1202</v>
      </c>
      <c r="C433" s="143" t="s">
        <v>8</v>
      </c>
      <c r="D433" s="122" t="s">
        <v>1201</v>
      </c>
      <c r="E433" s="19" t="s">
        <v>2</v>
      </c>
      <c r="F433" s="19"/>
      <c r="G433" s="19"/>
      <c r="H433" s="19"/>
      <c r="I433" s="19"/>
      <c r="J433" s="19"/>
      <c r="K433" s="19"/>
      <c r="L433" s="8"/>
      <c r="M433" s="19" t="str">
        <f>IF(AND(ISBLANK(E433),ISBLANK(F433),ISBLANK(G433),ISBLANK(H433),ISBLANK(I433),ISBLANK(J433)),"","YES")</f>
        <v>YES</v>
      </c>
      <c r="N433" s="19" t="str">
        <f>IF(AND(ISBLANK(E433),ISBLANK(F433),ISBLANK(G433),ISBLANK(H433),ISBLANK(I433),ISBLANK(J433),ISBLANK(K433)),"","YES")</f>
        <v>YES</v>
      </c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s="139" customFormat="1" ht="21" hidden="1" customHeight="1" x14ac:dyDescent="0.25">
      <c r="A434" s="144">
        <v>20</v>
      </c>
      <c r="B434" s="122" t="s">
        <v>1198</v>
      </c>
      <c r="C434" s="143" t="s">
        <v>1200</v>
      </c>
      <c r="D434" s="122" t="s">
        <v>1199</v>
      </c>
      <c r="E434" s="19"/>
      <c r="F434" s="19"/>
      <c r="G434" s="19"/>
      <c r="H434" s="19"/>
      <c r="I434" s="19"/>
      <c r="J434" s="19"/>
      <c r="K434" s="19"/>
      <c r="L434" s="8"/>
      <c r="M434" s="19" t="str">
        <f>IF(AND(ISBLANK(E434),ISBLANK(F434),ISBLANK(G434),ISBLANK(H434),ISBLANK(I434),ISBLANK(J434)),"","YES")</f>
        <v/>
      </c>
      <c r="N434" s="19" t="str">
        <f>IF(AND(ISBLANK(E434),ISBLANK(F434),ISBLANK(G434),ISBLANK(H434),ISBLANK(I434),ISBLANK(J434),ISBLANK(K434)),"","YES")</f>
        <v/>
      </c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s="139" customFormat="1" ht="21" hidden="1" customHeight="1" x14ac:dyDescent="0.25">
      <c r="A435" s="144">
        <v>20</v>
      </c>
      <c r="B435" s="122" t="s">
        <v>1198</v>
      </c>
      <c r="C435" s="143" t="s">
        <v>8</v>
      </c>
      <c r="D435" s="122" t="s">
        <v>1197</v>
      </c>
      <c r="E435" s="19"/>
      <c r="F435" s="19"/>
      <c r="G435" s="19"/>
      <c r="H435" s="19"/>
      <c r="I435" s="19"/>
      <c r="J435" s="19"/>
      <c r="K435" s="19"/>
      <c r="L435" s="8"/>
      <c r="M435" s="19" t="str">
        <f>IF(AND(ISBLANK(E435),ISBLANK(F435),ISBLANK(G435),ISBLANK(H435),ISBLANK(I435),ISBLANK(J435)),"","YES")</f>
        <v/>
      </c>
      <c r="N435" s="19" t="str">
        <f>IF(AND(ISBLANK(E435),ISBLANK(F435),ISBLANK(G435),ISBLANK(H435),ISBLANK(I435),ISBLANK(J435),ISBLANK(K435)),"","YES")</f>
        <v/>
      </c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s="139" customFormat="1" ht="21" hidden="1" customHeight="1" x14ac:dyDescent="0.25">
      <c r="A436" s="144">
        <v>20</v>
      </c>
      <c r="B436" s="122" t="s">
        <v>1196</v>
      </c>
      <c r="C436" s="143" t="s">
        <v>8</v>
      </c>
      <c r="D436" s="122" t="s">
        <v>1195</v>
      </c>
      <c r="E436" s="19"/>
      <c r="F436" s="19"/>
      <c r="G436" s="19"/>
      <c r="H436" s="19"/>
      <c r="I436" s="19"/>
      <c r="J436" s="19"/>
      <c r="K436" s="19"/>
      <c r="L436" s="8"/>
      <c r="M436" s="19" t="str">
        <f>IF(AND(ISBLANK(E436),ISBLANK(F436),ISBLANK(G436),ISBLANK(H436),ISBLANK(I436),ISBLANK(J436)),"","YES")</f>
        <v/>
      </c>
      <c r="N436" s="19" t="str">
        <f>IF(AND(ISBLANK(E436),ISBLANK(F436),ISBLANK(G436),ISBLANK(H436),ISBLANK(I436),ISBLANK(J436),ISBLANK(K436)),"","YES")</f>
        <v/>
      </c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s="139" customFormat="1" ht="21" hidden="1" customHeight="1" x14ac:dyDescent="0.25">
      <c r="A437" s="144">
        <v>20</v>
      </c>
      <c r="B437" s="122" t="s">
        <v>1194</v>
      </c>
      <c r="C437" s="143" t="s">
        <v>8</v>
      </c>
      <c r="D437" s="122" t="s">
        <v>1193</v>
      </c>
      <c r="E437" s="19"/>
      <c r="F437" s="19"/>
      <c r="G437" s="19"/>
      <c r="H437" s="19"/>
      <c r="I437" s="19"/>
      <c r="J437" s="19"/>
      <c r="K437" s="19"/>
      <c r="L437" s="8"/>
      <c r="M437" s="19" t="str">
        <f>IF(AND(ISBLANK(E437),ISBLANK(F437),ISBLANK(G437),ISBLANK(H437),ISBLANK(I437),ISBLANK(J437)),"","YES")</f>
        <v/>
      </c>
      <c r="N437" s="19" t="str">
        <f>IF(AND(ISBLANK(E437),ISBLANK(F437),ISBLANK(G437),ISBLANK(H437),ISBLANK(I437),ISBLANK(J437),ISBLANK(K437)),"","YES")</f>
        <v/>
      </c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s="139" customFormat="1" ht="21" hidden="1" customHeight="1" x14ac:dyDescent="0.25">
      <c r="A438" s="144">
        <v>20</v>
      </c>
      <c r="B438" s="155" t="s">
        <v>1147</v>
      </c>
      <c r="C438" s="143" t="s">
        <v>8</v>
      </c>
      <c r="D438" s="122" t="s">
        <v>1192</v>
      </c>
      <c r="E438" s="19"/>
      <c r="F438" s="19"/>
      <c r="G438" s="19"/>
      <c r="H438" s="19"/>
      <c r="I438" s="19"/>
      <c r="J438" s="19"/>
      <c r="K438" s="19"/>
      <c r="L438" s="8"/>
      <c r="M438" s="19" t="str">
        <f>IF(AND(ISBLANK(E438),ISBLANK(F438),ISBLANK(G438),ISBLANK(H438),ISBLANK(I438),ISBLANK(J438)),"","YES")</f>
        <v/>
      </c>
      <c r="N438" s="19" t="str">
        <f>IF(AND(ISBLANK(E438),ISBLANK(F438),ISBLANK(G438),ISBLANK(H438),ISBLANK(I438),ISBLANK(J438),ISBLANK(K438)),"","YES")</f>
        <v/>
      </c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s="139" customFormat="1" ht="21" hidden="1" customHeight="1" x14ac:dyDescent="0.25">
      <c r="A439" s="144">
        <v>21</v>
      </c>
      <c r="B439" s="122" t="s">
        <v>1188</v>
      </c>
      <c r="C439" s="143" t="s">
        <v>1191</v>
      </c>
      <c r="D439" s="122" t="s">
        <v>1190</v>
      </c>
      <c r="E439" s="19"/>
      <c r="F439" s="19"/>
      <c r="G439" s="19"/>
      <c r="H439" s="19"/>
      <c r="I439" s="19"/>
      <c r="J439" s="19"/>
      <c r="K439" s="19"/>
      <c r="L439" s="8"/>
      <c r="M439" s="19" t="str">
        <f>IF(AND(ISBLANK(E439),ISBLANK(F439),ISBLANK(G439),ISBLANK(H439),ISBLANK(I439),ISBLANK(J439)),"","YES")</f>
        <v/>
      </c>
      <c r="N439" s="19" t="str">
        <f>IF(AND(ISBLANK(E439),ISBLANK(F439),ISBLANK(G439),ISBLANK(H439),ISBLANK(I439),ISBLANK(J439),ISBLANK(K439)),"","YES")</f>
        <v/>
      </c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s="139" customFormat="1" ht="21" hidden="1" customHeight="1" x14ac:dyDescent="0.25">
      <c r="A440" s="144">
        <v>21</v>
      </c>
      <c r="B440" s="122" t="s">
        <v>1188</v>
      </c>
      <c r="C440" s="143" t="s">
        <v>8</v>
      </c>
      <c r="D440" s="122" t="s">
        <v>1189</v>
      </c>
      <c r="E440" s="19"/>
      <c r="F440" s="19"/>
      <c r="G440" s="19"/>
      <c r="H440" s="19"/>
      <c r="I440" s="19"/>
      <c r="J440" s="19"/>
      <c r="K440" s="19"/>
      <c r="L440" s="8"/>
      <c r="M440" s="19" t="str">
        <f>IF(AND(ISBLANK(E440),ISBLANK(F440),ISBLANK(G440),ISBLANK(H440),ISBLANK(I440),ISBLANK(J440)),"","YES")</f>
        <v/>
      </c>
      <c r="N440" s="19" t="str">
        <f>IF(AND(ISBLANK(E440),ISBLANK(F440),ISBLANK(G440),ISBLANK(H440),ISBLANK(I440),ISBLANK(J440),ISBLANK(K440)),"","YES")</f>
        <v/>
      </c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s="139" customFormat="1" ht="21" hidden="1" customHeight="1" x14ac:dyDescent="0.25">
      <c r="A441" s="144">
        <v>21</v>
      </c>
      <c r="B441" s="122" t="s">
        <v>1188</v>
      </c>
      <c r="C441" s="143" t="s">
        <v>8</v>
      </c>
      <c r="D441" s="122" t="s">
        <v>1187</v>
      </c>
      <c r="E441" s="19"/>
      <c r="F441" s="19"/>
      <c r="G441" s="19"/>
      <c r="H441" s="19"/>
      <c r="I441" s="19"/>
      <c r="J441" s="19"/>
      <c r="K441" s="19"/>
      <c r="L441" s="8"/>
      <c r="M441" s="19" t="str">
        <f>IF(AND(ISBLANK(E441),ISBLANK(F441),ISBLANK(G441),ISBLANK(H441),ISBLANK(I441),ISBLANK(J441)),"","YES")</f>
        <v/>
      </c>
      <c r="N441" s="19" t="str">
        <f>IF(AND(ISBLANK(E441),ISBLANK(F441),ISBLANK(G441),ISBLANK(H441),ISBLANK(I441),ISBLANK(J441),ISBLANK(K441)),"","YES")</f>
        <v/>
      </c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s="139" customFormat="1" ht="21" hidden="1" customHeight="1" x14ac:dyDescent="0.25">
      <c r="A442" s="144">
        <v>21</v>
      </c>
      <c r="B442" s="122" t="s">
        <v>1186</v>
      </c>
      <c r="C442" s="143" t="s">
        <v>8</v>
      </c>
      <c r="D442" s="122" t="s">
        <v>1185</v>
      </c>
      <c r="E442" s="19"/>
      <c r="F442" s="19"/>
      <c r="G442" s="19"/>
      <c r="H442" s="19"/>
      <c r="I442" s="19"/>
      <c r="J442" s="19"/>
      <c r="K442" s="19"/>
      <c r="L442" s="8"/>
      <c r="M442" s="19" t="str">
        <f>IF(AND(ISBLANK(E442),ISBLANK(F442),ISBLANK(G442),ISBLANK(H442),ISBLANK(I442),ISBLANK(J442)),"","YES")</f>
        <v/>
      </c>
      <c r="N442" s="19" t="str">
        <f>IF(AND(ISBLANK(E442),ISBLANK(F442),ISBLANK(G442),ISBLANK(H442),ISBLANK(I442),ISBLANK(J442),ISBLANK(K442)),"","YES")</f>
        <v/>
      </c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s="139" customFormat="1" ht="21" hidden="1" customHeight="1" x14ac:dyDescent="0.25">
      <c r="A443" s="144">
        <v>21</v>
      </c>
      <c r="B443" s="122" t="s">
        <v>1184</v>
      </c>
      <c r="C443" s="143" t="s">
        <v>8</v>
      </c>
      <c r="D443" s="122" t="s">
        <v>1183</v>
      </c>
      <c r="E443" s="19"/>
      <c r="F443" s="19"/>
      <c r="G443" s="19"/>
      <c r="H443" s="19"/>
      <c r="I443" s="19"/>
      <c r="J443" s="19"/>
      <c r="K443" s="19"/>
      <c r="L443" s="8"/>
      <c r="M443" s="19" t="str">
        <f>IF(AND(ISBLANK(E443),ISBLANK(F443),ISBLANK(G443),ISBLANK(H443),ISBLANK(I443),ISBLANK(J443)),"","YES")</f>
        <v/>
      </c>
      <c r="N443" s="19" t="str">
        <f>IF(AND(ISBLANK(E443),ISBLANK(F443),ISBLANK(G443),ISBLANK(H443),ISBLANK(I443),ISBLANK(J443),ISBLANK(K443)),"","YES")</f>
        <v/>
      </c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s="139" customFormat="1" ht="21" hidden="1" customHeight="1" x14ac:dyDescent="0.25">
      <c r="A444" s="144">
        <v>21</v>
      </c>
      <c r="B444" s="122" t="s">
        <v>1182</v>
      </c>
      <c r="C444" s="143" t="s">
        <v>8</v>
      </c>
      <c r="D444" s="122" t="s">
        <v>1181</v>
      </c>
      <c r="E444" s="19"/>
      <c r="F444" s="19"/>
      <c r="G444" s="19"/>
      <c r="H444" s="19"/>
      <c r="I444" s="19"/>
      <c r="J444" s="19"/>
      <c r="K444" s="19"/>
      <c r="L444" s="8"/>
      <c r="M444" s="19" t="str">
        <f>IF(AND(ISBLANK(E444),ISBLANK(F444),ISBLANK(G444),ISBLANK(H444),ISBLANK(I444),ISBLANK(J444)),"","YES")</f>
        <v/>
      </c>
      <c r="N444" s="19" t="str">
        <f>IF(AND(ISBLANK(E444),ISBLANK(F444),ISBLANK(G444),ISBLANK(H444),ISBLANK(I444),ISBLANK(J444),ISBLANK(K444)),"","YES")</f>
        <v/>
      </c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s="139" customFormat="1" ht="21" customHeight="1" x14ac:dyDescent="0.25">
      <c r="A445" s="144">
        <v>21</v>
      </c>
      <c r="B445" s="122" t="s">
        <v>1177</v>
      </c>
      <c r="C445" s="143" t="s">
        <v>8</v>
      </c>
      <c r="D445" s="122" t="s">
        <v>1180</v>
      </c>
      <c r="E445" s="19" t="s">
        <v>2</v>
      </c>
      <c r="F445" s="19"/>
      <c r="G445" s="19"/>
      <c r="H445" s="19"/>
      <c r="I445" s="19"/>
      <c r="J445" s="19"/>
      <c r="K445" s="19"/>
      <c r="L445" s="8"/>
      <c r="M445" s="19" t="str">
        <f>IF(AND(ISBLANK(E445),ISBLANK(F445),ISBLANK(G445),ISBLANK(H445),ISBLANK(I445),ISBLANK(J445)),"","YES")</f>
        <v>YES</v>
      </c>
      <c r="N445" s="19" t="str">
        <f>IF(AND(ISBLANK(E445),ISBLANK(F445),ISBLANK(G445),ISBLANK(H445),ISBLANK(I445),ISBLANK(J445),ISBLANK(K445)),"","YES")</f>
        <v>YES</v>
      </c>
      <c r="O445" s="6">
        <v>1</v>
      </c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s="139" customFormat="1" ht="21" hidden="1" customHeight="1" x14ac:dyDescent="0.25">
      <c r="A446" s="144">
        <v>21</v>
      </c>
      <c r="B446" s="122" t="s">
        <v>1177</v>
      </c>
      <c r="C446" s="143" t="s">
        <v>1179</v>
      </c>
      <c r="D446" s="122" t="s">
        <v>1178</v>
      </c>
      <c r="E446" s="19"/>
      <c r="F446" s="19"/>
      <c r="G446" s="19"/>
      <c r="H446" s="19"/>
      <c r="I446" s="19"/>
      <c r="J446" s="19"/>
      <c r="K446" s="19"/>
      <c r="L446" s="8"/>
      <c r="M446" s="19" t="str">
        <f>IF(AND(ISBLANK(E446),ISBLANK(F446),ISBLANK(G446),ISBLANK(H446),ISBLANK(I446),ISBLANK(J446)),"","YES")</f>
        <v/>
      </c>
      <c r="N446" s="19" t="str">
        <f>IF(AND(ISBLANK(E446),ISBLANK(F446),ISBLANK(G446),ISBLANK(H446),ISBLANK(I446),ISBLANK(J446),ISBLANK(K446)),"","YES")</f>
        <v/>
      </c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s="139" customFormat="1" ht="21" hidden="1" customHeight="1" x14ac:dyDescent="0.25">
      <c r="A447" s="144">
        <v>21</v>
      </c>
      <c r="B447" s="122" t="s">
        <v>1177</v>
      </c>
      <c r="C447" s="143" t="s">
        <v>8</v>
      </c>
      <c r="D447" s="122" t="s">
        <v>1176</v>
      </c>
      <c r="E447" s="19"/>
      <c r="F447" s="19"/>
      <c r="G447" s="19"/>
      <c r="H447" s="19"/>
      <c r="I447" s="19"/>
      <c r="J447" s="19"/>
      <c r="K447" s="19"/>
      <c r="L447" s="8"/>
      <c r="M447" s="19" t="str">
        <f>IF(AND(ISBLANK(E447),ISBLANK(F447),ISBLANK(G447),ISBLANK(H447),ISBLANK(I447),ISBLANK(J447)),"","YES")</f>
        <v/>
      </c>
      <c r="N447" s="19" t="str">
        <f>IF(AND(ISBLANK(E447),ISBLANK(F447),ISBLANK(G447),ISBLANK(H447),ISBLANK(I447),ISBLANK(J447),ISBLANK(K447)),"","YES")</f>
        <v/>
      </c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s="139" customFormat="1" ht="21" hidden="1" customHeight="1" x14ac:dyDescent="0.25">
      <c r="A448" s="144">
        <v>21</v>
      </c>
      <c r="B448" s="122" t="s">
        <v>1175</v>
      </c>
      <c r="C448" s="143" t="s">
        <v>8</v>
      </c>
      <c r="D448" s="122" t="s">
        <v>1174</v>
      </c>
      <c r="E448" s="19"/>
      <c r="F448" s="19"/>
      <c r="G448" s="19"/>
      <c r="H448" s="19"/>
      <c r="I448" s="19"/>
      <c r="J448" s="19"/>
      <c r="K448" s="19"/>
      <c r="L448" s="8"/>
      <c r="M448" s="19" t="str">
        <f>IF(AND(ISBLANK(E448),ISBLANK(F448),ISBLANK(G448),ISBLANK(H448),ISBLANK(I448),ISBLANK(J448)),"","YES")</f>
        <v/>
      </c>
      <c r="N448" s="19" t="str">
        <f>IF(AND(ISBLANK(E448),ISBLANK(F448),ISBLANK(G448),ISBLANK(H448),ISBLANK(I448),ISBLANK(J448),ISBLANK(K448)),"","YES")</f>
        <v/>
      </c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s="139" customFormat="1" ht="21" hidden="1" customHeight="1" x14ac:dyDescent="0.25">
      <c r="A449" s="144">
        <v>21</v>
      </c>
      <c r="B449" s="122" t="s">
        <v>1173</v>
      </c>
      <c r="C449" s="143" t="s">
        <v>8</v>
      </c>
      <c r="D449" s="122" t="s">
        <v>1172</v>
      </c>
      <c r="E449" s="19"/>
      <c r="F449" s="19"/>
      <c r="G449" s="19"/>
      <c r="H449" s="19"/>
      <c r="I449" s="19"/>
      <c r="J449" s="19"/>
      <c r="K449" s="19"/>
      <c r="L449" s="8"/>
      <c r="M449" s="19" t="str">
        <f>IF(AND(ISBLANK(E449),ISBLANK(F449),ISBLANK(G449),ISBLANK(H449),ISBLANK(I449),ISBLANK(J449)),"","YES")</f>
        <v/>
      </c>
      <c r="N449" s="19" t="str">
        <f>IF(AND(ISBLANK(E449),ISBLANK(F449),ISBLANK(G449),ISBLANK(H449),ISBLANK(I449),ISBLANK(J449),ISBLANK(K449)),"","YES")</f>
        <v/>
      </c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s="139" customFormat="1" ht="21" hidden="1" customHeight="1" x14ac:dyDescent="0.25">
      <c r="A450" s="144">
        <v>21</v>
      </c>
      <c r="B450" s="122" t="s">
        <v>1171</v>
      </c>
      <c r="C450" s="143" t="s">
        <v>8</v>
      </c>
      <c r="D450" s="122" t="s">
        <v>1170</v>
      </c>
      <c r="E450" s="19"/>
      <c r="F450" s="19"/>
      <c r="G450" s="19"/>
      <c r="H450" s="19"/>
      <c r="I450" s="19"/>
      <c r="J450" s="19"/>
      <c r="K450" s="19"/>
      <c r="L450" s="8"/>
      <c r="M450" s="19" t="str">
        <f>IF(AND(ISBLANK(E450),ISBLANK(F450),ISBLANK(G450),ISBLANK(H450),ISBLANK(I450),ISBLANK(J450)),"","YES")</f>
        <v/>
      </c>
      <c r="N450" s="19" t="str">
        <f>IF(AND(ISBLANK(E450),ISBLANK(F450),ISBLANK(G450),ISBLANK(H450),ISBLANK(I450),ISBLANK(J450),ISBLANK(K450)),"","YES")</f>
        <v/>
      </c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s="139" customFormat="1" ht="21" hidden="1" customHeight="1" x14ac:dyDescent="0.25">
      <c r="A451" s="144">
        <v>21</v>
      </c>
      <c r="B451" s="122" t="s">
        <v>1166</v>
      </c>
      <c r="C451" s="143" t="s">
        <v>1169</v>
      </c>
      <c r="D451" s="122" t="s">
        <v>1168</v>
      </c>
      <c r="E451" s="19"/>
      <c r="F451" s="19"/>
      <c r="G451" s="19"/>
      <c r="H451" s="19"/>
      <c r="I451" s="19"/>
      <c r="J451" s="19"/>
      <c r="K451" s="19"/>
      <c r="L451" s="8"/>
      <c r="M451" s="19" t="str">
        <f>IF(AND(ISBLANK(E451),ISBLANK(F451),ISBLANK(G451),ISBLANK(H451),ISBLANK(I451),ISBLANK(J451)),"","YES")</f>
        <v/>
      </c>
      <c r="N451" s="19" t="str">
        <f>IF(AND(ISBLANK(E451),ISBLANK(F451),ISBLANK(G451),ISBLANK(H451),ISBLANK(I451),ISBLANK(J451),ISBLANK(K451)),"","YES")</f>
        <v/>
      </c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s="139" customFormat="1" ht="21" hidden="1" customHeight="1" x14ac:dyDescent="0.25">
      <c r="A452" s="144">
        <v>21</v>
      </c>
      <c r="B452" s="122" t="s">
        <v>1166</v>
      </c>
      <c r="C452" s="143" t="s">
        <v>8</v>
      </c>
      <c r="D452" s="122" t="s">
        <v>1167</v>
      </c>
      <c r="E452" s="19"/>
      <c r="F452" s="19"/>
      <c r="G452" s="19"/>
      <c r="H452" s="19"/>
      <c r="I452" s="19"/>
      <c r="J452" s="19"/>
      <c r="K452" s="19"/>
      <c r="L452" s="8"/>
      <c r="M452" s="19" t="str">
        <f>IF(AND(ISBLANK(E452),ISBLANK(F452),ISBLANK(G452),ISBLANK(H452),ISBLANK(I452),ISBLANK(J452)),"","YES")</f>
        <v/>
      </c>
      <c r="N452" s="19" t="str">
        <f>IF(AND(ISBLANK(E452),ISBLANK(F452),ISBLANK(G452),ISBLANK(H452),ISBLANK(I452),ISBLANK(J452),ISBLANK(K452)),"","YES")</f>
        <v/>
      </c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s="139" customFormat="1" ht="21" hidden="1" customHeight="1" x14ac:dyDescent="0.25">
      <c r="A453" s="144">
        <v>21</v>
      </c>
      <c r="B453" s="122" t="s">
        <v>1166</v>
      </c>
      <c r="C453" s="143" t="s">
        <v>8</v>
      </c>
      <c r="D453" s="122" t="s">
        <v>1165</v>
      </c>
      <c r="E453" s="19"/>
      <c r="F453" s="19"/>
      <c r="G453" s="19"/>
      <c r="H453" s="19"/>
      <c r="I453" s="19"/>
      <c r="J453" s="19"/>
      <c r="K453" s="19"/>
      <c r="L453" s="8"/>
      <c r="M453" s="19" t="str">
        <f>IF(AND(ISBLANK(E453),ISBLANK(F453),ISBLANK(G453),ISBLANK(H453),ISBLANK(I453),ISBLANK(J453)),"","YES")</f>
        <v/>
      </c>
      <c r="N453" s="19" t="str">
        <f>IF(AND(ISBLANK(E453),ISBLANK(F453),ISBLANK(G453),ISBLANK(H453),ISBLANK(I453),ISBLANK(J453),ISBLANK(K453)),"","YES")</f>
        <v/>
      </c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s="139" customFormat="1" ht="21" hidden="1" customHeight="1" x14ac:dyDescent="0.25">
      <c r="A454" s="144">
        <v>21</v>
      </c>
      <c r="B454" s="122" t="s">
        <v>1164</v>
      </c>
      <c r="C454" s="143" t="s">
        <v>8</v>
      </c>
      <c r="D454" s="122" t="s">
        <v>1163</v>
      </c>
      <c r="E454" s="19"/>
      <c r="F454" s="19"/>
      <c r="G454" s="19"/>
      <c r="H454" s="19"/>
      <c r="I454" s="19"/>
      <c r="J454" s="19"/>
      <c r="K454" s="19"/>
      <c r="L454" s="8"/>
      <c r="M454" s="19" t="str">
        <f>IF(AND(ISBLANK(E454),ISBLANK(F454),ISBLANK(G454),ISBLANK(H454),ISBLANK(I454),ISBLANK(J454)),"","YES")</f>
        <v/>
      </c>
      <c r="N454" s="19" t="str">
        <f>IF(AND(ISBLANK(E454),ISBLANK(F454),ISBLANK(G454),ISBLANK(H454),ISBLANK(I454),ISBLANK(J454),ISBLANK(K454)),"","YES")</f>
        <v/>
      </c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s="139" customFormat="1" ht="21" hidden="1" customHeight="1" x14ac:dyDescent="0.25">
      <c r="A455" s="144">
        <v>21</v>
      </c>
      <c r="B455" s="122" t="s">
        <v>1162</v>
      </c>
      <c r="C455" s="143" t="s">
        <v>8</v>
      </c>
      <c r="D455" s="122" t="s">
        <v>1161</v>
      </c>
      <c r="E455" s="19"/>
      <c r="F455" s="19"/>
      <c r="G455" s="19"/>
      <c r="H455" s="19"/>
      <c r="I455" s="19"/>
      <c r="J455" s="19"/>
      <c r="K455" s="19"/>
      <c r="L455" s="8"/>
      <c r="M455" s="19" t="str">
        <f>IF(AND(ISBLANK(E455),ISBLANK(F455),ISBLANK(G455),ISBLANK(H455),ISBLANK(I455),ISBLANK(J455)),"","YES")</f>
        <v/>
      </c>
      <c r="N455" s="19" t="str">
        <f>IF(AND(ISBLANK(E455),ISBLANK(F455),ISBLANK(G455),ISBLANK(H455),ISBLANK(I455),ISBLANK(J455),ISBLANK(K455)),"","YES")</f>
        <v/>
      </c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s="139" customFormat="1" ht="21" hidden="1" customHeight="1" x14ac:dyDescent="0.25">
      <c r="A456" s="144">
        <v>21</v>
      </c>
      <c r="B456" s="122" t="s">
        <v>1160</v>
      </c>
      <c r="C456" s="143" t="s">
        <v>8</v>
      </c>
      <c r="D456" s="122" t="s">
        <v>1159</v>
      </c>
      <c r="E456" s="19"/>
      <c r="F456" s="19"/>
      <c r="G456" s="19"/>
      <c r="H456" s="19"/>
      <c r="I456" s="19"/>
      <c r="J456" s="19"/>
      <c r="K456" s="19"/>
      <c r="L456" s="8"/>
      <c r="M456" s="19" t="str">
        <f>IF(AND(ISBLANK(E456),ISBLANK(F456),ISBLANK(G456),ISBLANK(H456),ISBLANK(I456),ISBLANK(J456)),"","YES")</f>
        <v/>
      </c>
      <c r="N456" s="19" t="str">
        <f>IF(AND(ISBLANK(E456),ISBLANK(F456),ISBLANK(G456),ISBLANK(H456),ISBLANK(I456),ISBLANK(J456),ISBLANK(K456)),"","YES")</f>
        <v/>
      </c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s="139" customFormat="1" ht="21" hidden="1" customHeight="1" x14ac:dyDescent="0.25">
      <c r="A457" s="144">
        <v>21</v>
      </c>
      <c r="B457" s="122" t="s">
        <v>1155</v>
      </c>
      <c r="C457" s="143" t="s">
        <v>8</v>
      </c>
      <c r="D457" s="122" t="s">
        <v>1158</v>
      </c>
      <c r="E457" s="19"/>
      <c r="F457" s="19"/>
      <c r="G457" s="19"/>
      <c r="H457" s="19"/>
      <c r="I457" s="19"/>
      <c r="J457" s="19"/>
      <c r="K457" s="19"/>
      <c r="L457" s="8"/>
      <c r="M457" s="19" t="str">
        <f>IF(AND(ISBLANK(E457),ISBLANK(F457),ISBLANK(G457),ISBLANK(H457),ISBLANK(I457),ISBLANK(J457)),"","YES")</f>
        <v/>
      </c>
      <c r="N457" s="19" t="str">
        <f>IF(AND(ISBLANK(E457),ISBLANK(F457),ISBLANK(G457),ISBLANK(H457),ISBLANK(I457),ISBLANK(J457),ISBLANK(K457)),"","YES")</f>
        <v/>
      </c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s="139" customFormat="1" ht="21" hidden="1" customHeight="1" x14ac:dyDescent="0.25">
      <c r="A458" s="144">
        <v>21</v>
      </c>
      <c r="B458" s="122" t="s">
        <v>1155</v>
      </c>
      <c r="C458" s="143" t="s">
        <v>1157</v>
      </c>
      <c r="D458" s="122" t="s">
        <v>1156</v>
      </c>
      <c r="E458" s="19"/>
      <c r="F458" s="19"/>
      <c r="G458" s="19"/>
      <c r="H458" s="19"/>
      <c r="I458" s="19"/>
      <c r="J458" s="19"/>
      <c r="K458" s="19"/>
      <c r="L458" s="8"/>
      <c r="M458" s="19" t="str">
        <f>IF(AND(ISBLANK(E458),ISBLANK(F458),ISBLANK(G458),ISBLANK(H458),ISBLANK(I458),ISBLANK(J458)),"","YES")</f>
        <v/>
      </c>
      <c r="N458" s="19" t="str">
        <f>IF(AND(ISBLANK(E458),ISBLANK(F458),ISBLANK(G458),ISBLANK(H458),ISBLANK(I458),ISBLANK(J458),ISBLANK(K458)),"","YES")</f>
        <v/>
      </c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s="139" customFormat="1" ht="21" customHeight="1" x14ac:dyDescent="0.25">
      <c r="A459" s="144">
        <v>21</v>
      </c>
      <c r="B459" s="122" t="s">
        <v>1155</v>
      </c>
      <c r="C459" s="143" t="s">
        <v>8</v>
      </c>
      <c r="D459" s="122" t="s">
        <v>1154</v>
      </c>
      <c r="E459" s="19"/>
      <c r="F459" s="19"/>
      <c r="G459" s="19"/>
      <c r="H459" s="19"/>
      <c r="I459" s="19"/>
      <c r="J459" s="19" t="s">
        <v>4</v>
      </c>
      <c r="K459" s="19"/>
      <c r="L459" s="8"/>
      <c r="M459" s="19" t="str">
        <f>IF(AND(ISBLANK(E459),ISBLANK(F459),ISBLANK(G459),ISBLANK(H459),ISBLANK(I459),ISBLANK(J459)),"","YES")</f>
        <v>YES</v>
      </c>
      <c r="N459" s="19" t="str">
        <f>IF(AND(ISBLANK(E459),ISBLANK(F459),ISBLANK(G459),ISBLANK(H459),ISBLANK(I459),ISBLANK(J459),ISBLANK(K459)),"","YES")</f>
        <v>YES</v>
      </c>
      <c r="O459" s="6"/>
      <c r="P459" s="6"/>
      <c r="Q459" s="6"/>
      <c r="R459" s="6"/>
      <c r="S459" s="6"/>
      <c r="T459" s="6"/>
      <c r="U459" s="6">
        <v>1</v>
      </c>
      <c r="V459" s="6"/>
      <c r="W459" s="6"/>
      <c r="X459" s="6"/>
      <c r="Y459" s="6"/>
    </row>
    <row r="460" spans="1:25" s="139" customFormat="1" ht="21" hidden="1" customHeight="1" x14ac:dyDescent="0.25">
      <c r="A460" s="144">
        <v>21</v>
      </c>
      <c r="B460" s="122" t="s">
        <v>1153</v>
      </c>
      <c r="C460" s="143" t="s">
        <v>8</v>
      </c>
      <c r="D460" s="122" t="s">
        <v>1152</v>
      </c>
      <c r="E460" s="19"/>
      <c r="F460" s="19"/>
      <c r="G460" s="19"/>
      <c r="H460" s="19"/>
      <c r="I460" s="19"/>
      <c r="J460" s="19"/>
      <c r="K460" s="19"/>
      <c r="L460" s="8"/>
      <c r="M460" s="19" t="str">
        <f>IF(AND(ISBLANK(E460),ISBLANK(F460),ISBLANK(G460),ISBLANK(H460),ISBLANK(I460),ISBLANK(J460)),"","YES")</f>
        <v/>
      </c>
      <c r="N460" s="19" t="str">
        <f>IF(AND(ISBLANK(E460),ISBLANK(F460),ISBLANK(G460),ISBLANK(H460),ISBLANK(I460),ISBLANK(J460),ISBLANK(K460)),"","YES")</f>
        <v/>
      </c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s="139" customFormat="1" ht="21" hidden="1" customHeight="1" x14ac:dyDescent="0.25">
      <c r="A461" s="144">
        <v>21</v>
      </c>
      <c r="B461" s="122" t="s">
        <v>1151</v>
      </c>
      <c r="C461" s="143" t="s">
        <v>8</v>
      </c>
      <c r="D461" s="122" t="s">
        <v>1150</v>
      </c>
      <c r="E461" s="19"/>
      <c r="F461" s="19"/>
      <c r="G461" s="19"/>
      <c r="H461" s="19"/>
      <c r="I461" s="19"/>
      <c r="J461" s="19"/>
      <c r="K461" s="19"/>
      <c r="L461" s="8"/>
      <c r="M461" s="19" t="str">
        <f>IF(AND(ISBLANK(E461),ISBLANK(F461),ISBLANK(G461),ISBLANK(H461),ISBLANK(I461),ISBLANK(J461)),"","YES")</f>
        <v/>
      </c>
      <c r="N461" s="19" t="str">
        <f>IF(AND(ISBLANK(E461),ISBLANK(F461),ISBLANK(G461),ISBLANK(H461),ISBLANK(I461),ISBLANK(J461),ISBLANK(K461)),"","YES")</f>
        <v/>
      </c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s="139" customFormat="1" ht="21" hidden="1" customHeight="1" x14ac:dyDescent="0.25">
      <c r="A462" s="144">
        <v>21</v>
      </c>
      <c r="B462" s="122" t="s">
        <v>1149</v>
      </c>
      <c r="C462" s="143" t="s">
        <v>8</v>
      </c>
      <c r="D462" s="122" t="s">
        <v>1148</v>
      </c>
      <c r="E462" s="19"/>
      <c r="F462" s="19"/>
      <c r="G462" s="19"/>
      <c r="H462" s="19"/>
      <c r="I462" s="19"/>
      <c r="J462" s="19"/>
      <c r="K462" s="19"/>
      <c r="L462" s="8"/>
      <c r="M462" s="19" t="str">
        <f>IF(AND(ISBLANK(E462),ISBLANK(F462),ISBLANK(G462),ISBLANK(H462),ISBLANK(I462),ISBLANK(J462)),"","YES")</f>
        <v/>
      </c>
      <c r="N462" s="19" t="str">
        <f>IF(AND(ISBLANK(E462),ISBLANK(F462),ISBLANK(G462),ISBLANK(H462),ISBLANK(I462),ISBLANK(J462),ISBLANK(K462)),"","YES")</f>
        <v/>
      </c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s="139" customFormat="1" ht="21" hidden="1" customHeight="1" x14ac:dyDescent="0.25">
      <c r="A463" s="144">
        <v>22</v>
      </c>
      <c r="B463" s="155" t="s">
        <v>1147</v>
      </c>
      <c r="C463" s="143" t="s">
        <v>8</v>
      </c>
      <c r="D463" s="122" t="s">
        <v>1146</v>
      </c>
      <c r="E463" s="19"/>
      <c r="F463" s="19"/>
      <c r="G463" s="19"/>
      <c r="H463" s="19"/>
      <c r="I463" s="19"/>
      <c r="J463" s="19"/>
      <c r="K463" s="19"/>
      <c r="L463" s="8"/>
      <c r="M463" s="19" t="str">
        <f>IF(AND(ISBLANK(E463),ISBLANK(F463),ISBLANK(G463),ISBLANK(H463),ISBLANK(I463),ISBLANK(J463)),"","YES")</f>
        <v/>
      </c>
      <c r="N463" s="19" t="str">
        <f>IF(AND(ISBLANK(E463),ISBLANK(F463),ISBLANK(G463),ISBLANK(H463),ISBLANK(I463),ISBLANK(J463),ISBLANK(K463)),"","YES")</f>
        <v/>
      </c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s="139" customFormat="1" ht="21" hidden="1" customHeight="1" x14ac:dyDescent="0.25">
      <c r="A464" s="144">
        <v>22</v>
      </c>
      <c r="B464" s="122" t="s">
        <v>1145</v>
      </c>
      <c r="C464" s="143" t="s">
        <v>1144</v>
      </c>
      <c r="D464" s="122" t="s">
        <v>1143</v>
      </c>
      <c r="E464" s="19"/>
      <c r="F464" s="19"/>
      <c r="G464" s="19"/>
      <c r="H464" s="19"/>
      <c r="I464" s="19"/>
      <c r="J464" s="19"/>
      <c r="K464" s="19"/>
      <c r="L464" s="8"/>
      <c r="M464" s="19" t="str">
        <f>IF(AND(ISBLANK(E464),ISBLANK(F464),ISBLANK(G464),ISBLANK(H464),ISBLANK(I464),ISBLANK(J464)),"","YES")</f>
        <v/>
      </c>
      <c r="N464" s="19" t="str">
        <f>IF(AND(ISBLANK(E464),ISBLANK(F464),ISBLANK(G464),ISBLANK(H464),ISBLANK(I464),ISBLANK(J464),ISBLANK(K464)),"","YES")</f>
        <v/>
      </c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30" s="139" customFormat="1" ht="21" hidden="1" customHeight="1" x14ac:dyDescent="0.25">
      <c r="A465" s="144">
        <v>22</v>
      </c>
      <c r="B465" s="122" t="s">
        <v>1142</v>
      </c>
      <c r="C465" s="143" t="s">
        <v>8</v>
      </c>
      <c r="D465" s="122" t="s">
        <v>1141</v>
      </c>
      <c r="E465" s="19"/>
      <c r="F465" s="19"/>
      <c r="G465" s="19"/>
      <c r="H465" s="19"/>
      <c r="I465" s="19"/>
      <c r="J465" s="19"/>
      <c r="K465" s="19"/>
      <c r="L465" s="8"/>
      <c r="M465" s="19" t="str">
        <f>IF(AND(ISBLANK(E465),ISBLANK(F465),ISBLANK(G465),ISBLANK(H465),ISBLANK(I465),ISBLANK(J465)),"","YES")</f>
        <v/>
      </c>
      <c r="N465" s="19" t="str">
        <f>IF(AND(ISBLANK(E465),ISBLANK(F465),ISBLANK(G465),ISBLANK(H465),ISBLANK(I465),ISBLANK(J465),ISBLANK(K465)),"","YES")</f>
        <v/>
      </c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30" s="139" customFormat="1" ht="21" hidden="1" customHeight="1" x14ac:dyDescent="0.25">
      <c r="A466" s="144">
        <v>22</v>
      </c>
      <c r="B466" s="154" t="s">
        <v>1140</v>
      </c>
      <c r="C466" s="143" t="s">
        <v>1139</v>
      </c>
      <c r="D466" s="122" t="s">
        <v>1138</v>
      </c>
      <c r="E466" s="19"/>
      <c r="F466" s="19"/>
      <c r="G466" s="19"/>
      <c r="H466" s="19"/>
      <c r="I466" s="19"/>
      <c r="J466" s="19"/>
      <c r="K466" s="19"/>
      <c r="L466" s="8"/>
      <c r="M466" s="19" t="str">
        <f>IF(AND(ISBLANK(E466),ISBLANK(F466),ISBLANK(G466),ISBLANK(H466),ISBLANK(I466),ISBLANK(J466)),"","YES")</f>
        <v/>
      </c>
      <c r="N466" s="19" t="str">
        <f>IF(AND(ISBLANK(E466),ISBLANK(F466),ISBLANK(G466),ISBLANK(H466),ISBLANK(I466),ISBLANK(J466),ISBLANK(K466)),"","YES")</f>
        <v/>
      </c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30" s="149" customFormat="1" ht="21" customHeight="1" x14ac:dyDescent="0.25">
      <c r="A467" s="152">
        <f>SUBTOTAL(103,A2:A466)</f>
        <v>74</v>
      </c>
      <c r="B467" s="152"/>
      <c r="C467" s="153"/>
      <c r="D467" s="152"/>
      <c r="E467" s="9">
        <f>COUNTA(E2:E466)</f>
        <v>48</v>
      </c>
      <c r="F467" s="9">
        <f>COUNTA(F2:F466)</f>
        <v>0</v>
      </c>
      <c r="G467" s="9">
        <f>COUNTA(G2:G466)</f>
        <v>0</v>
      </c>
      <c r="H467" s="9">
        <f>COUNTA(H2:H466)</f>
        <v>25</v>
      </c>
      <c r="I467" s="9">
        <f>COUNTA(I2:I466)</f>
        <v>4</v>
      </c>
      <c r="J467" s="9">
        <f>COUNTA(J2:J466)</f>
        <v>2</v>
      </c>
      <c r="K467" s="9">
        <f>COUNTA(K2:K466)</f>
        <v>0</v>
      </c>
      <c r="L467" s="151"/>
      <c r="M467" s="9">
        <f>COUNTIF(M2:M466,"YES")</f>
        <v>74</v>
      </c>
      <c r="N467" s="9">
        <f>COUNTIF(N2:N466,"YES")</f>
        <v>74</v>
      </c>
      <c r="O467" s="9">
        <f>SUM(O2:O466)</f>
        <v>43</v>
      </c>
      <c r="P467" s="9">
        <f>SUM(P2:P466)</f>
        <v>0</v>
      </c>
      <c r="Q467" s="9">
        <f>SUM(Q2:Q466)</f>
        <v>1</v>
      </c>
      <c r="R467" s="9">
        <f>SUM(R2:R466)</f>
        <v>0</v>
      </c>
      <c r="S467" s="9">
        <f>SUM(S2:S466)</f>
        <v>0</v>
      </c>
      <c r="T467" s="9">
        <f>SUM(T2:T466)</f>
        <v>0</v>
      </c>
      <c r="U467" s="9">
        <f>SUM(U2:U466)</f>
        <v>26</v>
      </c>
      <c r="V467" s="9">
        <f>SUM(V2:V466)</f>
        <v>0</v>
      </c>
      <c r="W467" s="9">
        <f>SUM(W2:W466)</f>
        <v>0</v>
      </c>
      <c r="X467" s="9">
        <f>SUM(X2:X466)</f>
        <v>0</v>
      </c>
      <c r="Y467" s="9">
        <f>SUM(Y2:Y466)</f>
        <v>0</v>
      </c>
      <c r="Z467" s="150"/>
      <c r="AA467" s="150"/>
      <c r="AB467" s="150"/>
      <c r="AC467" s="150"/>
      <c r="AD467" s="150"/>
    </row>
    <row r="468" spans="1:30" s="139" customFormat="1" ht="21" hidden="1" customHeight="1" x14ac:dyDescent="0.3">
      <c r="A468" s="13"/>
      <c r="B468" s="11"/>
      <c r="C468" s="12"/>
      <c r="D468" s="11" t="s">
        <v>6</v>
      </c>
      <c r="E468" s="10"/>
      <c r="F468" s="14"/>
      <c r="G468" s="10"/>
      <c r="H468" s="9">
        <f>COUNTIF(H2:H466,"No Cxn")</f>
        <v>3</v>
      </c>
      <c r="I468" s="9">
        <f>COUNTIF(I2:I466,"No Cxn")</f>
        <v>0</v>
      </c>
      <c r="J468" s="9">
        <f>COUNTIF(J2:J466,"No Cxn")</f>
        <v>0</v>
      </c>
      <c r="K468" s="10"/>
      <c r="L468" s="8"/>
      <c r="M468" s="8"/>
      <c r="N468" s="8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30" s="139" customFormat="1" ht="21" hidden="1" customHeight="1" x14ac:dyDescent="0.3">
      <c r="A469" s="13"/>
      <c r="B469" s="11"/>
      <c r="C469" s="12"/>
      <c r="D469" s="11" t="s">
        <v>5</v>
      </c>
      <c r="E469" s="10"/>
      <c r="F469" s="14"/>
      <c r="G469" s="10"/>
      <c r="H469" s="9">
        <f>COUNTIF(H2:H466,"Stuck")</f>
        <v>0</v>
      </c>
      <c r="I469" s="9">
        <f>COUNTIF(I2:I466,"Stuck")</f>
        <v>0</v>
      </c>
      <c r="J469" s="9">
        <f>COUNTIF(J2:J466,"Stuck")</f>
        <v>0</v>
      </c>
      <c r="K469" s="10"/>
      <c r="L469" s="8"/>
      <c r="M469" s="8"/>
      <c r="N469" s="8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30" s="139" customFormat="1" ht="21" hidden="1" customHeight="1" x14ac:dyDescent="0.3">
      <c r="A470" s="13"/>
      <c r="B470" s="11"/>
      <c r="C470" s="12"/>
      <c r="D470" s="11" t="s">
        <v>4</v>
      </c>
      <c r="E470" s="9">
        <f>COUNTIF(E2:E466,"In")</f>
        <v>0</v>
      </c>
      <c r="F470" s="10"/>
      <c r="G470" s="10"/>
      <c r="H470" s="9">
        <f>COUNTIF(H2:H466,"In")</f>
        <v>20</v>
      </c>
      <c r="I470" s="9">
        <f>COUNTIF(I2:I466,"In")</f>
        <v>4</v>
      </c>
      <c r="J470" s="9">
        <f>COUNTIF(J2:J466,"In")</f>
        <v>2</v>
      </c>
      <c r="K470" s="10"/>
      <c r="L470" s="8"/>
      <c r="M470" s="8"/>
      <c r="N470" s="8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30" s="139" customFormat="1" ht="21" hidden="1" customHeight="1" x14ac:dyDescent="0.3">
      <c r="A471" s="13"/>
      <c r="B471" s="11"/>
      <c r="C471" s="12"/>
      <c r="D471" s="11" t="s">
        <v>3</v>
      </c>
      <c r="E471" s="9">
        <f>COUNTIF(E2:E467,"Out")</f>
        <v>14</v>
      </c>
      <c r="F471" s="14"/>
      <c r="G471" s="10"/>
      <c r="H471" s="9">
        <f>COUNTIF(H2:H467,"Out")</f>
        <v>2</v>
      </c>
      <c r="I471" s="9">
        <f>COUNTIF(I2:I467,"Out")</f>
        <v>0</v>
      </c>
      <c r="J471" s="9">
        <f>COUNTIF(J2:J467,"Out")</f>
        <v>0</v>
      </c>
      <c r="K471" s="10"/>
      <c r="L471" s="8"/>
      <c r="M471" s="8"/>
      <c r="N471" s="8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30" s="139" customFormat="1" ht="21" hidden="1" customHeight="1" x14ac:dyDescent="0.3">
      <c r="A472" s="13"/>
      <c r="B472" s="11"/>
      <c r="C472" s="12"/>
      <c r="D472" s="11" t="s">
        <v>2</v>
      </c>
      <c r="E472" s="9">
        <f>COUNTIF(E2:E466,"Loose")</f>
        <v>34</v>
      </c>
      <c r="F472" s="9">
        <f>COUNTIF(F2:F466,"Loose")</f>
        <v>0</v>
      </c>
      <c r="G472" s="9">
        <f>COUNTIF(G2:G466,"Loose")</f>
        <v>0</v>
      </c>
      <c r="H472" s="10"/>
      <c r="I472" s="10"/>
      <c r="J472" s="10"/>
      <c r="K472" s="10"/>
      <c r="L472" s="8"/>
      <c r="M472" s="8"/>
      <c r="N472" s="8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30" s="139" customFormat="1" ht="21" customHeight="1" x14ac:dyDescent="0.3">
      <c r="A473" s="13"/>
      <c r="B473" s="11"/>
      <c r="C473" s="12"/>
      <c r="D473" s="11" t="s">
        <v>1</v>
      </c>
      <c r="E473" s="10"/>
      <c r="F473" s="9">
        <f>COUNTIF(F2:F466,"Missing")</f>
        <v>0</v>
      </c>
      <c r="G473" s="9">
        <f>COUNTIF(G2:G466,"Missing")</f>
        <v>0</v>
      </c>
      <c r="H473" s="10"/>
      <c r="I473" s="10"/>
      <c r="J473" s="10"/>
      <c r="K473" s="9">
        <f>COUNTIF(K2:K466,"Missing")</f>
        <v>0</v>
      </c>
      <c r="L473" s="8"/>
      <c r="M473" s="8"/>
      <c r="N473" s="8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30" s="139" customFormat="1" ht="21" customHeight="1" x14ac:dyDescent="0.3">
      <c r="A474" s="13"/>
      <c r="B474" s="11"/>
      <c r="C474" s="12"/>
      <c r="D474" s="11" t="s">
        <v>0</v>
      </c>
      <c r="E474" s="10"/>
      <c r="F474" s="9">
        <f>COUNTIF(F2:F466,"Broken")</f>
        <v>0</v>
      </c>
      <c r="G474" s="10"/>
      <c r="H474" s="10"/>
      <c r="I474" s="10"/>
      <c r="J474" s="10"/>
      <c r="K474" s="9">
        <f>COUNTIF(K2:K466,"Broken")</f>
        <v>0</v>
      </c>
      <c r="L474" s="8"/>
      <c r="M474" s="8"/>
      <c r="N474" s="8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30" s="139" customFormat="1" ht="21" customHeight="1" x14ac:dyDescent="0.3">
      <c r="A475" s="148" t="s">
        <v>343</v>
      </c>
      <c r="B475" s="146"/>
      <c r="C475" s="147"/>
      <c r="D475" s="146"/>
      <c r="E475" s="140"/>
      <c r="G475" s="140"/>
      <c r="H475" s="140"/>
      <c r="I475" s="140"/>
      <c r="L475" s="8"/>
      <c r="M475" s="8"/>
      <c r="N475" s="8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30" s="139" customFormat="1" ht="21" customHeight="1" x14ac:dyDescent="0.25">
      <c r="A476" s="144">
        <v>1</v>
      </c>
      <c r="B476" s="122" t="s">
        <v>1137</v>
      </c>
      <c r="C476" s="143" t="s">
        <v>1136</v>
      </c>
      <c r="D476" s="122" t="s">
        <v>215</v>
      </c>
      <c r="E476" s="142"/>
      <c r="F476" s="142"/>
      <c r="G476" s="142"/>
      <c r="H476" s="145"/>
      <c r="I476" s="142"/>
      <c r="J476" s="141"/>
      <c r="K476" s="141"/>
      <c r="L476" s="8"/>
      <c r="M476" s="8"/>
      <c r="N476" s="83"/>
      <c r="O476" s="2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30" s="139" customFormat="1" ht="21" customHeight="1" x14ac:dyDescent="0.25">
      <c r="A477" s="144">
        <v>1</v>
      </c>
      <c r="B477" s="122" t="s">
        <v>1134</v>
      </c>
      <c r="C477" s="143" t="s">
        <v>1135</v>
      </c>
      <c r="D477" s="122" t="s">
        <v>212</v>
      </c>
      <c r="E477" s="142"/>
      <c r="F477" s="142"/>
      <c r="G477" s="142"/>
      <c r="H477" s="142"/>
      <c r="I477" s="142"/>
      <c r="J477" s="141"/>
      <c r="K477" s="141"/>
      <c r="L477" s="8"/>
      <c r="M477" s="8"/>
      <c r="N477" s="8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30" s="139" customFormat="1" ht="21" customHeight="1" x14ac:dyDescent="0.25">
      <c r="A478" s="144">
        <v>1</v>
      </c>
      <c r="B478" s="122" t="s">
        <v>1134</v>
      </c>
      <c r="C478" s="143" t="s">
        <v>1133</v>
      </c>
      <c r="D478" s="122" t="s">
        <v>212</v>
      </c>
      <c r="E478" s="142"/>
      <c r="F478" s="142"/>
      <c r="G478" s="142"/>
      <c r="H478" s="142"/>
      <c r="I478" s="142"/>
      <c r="J478" s="141"/>
      <c r="K478" s="141"/>
      <c r="L478" s="8"/>
      <c r="M478" s="8"/>
      <c r="N478" s="8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30" s="139" customFormat="1" ht="21" customHeight="1" x14ac:dyDescent="0.25">
      <c r="A479" s="140"/>
      <c r="B479" s="140"/>
      <c r="E479" s="140"/>
      <c r="G479" s="140"/>
      <c r="H479" s="140"/>
      <c r="I479" s="140"/>
      <c r="L479" s="8"/>
      <c r="M479" s="8"/>
      <c r="N479" s="8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30" s="139" customFormat="1" ht="21" customHeight="1" x14ac:dyDescent="0.25">
      <c r="A480" s="140"/>
      <c r="B480" s="140"/>
      <c r="E480" s="140"/>
      <c r="G480" s="140"/>
      <c r="H480" s="140"/>
      <c r="I480" s="140"/>
      <c r="L480" s="8"/>
      <c r="M480" s="8"/>
      <c r="N480" s="8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s="139" customFormat="1" ht="21" customHeight="1" x14ac:dyDescent="0.25">
      <c r="A481" s="140"/>
      <c r="B481" s="140"/>
      <c r="E481" s="140"/>
      <c r="G481" s="140"/>
      <c r="H481" s="140"/>
      <c r="I481" s="140"/>
      <c r="M481" s="8"/>
      <c r="N481" s="8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s="139" customFormat="1" ht="21" customHeight="1" x14ac:dyDescent="0.25">
      <c r="A482" s="140"/>
      <c r="B482" s="140"/>
      <c r="E482" s="140"/>
      <c r="G482" s="140"/>
      <c r="H482" s="140"/>
      <c r="I482" s="140"/>
      <c r="M482" s="2"/>
      <c r="N482" s="2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s="139" customFormat="1" ht="21" customHeight="1" x14ac:dyDescent="0.25">
      <c r="A483" s="140"/>
      <c r="B483" s="140"/>
      <c r="E483" s="140"/>
      <c r="G483" s="140"/>
      <c r="H483" s="140"/>
      <c r="I483" s="140"/>
      <c r="M483" s="2"/>
      <c r="N483" s="2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s="139" customFormat="1" ht="21" customHeight="1" x14ac:dyDescent="0.25">
      <c r="A484" s="140"/>
      <c r="B484" s="140"/>
      <c r="E484" s="140"/>
      <c r="G484" s="140"/>
      <c r="H484" s="140"/>
      <c r="I484" s="140"/>
      <c r="M484" s="2"/>
      <c r="N484" s="2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s="139" customFormat="1" ht="21" customHeight="1" x14ac:dyDescent="0.25">
      <c r="A485" s="140"/>
      <c r="B485" s="140"/>
      <c r="E485" s="140"/>
      <c r="G485" s="140"/>
      <c r="H485" s="140"/>
      <c r="I485" s="140"/>
      <c r="M485" s="2"/>
      <c r="N485" s="2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s="139" customFormat="1" ht="21" customHeight="1" x14ac:dyDescent="0.25">
      <c r="A486" s="140"/>
      <c r="B486" s="140"/>
      <c r="E486" s="140"/>
      <c r="G486" s="140"/>
      <c r="H486" s="140"/>
      <c r="I486" s="140"/>
      <c r="M486" s="2"/>
      <c r="N486" s="2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s="139" customFormat="1" ht="21" customHeight="1" x14ac:dyDescent="0.25">
      <c r="A487" s="140"/>
      <c r="B487" s="140"/>
      <c r="E487" s="140"/>
      <c r="G487" s="140"/>
      <c r="H487" s="140"/>
      <c r="I487" s="140"/>
      <c r="M487" s="2"/>
      <c r="N487" s="2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s="139" customFormat="1" ht="21" customHeight="1" x14ac:dyDescent="0.25">
      <c r="A488" s="140"/>
      <c r="B488" s="140"/>
      <c r="E488" s="140"/>
      <c r="G488" s="140"/>
      <c r="H488" s="140"/>
      <c r="I488" s="140"/>
      <c r="M488" s="2"/>
      <c r="N488" s="2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s="139" customFormat="1" ht="21" customHeight="1" x14ac:dyDescent="0.25">
      <c r="A489" s="140"/>
      <c r="B489" s="140"/>
      <c r="E489" s="140"/>
      <c r="G489" s="140"/>
      <c r="H489" s="140"/>
      <c r="I489" s="140"/>
      <c r="M489" s="2"/>
      <c r="N489" s="2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s="139" customFormat="1" ht="21" customHeight="1" x14ac:dyDescent="0.25">
      <c r="A490" s="140"/>
      <c r="B490" s="140"/>
      <c r="E490" s="140"/>
      <c r="G490" s="140"/>
      <c r="H490" s="140"/>
      <c r="I490" s="140"/>
      <c r="M490" s="2"/>
      <c r="N490" s="2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s="139" customFormat="1" ht="21" customHeight="1" x14ac:dyDescent="0.25">
      <c r="A491" s="140"/>
      <c r="B491" s="140"/>
      <c r="E491" s="140"/>
      <c r="G491" s="140"/>
      <c r="H491" s="140"/>
      <c r="I491" s="140"/>
      <c r="M491" s="2"/>
      <c r="N491" s="2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s="139" customFormat="1" ht="21" customHeight="1" x14ac:dyDescent="0.25">
      <c r="A492" s="140"/>
      <c r="B492" s="140"/>
      <c r="E492" s="140"/>
      <c r="G492" s="140"/>
      <c r="H492" s="140"/>
      <c r="I492" s="140"/>
      <c r="M492" s="2"/>
      <c r="N492" s="2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s="139" customFormat="1" ht="21" customHeight="1" x14ac:dyDescent="0.25">
      <c r="A493" s="140"/>
      <c r="B493" s="140"/>
      <c r="E493" s="140"/>
      <c r="G493" s="140"/>
      <c r="H493" s="140"/>
      <c r="I493" s="140"/>
      <c r="M493" s="2"/>
      <c r="N493" s="2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s="139" customFormat="1" ht="21" customHeight="1" x14ac:dyDescent="0.25">
      <c r="A494" s="140"/>
      <c r="B494" s="140"/>
      <c r="E494" s="140"/>
      <c r="G494" s="140"/>
      <c r="H494" s="140"/>
      <c r="I494" s="140"/>
      <c r="M494" s="2"/>
      <c r="N494" s="2"/>
    </row>
    <row r="495" spans="1:25" s="139" customFormat="1" ht="21" customHeight="1" x14ac:dyDescent="0.25">
      <c r="A495" s="140"/>
      <c r="B495" s="140"/>
      <c r="E495" s="140"/>
      <c r="G495" s="140"/>
      <c r="H495" s="140"/>
      <c r="I495" s="140"/>
      <c r="M495" s="2"/>
      <c r="N495" s="2"/>
    </row>
    <row r="496" spans="1:25" s="139" customFormat="1" ht="21" customHeight="1" x14ac:dyDescent="0.25">
      <c r="A496" s="140"/>
      <c r="B496" s="140"/>
      <c r="E496" s="140"/>
      <c r="G496" s="140"/>
      <c r="H496" s="140"/>
      <c r="I496" s="140"/>
      <c r="M496" s="2"/>
      <c r="N496" s="2"/>
    </row>
    <row r="497" spans="1:14" s="139" customFormat="1" ht="21" customHeight="1" x14ac:dyDescent="0.25">
      <c r="A497" s="140"/>
      <c r="B497" s="140"/>
      <c r="E497" s="140"/>
      <c r="G497" s="140"/>
      <c r="H497" s="140"/>
      <c r="I497" s="140"/>
      <c r="M497" s="2"/>
      <c r="N497" s="2"/>
    </row>
    <row r="498" spans="1:14" s="139" customFormat="1" ht="21" customHeight="1" x14ac:dyDescent="0.25">
      <c r="A498" s="140"/>
      <c r="B498" s="140"/>
      <c r="E498" s="140"/>
      <c r="G498" s="140"/>
      <c r="H498" s="140"/>
      <c r="I498" s="140"/>
      <c r="M498" s="2"/>
      <c r="N498" s="2"/>
    </row>
    <row r="499" spans="1:14" s="139" customFormat="1" ht="21" customHeight="1" x14ac:dyDescent="0.25">
      <c r="A499" s="140"/>
      <c r="B499" s="140"/>
      <c r="E499" s="140"/>
      <c r="G499" s="140"/>
      <c r="H499" s="140"/>
      <c r="I499" s="140"/>
      <c r="M499" s="2"/>
      <c r="N499" s="2"/>
    </row>
    <row r="500" spans="1:14" s="139" customFormat="1" ht="21" customHeight="1" x14ac:dyDescent="0.25">
      <c r="A500" s="140"/>
      <c r="B500" s="140"/>
      <c r="E500" s="140"/>
      <c r="G500" s="140"/>
      <c r="H500" s="140"/>
      <c r="I500" s="140"/>
      <c r="M500" s="2"/>
      <c r="N500" s="2"/>
    </row>
    <row r="501" spans="1:14" s="139" customFormat="1" ht="21" customHeight="1" x14ac:dyDescent="0.25">
      <c r="A501" s="140"/>
      <c r="B501" s="140"/>
      <c r="E501" s="140"/>
      <c r="G501" s="140"/>
      <c r="H501" s="140"/>
      <c r="I501" s="140"/>
      <c r="M501" s="2"/>
      <c r="N501" s="2"/>
    </row>
    <row r="502" spans="1:14" s="139" customFormat="1" ht="21" customHeight="1" x14ac:dyDescent="0.25">
      <c r="A502" s="140"/>
      <c r="B502" s="140"/>
      <c r="E502" s="140"/>
      <c r="G502" s="140"/>
      <c r="H502" s="140"/>
      <c r="I502" s="140"/>
      <c r="M502" s="2"/>
      <c r="N502" s="2"/>
    </row>
    <row r="503" spans="1:14" s="139" customFormat="1" ht="21" customHeight="1" x14ac:dyDescent="0.25">
      <c r="A503" s="140"/>
      <c r="B503" s="140"/>
      <c r="E503" s="140"/>
      <c r="G503" s="140"/>
      <c r="H503" s="140"/>
      <c r="I503" s="140"/>
      <c r="M503" s="2"/>
      <c r="N503" s="2"/>
    </row>
    <row r="504" spans="1:14" s="139" customFormat="1" ht="21" customHeight="1" x14ac:dyDescent="0.25">
      <c r="A504" s="140"/>
      <c r="B504" s="140"/>
      <c r="E504" s="140"/>
      <c r="G504" s="140"/>
      <c r="H504" s="140"/>
      <c r="I504" s="140"/>
      <c r="M504" s="2"/>
      <c r="N504" s="2"/>
    </row>
    <row r="505" spans="1:14" s="139" customFormat="1" ht="21" customHeight="1" x14ac:dyDescent="0.25">
      <c r="A505" s="140"/>
      <c r="B505" s="140"/>
      <c r="E505" s="140"/>
      <c r="G505" s="140"/>
      <c r="H505" s="140"/>
      <c r="I505" s="140"/>
      <c r="M505" s="2"/>
      <c r="N505" s="2"/>
    </row>
    <row r="506" spans="1:14" s="139" customFormat="1" ht="21" customHeight="1" x14ac:dyDescent="0.25">
      <c r="A506" s="140"/>
      <c r="B506" s="140"/>
      <c r="E506" s="140"/>
      <c r="G506" s="140"/>
      <c r="H506" s="140"/>
      <c r="I506" s="140"/>
      <c r="M506" s="2"/>
      <c r="N506" s="2"/>
    </row>
    <row r="507" spans="1:14" s="139" customFormat="1" ht="21" customHeight="1" x14ac:dyDescent="0.25">
      <c r="A507" s="140"/>
      <c r="B507" s="140"/>
      <c r="E507" s="140"/>
      <c r="G507" s="140"/>
      <c r="H507" s="140"/>
      <c r="I507" s="140"/>
      <c r="M507" s="2"/>
      <c r="N507" s="2"/>
    </row>
    <row r="508" spans="1:14" ht="21" customHeight="1" x14ac:dyDescent="0.25">
      <c r="A508" s="140"/>
      <c r="B508" s="140"/>
      <c r="C508" s="139"/>
      <c r="D508" s="139"/>
      <c r="E508" s="140"/>
      <c r="F508" s="139"/>
      <c r="G508" s="140"/>
      <c r="H508" s="140"/>
      <c r="I508" s="140"/>
      <c r="J508" s="139"/>
      <c r="K508" s="139"/>
    </row>
    <row r="509" spans="1:14" ht="21" customHeight="1" x14ac:dyDescent="0.25">
      <c r="A509" s="140"/>
      <c r="B509" s="140"/>
      <c r="C509" s="139"/>
      <c r="D509" s="139"/>
      <c r="E509" s="140"/>
      <c r="F509" s="139"/>
      <c r="G509" s="140"/>
      <c r="H509" s="140"/>
      <c r="I509" s="140"/>
      <c r="J509" s="139"/>
      <c r="K509" s="139"/>
    </row>
    <row r="510" spans="1:14" ht="21" customHeight="1" x14ac:dyDescent="0.25">
      <c r="A510" s="140"/>
      <c r="B510" s="140"/>
      <c r="C510" s="139"/>
      <c r="D510" s="139"/>
      <c r="E510" s="140"/>
      <c r="F510" s="139"/>
      <c r="G510" s="140"/>
      <c r="H510" s="140"/>
      <c r="I510" s="140"/>
      <c r="J510" s="139"/>
      <c r="K510" s="139"/>
    </row>
    <row r="511" spans="1:14" ht="21" customHeight="1" x14ac:dyDescent="0.25">
      <c r="A511" s="140"/>
      <c r="B511" s="140"/>
      <c r="C511" s="139"/>
      <c r="D511" s="139"/>
      <c r="E511" s="140"/>
      <c r="F511" s="139"/>
      <c r="G511" s="140"/>
      <c r="H511" s="140"/>
      <c r="I511" s="140"/>
      <c r="J511" s="139"/>
      <c r="K511" s="139"/>
    </row>
    <row r="512" spans="1:14" ht="21" customHeight="1" x14ac:dyDescent="0.25">
      <c r="A512" s="140"/>
      <c r="B512" s="140"/>
      <c r="C512" s="139"/>
      <c r="D512" s="139"/>
      <c r="E512" s="140"/>
      <c r="F512" s="139"/>
      <c r="G512" s="140"/>
      <c r="H512" s="140"/>
      <c r="I512" s="140"/>
      <c r="J512" s="139"/>
      <c r="K512" s="139"/>
    </row>
    <row r="513" spans="1:11" ht="21" customHeight="1" x14ac:dyDescent="0.25">
      <c r="A513" s="140"/>
      <c r="B513" s="140"/>
      <c r="C513" s="139"/>
      <c r="D513" s="139"/>
      <c r="E513" s="140"/>
      <c r="F513" s="139"/>
      <c r="G513" s="140"/>
      <c r="H513" s="140"/>
      <c r="I513" s="140"/>
      <c r="J513" s="139"/>
      <c r="K513" s="139"/>
    </row>
  </sheetData>
  <autoFilter ref="A1:M472">
    <filterColumn colId="12">
      <customFilters>
        <customFilter operator="notEqual" val=" "/>
      </customFilters>
    </filterColumn>
  </autoFilter>
  <dataValidations count="16">
    <dataValidation type="list" allowBlank="1" showInputMessage="1" showErrorMessage="1" sqref="K2:K466">
      <formula1>"Missing,Broken,Replaced"</formula1>
    </dataValidation>
    <dataValidation type="list" allowBlank="1" showInputMessage="1" showErrorMessage="1" sqref="G2:G466">
      <formula1>"Loose,Missing"</formula1>
    </dataValidation>
    <dataValidation type="list" allowBlank="1" showInputMessage="1" showErrorMessage="1" sqref="H2:J466">
      <formula1>"In,Out,No Cxn,Stuck"</formula1>
    </dataValidation>
    <dataValidation type="list" showInputMessage="1" showErrorMessage="1" sqref="E2:E466">
      <formula1>"In,Out,Loose, ,"</formula1>
    </dataValidation>
    <dataValidation type="list" allowBlank="1" showInputMessage="1" showErrorMessage="1" sqref="F2:F466">
      <formula1>"Loose,Missing,Broken"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scale="95" fitToWidth="0" fitToHeight="0" orientation="landscape" r:id="rId1"/>
  <headerFooter alignWithMargins="0">
    <oddHeader>&amp;CColonial - Livingston (CT)&amp;RDorm Jack Repairs Assessment 2017</oddHeader>
    <oddFooter>&amp;LCODES:&amp;C&amp;"Book Antiqua,Bold"Loose;  Missing;  Pushed IN;  Pulled OUT;  B=Broken; No Cxn = No Connection; Stuck = Item is stuck in jack
Page &amp;P of &amp;N&amp;RLivingston Tower</oddFooter>
  </headerFooter>
  <rowBreaks count="12" manualBreakCount="12">
    <brk id="9" max="11" man="1"/>
    <brk id="32" max="11" man="1"/>
    <brk id="56" max="11" man="1"/>
    <brk id="77" max="11" man="1"/>
    <brk id="123" max="11" man="1"/>
    <brk id="168" max="11" man="1"/>
    <brk id="213" max="11" man="1"/>
    <brk id="258" max="11" man="1"/>
    <brk id="303" max="11" man="1"/>
    <brk id="348" max="11" man="1"/>
    <brk id="393" max="11" man="1"/>
    <brk id="438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3"/>
  <sheetViews>
    <sheetView zoomScaleNormal="100" zoomScaleSheetLayoutView="100" workbookViewId="0">
      <pane ySplit="1" topLeftCell="A110" activePane="bottomLeft" state="frozen"/>
      <selection activeCell="U3" sqref="U3"/>
      <selection pane="bottomLeft" activeCell="G116" sqref="G116"/>
    </sheetView>
  </sheetViews>
  <sheetFormatPr defaultRowHeight="21" customHeight="1" x14ac:dyDescent="0.25"/>
  <cols>
    <col min="1" max="1" width="5.75" style="138" bestFit="1" customWidth="1"/>
    <col min="2" max="2" width="9" style="137" customWidth="1"/>
    <col min="3" max="3" width="5.75" style="137" customWidth="1"/>
    <col min="4" max="4" width="6.75" style="137" customWidth="1"/>
    <col min="5" max="11" width="8.125" style="138" customWidth="1"/>
    <col min="12" max="12" width="49" style="137" customWidth="1"/>
    <col min="13" max="13" width="9.625" style="2" customWidth="1"/>
    <col min="14" max="14" width="12.375" style="2" customWidth="1"/>
    <col min="15" max="15" width="4.5" style="137" customWidth="1"/>
    <col min="16" max="16" width="3.75" style="137" customWidth="1"/>
    <col min="17" max="17" width="4.25" style="137" bestFit="1" customWidth="1"/>
    <col min="18" max="18" width="3.625" style="137" bestFit="1" customWidth="1"/>
    <col min="19" max="19" width="4.125" style="137" bestFit="1" customWidth="1"/>
    <col min="20" max="20" width="3.75" style="137" customWidth="1"/>
    <col min="21" max="21" width="3.25" style="137" customWidth="1"/>
    <col min="22" max="22" width="4.25" style="137" bestFit="1" customWidth="1"/>
    <col min="23" max="23" width="5.625" style="137" customWidth="1"/>
    <col min="24" max="24" width="4.375" style="137" bestFit="1" customWidth="1"/>
    <col min="25" max="25" width="3.5" style="137" bestFit="1" customWidth="1"/>
    <col min="26" max="16384" width="9" style="137"/>
  </cols>
  <sheetData>
    <row r="1" spans="1:25" s="35" customFormat="1" ht="31.5" x14ac:dyDescent="0.25">
      <c r="A1" s="40" t="s">
        <v>242</v>
      </c>
      <c r="B1" s="40" t="s">
        <v>241</v>
      </c>
      <c r="C1" s="39" t="s">
        <v>240</v>
      </c>
      <c r="D1" s="39" t="s">
        <v>239</v>
      </c>
      <c r="E1" s="38" t="s">
        <v>238</v>
      </c>
      <c r="F1" s="38" t="s">
        <v>237</v>
      </c>
      <c r="G1" s="38" t="s">
        <v>236</v>
      </c>
      <c r="H1" s="38" t="s">
        <v>235</v>
      </c>
      <c r="I1" s="38" t="s">
        <v>234</v>
      </c>
      <c r="J1" s="38" t="s">
        <v>233</v>
      </c>
      <c r="K1" s="38" t="s">
        <v>232</v>
      </c>
      <c r="L1" s="38" t="s">
        <v>231</v>
      </c>
      <c r="M1" s="38" t="s">
        <v>230</v>
      </c>
      <c r="N1" s="38" t="s">
        <v>229</v>
      </c>
      <c r="O1" s="36" t="s">
        <v>228</v>
      </c>
      <c r="P1" s="36" t="s">
        <v>227</v>
      </c>
      <c r="Q1" s="37" t="s">
        <v>226</v>
      </c>
      <c r="R1" s="36" t="s">
        <v>225</v>
      </c>
      <c r="S1" s="36" t="s">
        <v>224</v>
      </c>
      <c r="T1" s="36" t="s">
        <v>223</v>
      </c>
      <c r="U1" s="36" t="s">
        <v>222</v>
      </c>
      <c r="V1" s="37" t="s">
        <v>221</v>
      </c>
      <c r="W1" s="36" t="s">
        <v>220</v>
      </c>
      <c r="X1" s="37" t="s">
        <v>219</v>
      </c>
      <c r="Y1" s="36" t="s">
        <v>218</v>
      </c>
    </row>
    <row r="2" spans="1:25" ht="19.5" customHeight="1" x14ac:dyDescent="0.25">
      <c r="A2" s="157">
        <v>1</v>
      </c>
      <c r="B2" s="122" t="s">
        <v>1971</v>
      </c>
      <c r="C2" s="143" t="s">
        <v>8</v>
      </c>
      <c r="D2" s="122" t="s">
        <v>194</v>
      </c>
      <c r="E2" s="19"/>
      <c r="F2" s="19"/>
      <c r="G2" s="19"/>
      <c r="H2" s="19"/>
      <c r="I2" s="19"/>
      <c r="J2" s="19"/>
      <c r="K2" s="19"/>
      <c r="L2" s="8"/>
      <c r="M2" s="19" t="str">
        <f>IF(AND(ISBLANK(E2),ISBLANK(F2),ISBLANK(G2),ISBLANK(H2),ISBLANK(I2),ISBLANK(J2)),"","YES")</f>
        <v/>
      </c>
      <c r="N2" s="19" t="str">
        <f>IF(AND(ISBLANK(E2),ISBLANK(F2),ISBLANK(G2),ISBLANK(H2),ISBLANK(I2),ISBLANK(J2),ISBLANK(K2)),"","YES")</f>
        <v/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9.5" customHeight="1" x14ac:dyDescent="0.25">
      <c r="A3" s="157">
        <v>1</v>
      </c>
      <c r="B3" s="122" t="s">
        <v>211</v>
      </c>
      <c r="C3" s="143" t="s">
        <v>1974</v>
      </c>
      <c r="D3" s="122" t="s">
        <v>177</v>
      </c>
      <c r="E3" s="19"/>
      <c r="F3" s="19"/>
      <c r="G3" s="19"/>
      <c r="H3" s="19"/>
      <c r="I3" s="19"/>
      <c r="J3" s="19"/>
      <c r="K3" s="19"/>
      <c r="L3" s="8"/>
      <c r="M3" s="19" t="str">
        <f>IF(AND(ISBLANK(E3),ISBLANK(F3),ISBLANK(G3),ISBLANK(H3),ISBLANK(I3),ISBLANK(J3)),"","YES")</f>
        <v/>
      </c>
      <c r="N3" s="19" t="str">
        <f>IF(AND(ISBLANK(E3),ISBLANK(F3),ISBLANK(G3),ISBLANK(H3),ISBLANK(I3),ISBLANK(J3),ISBLANK(K3)),"","YES")</f>
        <v/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9.5" customHeight="1" x14ac:dyDescent="0.25">
      <c r="A4" s="157">
        <v>1</v>
      </c>
      <c r="B4" s="122" t="s">
        <v>1973</v>
      </c>
      <c r="C4" s="143" t="s">
        <v>1972</v>
      </c>
      <c r="D4" s="122" t="s">
        <v>8</v>
      </c>
      <c r="E4" s="19"/>
      <c r="F4" s="19"/>
      <c r="G4" s="19"/>
      <c r="H4" s="19"/>
      <c r="I4" s="19"/>
      <c r="J4" s="19"/>
      <c r="K4" s="19"/>
      <c r="L4" s="8"/>
      <c r="M4" s="19" t="str">
        <f>IF(AND(ISBLANK(E4),ISBLANK(F4),ISBLANK(G4),ISBLANK(H4),ISBLANK(I4),ISBLANK(J4)),"","YES")</f>
        <v/>
      </c>
      <c r="N4" s="19" t="str">
        <f>IF(AND(ISBLANK(E4),ISBLANK(F4),ISBLANK(G4),ISBLANK(H4),ISBLANK(I4),ISBLANK(J4),ISBLANK(K4)),"","YES")</f>
        <v/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9.5" customHeight="1" x14ac:dyDescent="0.25">
      <c r="A5" s="157">
        <v>1</v>
      </c>
      <c r="B5" s="122" t="s">
        <v>1971</v>
      </c>
      <c r="C5" s="143" t="s">
        <v>8</v>
      </c>
      <c r="D5" s="122" t="s">
        <v>1970</v>
      </c>
      <c r="E5" s="19"/>
      <c r="F5" s="19"/>
      <c r="G5" s="19"/>
      <c r="H5" s="19"/>
      <c r="I5" s="19"/>
      <c r="J5" s="19"/>
      <c r="K5" s="19"/>
      <c r="L5" s="8"/>
      <c r="M5" s="19" t="str">
        <f>IF(AND(ISBLANK(E5),ISBLANK(F5),ISBLANK(G5),ISBLANK(H5),ISBLANK(I5),ISBLANK(J5)),"","YES")</f>
        <v/>
      </c>
      <c r="N5" s="19" t="str">
        <f>IF(AND(ISBLANK(E5),ISBLANK(F5),ISBLANK(G5),ISBLANK(H5),ISBLANK(I5),ISBLANK(J5),ISBLANK(K5)),"","YES")</f>
        <v/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9.5" customHeight="1" x14ac:dyDescent="0.25">
      <c r="A6" s="157">
        <v>1</v>
      </c>
      <c r="B6" s="122" t="s">
        <v>211</v>
      </c>
      <c r="C6" s="143" t="s">
        <v>1969</v>
      </c>
      <c r="D6" s="122" t="s">
        <v>215</v>
      </c>
      <c r="E6" s="19"/>
      <c r="F6" s="19"/>
      <c r="G6" s="19"/>
      <c r="H6" s="19"/>
      <c r="I6" s="19"/>
      <c r="J6" s="19"/>
      <c r="K6" s="19"/>
      <c r="L6" s="8"/>
      <c r="M6" s="19" t="str">
        <f>IF(AND(ISBLANK(E6),ISBLANK(F6),ISBLANK(G6),ISBLANK(H6),ISBLANK(I6),ISBLANK(J6)),"","YES")</f>
        <v/>
      </c>
      <c r="N6" s="19" t="str">
        <f>IF(AND(ISBLANK(E6),ISBLANK(F6),ISBLANK(G6),ISBLANK(H6),ISBLANK(I6),ISBLANK(J6),ISBLANK(K6)),"","YES")</f>
        <v/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9.5" customHeight="1" x14ac:dyDescent="0.25">
      <c r="A7" s="157">
        <v>1</v>
      </c>
      <c r="B7" s="122" t="s">
        <v>211</v>
      </c>
      <c r="C7" s="143" t="s">
        <v>8</v>
      </c>
      <c r="D7" s="122" t="s">
        <v>212</v>
      </c>
      <c r="E7" s="19"/>
      <c r="F7" s="19"/>
      <c r="G7" s="19"/>
      <c r="H7" s="19"/>
      <c r="I7" s="19"/>
      <c r="J7" s="19"/>
      <c r="K7" s="19"/>
      <c r="L7" s="8"/>
      <c r="M7" s="19" t="str">
        <f>IF(AND(ISBLANK(E7),ISBLANK(F7),ISBLANK(G7),ISBLANK(H7),ISBLANK(I7),ISBLANK(J7)),"","YES")</f>
        <v/>
      </c>
      <c r="N7" s="19" t="str">
        <f>IF(AND(ISBLANK(E7),ISBLANK(F7),ISBLANK(G7),ISBLANK(H7),ISBLANK(I7),ISBLANK(J7),ISBLANK(K7)),"","YES")</f>
        <v/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39" customFormat="1" ht="19.5" customHeight="1" x14ac:dyDescent="0.25">
      <c r="A8" s="144">
        <v>1</v>
      </c>
      <c r="B8" s="122" t="s">
        <v>211</v>
      </c>
      <c r="C8" s="143" t="s">
        <v>8</v>
      </c>
      <c r="D8" s="122" t="s">
        <v>210</v>
      </c>
      <c r="E8" s="19"/>
      <c r="F8" s="19"/>
      <c r="G8" s="19"/>
      <c r="H8" s="19"/>
      <c r="I8" s="19"/>
      <c r="J8" s="19"/>
      <c r="K8" s="19"/>
      <c r="L8" s="8"/>
      <c r="M8" s="19" t="str">
        <f>IF(AND(ISBLANK(E8),ISBLANK(F8),ISBLANK(G8),ISBLANK(H8),ISBLANK(I8),ISBLANK(J8)),"","YES")</f>
        <v/>
      </c>
      <c r="N8" s="19" t="str">
        <f>IF(AND(ISBLANK(E8),ISBLANK(F8),ISBLANK(G8),ISBLANK(H8),ISBLANK(I8),ISBLANK(J8),ISBLANK(K8)),"","YES")</f>
        <v/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s="139" customFormat="1" ht="19.5" customHeight="1" x14ac:dyDescent="0.25">
      <c r="A9" s="144">
        <v>1</v>
      </c>
      <c r="B9" s="122" t="s">
        <v>209</v>
      </c>
      <c r="C9" s="143" t="s">
        <v>8</v>
      </c>
      <c r="D9" s="122" t="s">
        <v>208</v>
      </c>
      <c r="E9" s="19"/>
      <c r="F9" s="19"/>
      <c r="G9" s="19"/>
      <c r="H9" s="19"/>
      <c r="I9" s="19"/>
      <c r="J9" s="19"/>
      <c r="K9" s="19"/>
      <c r="L9" s="8"/>
      <c r="M9" s="19" t="str">
        <f>IF(AND(ISBLANK(E9),ISBLANK(F9),ISBLANK(G9),ISBLANK(H9),ISBLANK(I9),ISBLANK(J9)),"","YES")</f>
        <v/>
      </c>
      <c r="N9" s="19" t="str">
        <f>IF(AND(ISBLANK(E9),ISBLANK(F9),ISBLANK(G9),ISBLANK(H9),ISBLANK(I9),ISBLANK(J9),ISBLANK(K9)),"","YES")</f>
        <v/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9.5" customHeight="1" x14ac:dyDescent="0.25">
      <c r="A10" s="157">
        <v>1</v>
      </c>
      <c r="B10" s="122" t="s">
        <v>207</v>
      </c>
      <c r="C10" s="143" t="s">
        <v>8</v>
      </c>
      <c r="D10" s="122" t="s">
        <v>206</v>
      </c>
      <c r="E10" s="19"/>
      <c r="F10" s="19"/>
      <c r="G10" s="19"/>
      <c r="H10" s="19" t="s">
        <v>4</v>
      </c>
      <c r="I10" s="19"/>
      <c r="J10" s="19"/>
      <c r="K10" s="19"/>
      <c r="L10" s="8"/>
      <c r="M10" s="19" t="str">
        <f>IF(AND(ISBLANK(E10),ISBLANK(F10),ISBLANK(G10),ISBLANK(H10),ISBLANK(I10),ISBLANK(J10)),"","YES")</f>
        <v>YES</v>
      </c>
      <c r="N10" s="19" t="str">
        <f>IF(AND(ISBLANK(E10),ISBLANK(F10),ISBLANK(G10),ISBLANK(H10),ISBLANK(I10),ISBLANK(J10),ISBLANK(K10)),"","YES")</f>
        <v>YES</v>
      </c>
      <c r="O10" s="6"/>
      <c r="P10" s="6"/>
      <c r="Q10" s="6"/>
      <c r="R10" s="6"/>
      <c r="S10" s="6"/>
      <c r="T10" s="6"/>
      <c r="U10" s="6">
        <v>1</v>
      </c>
      <c r="V10" s="6"/>
      <c r="W10" s="6"/>
      <c r="X10" s="6"/>
      <c r="Y10" s="6"/>
    </row>
    <row r="11" spans="1:25" ht="19.5" customHeight="1" x14ac:dyDescent="0.25">
      <c r="A11" s="157">
        <v>1</v>
      </c>
      <c r="B11" s="122" t="s">
        <v>203</v>
      </c>
      <c r="C11" s="143" t="s">
        <v>8</v>
      </c>
      <c r="D11" s="122" t="s">
        <v>205</v>
      </c>
      <c r="E11" s="19"/>
      <c r="F11" s="19"/>
      <c r="G11" s="19"/>
      <c r="H11" s="19"/>
      <c r="I11" s="19"/>
      <c r="J11" s="19"/>
      <c r="K11" s="19"/>
      <c r="L11" s="8"/>
      <c r="M11" s="19" t="str">
        <f>IF(AND(ISBLANK(E11),ISBLANK(F11),ISBLANK(G11),ISBLANK(H11),ISBLANK(I11),ISBLANK(J11)),"","YES")</f>
        <v/>
      </c>
      <c r="N11" s="19" t="str">
        <f>IF(AND(ISBLANK(E11),ISBLANK(F11),ISBLANK(G11),ISBLANK(H11),ISBLANK(I11),ISBLANK(J11),ISBLANK(K11)),"","YES")</f>
        <v/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9.5" customHeight="1" x14ac:dyDescent="0.25">
      <c r="A12" s="157">
        <v>1</v>
      </c>
      <c r="B12" s="122" t="s">
        <v>203</v>
      </c>
      <c r="C12" s="143" t="s">
        <v>1968</v>
      </c>
      <c r="D12" s="122" t="s">
        <v>204</v>
      </c>
      <c r="E12" s="19"/>
      <c r="F12" s="19"/>
      <c r="G12" s="19"/>
      <c r="H12" s="19"/>
      <c r="I12" s="19"/>
      <c r="J12" s="19"/>
      <c r="K12" s="19"/>
      <c r="L12" s="8"/>
      <c r="M12" s="19" t="str">
        <f>IF(AND(ISBLANK(E12),ISBLANK(F12),ISBLANK(G12),ISBLANK(H12),ISBLANK(I12),ISBLANK(J12)),"","YES")</f>
        <v/>
      </c>
      <c r="N12" s="19" t="str">
        <f>IF(AND(ISBLANK(E12),ISBLANK(F12),ISBLANK(G12),ISBLANK(H12),ISBLANK(I12),ISBLANK(J12),ISBLANK(K12)),"","YES")</f>
        <v/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9.5" customHeight="1" x14ac:dyDescent="0.25">
      <c r="A13" s="157">
        <v>1</v>
      </c>
      <c r="B13" s="122" t="s">
        <v>203</v>
      </c>
      <c r="C13" s="143" t="s">
        <v>8</v>
      </c>
      <c r="D13" s="122" t="s">
        <v>202</v>
      </c>
      <c r="E13" s="19"/>
      <c r="F13" s="19"/>
      <c r="G13" s="19"/>
      <c r="H13" s="19"/>
      <c r="I13" s="19"/>
      <c r="J13" s="19"/>
      <c r="K13" s="19"/>
      <c r="L13" s="8"/>
      <c r="M13" s="19" t="str">
        <f>IF(AND(ISBLANK(E13),ISBLANK(F13),ISBLANK(G13),ISBLANK(H13),ISBLANK(I13),ISBLANK(J13)),"","YES")</f>
        <v/>
      </c>
      <c r="N13" s="19" t="str">
        <f>IF(AND(ISBLANK(E13),ISBLANK(F13),ISBLANK(G13),ISBLANK(H13),ISBLANK(I13),ISBLANK(J13),ISBLANK(K13)),"","YES")</f>
        <v/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9.5" customHeight="1" x14ac:dyDescent="0.25">
      <c r="A14" s="157">
        <v>1</v>
      </c>
      <c r="B14" s="122" t="s">
        <v>201</v>
      </c>
      <c r="C14" s="143" t="s">
        <v>8</v>
      </c>
      <c r="D14" s="122" t="s">
        <v>200</v>
      </c>
      <c r="E14" s="19"/>
      <c r="F14" s="19"/>
      <c r="G14" s="19"/>
      <c r="H14" s="19"/>
      <c r="I14" s="19"/>
      <c r="J14" s="19"/>
      <c r="K14" s="19"/>
      <c r="L14" s="8"/>
      <c r="M14" s="19" t="str">
        <f>IF(AND(ISBLANK(E14),ISBLANK(F14),ISBLANK(G14),ISBLANK(H14),ISBLANK(I14),ISBLANK(J14)),"","YES")</f>
        <v/>
      </c>
      <c r="N14" s="19" t="str">
        <f>IF(AND(ISBLANK(E14),ISBLANK(F14),ISBLANK(G14),ISBLANK(H14),ISBLANK(I14),ISBLANK(J14),ISBLANK(K14)),"","YES")</f>
        <v/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9.5" customHeight="1" x14ac:dyDescent="0.25">
      <c r="A15" s="157">
        <v>1</v>
      </c>
      <c r="B15" s="122" t="s">
        <v>199</v>
      </c>
      <c r="C15" s="143" t="s">
        <v>8</v>
      </c>
      <c r="D15" s="122" t="s">
        <v>198</v>
      </c>
      <c r="E15" s="19"/>
      <c r="F15" s="19"/>
      <c r="G15" s="19"/>
      <c r="H15" s="19"/>
      <c r="I15" s="19"/>
      <c r="J15" s="19"/>
      <c r="K15" s="19"/>
      <c r="L15" s="8"/>
      <c r="M15" s="19" t="str">
        <f>IF(AND(ISBLANK(E15),ISBLANK(F15),ISBLANK(G15),ISBLANK(H15),ISBLANK(I15),ISBLANK(J15)),"","YES")</f>
        <v/>
      </c>
      <c r="N15" s="19" t="str">
        <f>IF(AND(ISBLANK(E15),ISBLANK(F15),ISBLANK(G15),ISBLANK(H15),ISBLANK(I15),ISBLANK(J15),ISBLANK(K15)),"","YES")</f>
        <v/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9.5" customHeight="1" x14ac:dyDescent="0.25">
      <c r="A16" s="157">
        <v>1</v>
      </c>
      <c r="B16" s="122" t="s">
        <v>195</v>
      </c>
      <c r="C16" s="143" t="s">
        <v>8</v>
      </c>
      <c r="D16" s="122" t="s">
        <v>196</v>
      </c>
      <c r="E16" s="19"/>
      <c r="F16" s="19"/>
      <c r="G16" s="19"/>
      <c r="H16" s="19"/>
      <c r="I16" s="19"/>
      <c r="J16" s="19"/>
      <c r="K16" s="19"/>
      <c r="L16" s="8"/>
      <c r="M16" s="19" t="str">
        <f>IF(AND(ISBLANK(E16),ISBLANK(F16),ISBLANK(G16),ISBLANK(H16),ISBLANK(I16),ISBLANK(J16)),"","YES")</f>
        <v/>
      </c>
      <c r="N16" s="19" t="str">
        <f>IF(AND(ISBLANK(E16),ISBLANK(F16),ISBLANK(G16),ISBLANK(H16),ISBLANK(I16),ISBLANK(J16),ISBLANK(K16)),"","YES")</f>
        <v/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9.5" customHeight="1" x14ac:dyDescent="0.25">
      <c r="A17" s="157">
        <v>1</v>
      </c>
      <c r="B17" s="122" t="s">
        <v>195</v>
      </c>
      <c r="C17" s="143" t="s">
        <v>1967</v>
      </c>
      <c r="D17" s="122" t="s">
        <v>194</v>
      </c>
      <c r="E17" s="19"/>
      <c r="F17" s="19"/>
      <c r="G17" s="19"/>
      <c r="H17" s="19"/>
      <c r="I17" s="19"/>
      <c r="J17" s="19"/>
      <c r="K17" s="19"/>
      <c r="L17" s="8"/>
      <c r="M17" s="19" t="str">
        <f>IF(AND(ISBLANK(E17),ISBLANK(F17),ISBLANK(G17),ISBLANK(H17),ISBLANK(I17),ISBLANK(J17)),"","YES")</f>
        <v/>
      </c>
      <c r="N17" s="19" t="str">
        <f>IF(AND(ISBLANK(E17),ISBLANK(F17),ISBLANK(G17),ISBLANK(H17),ISBLANK(I17),ISBLANK(J17),ISBLANK(K17)),"","YES")</f>
        <v/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9.5" customHeight="1" x14ac:dyDescent="0.25">
      <c r="A18" s="157">
        <v>1</v>
      </c>
      <c r="B18" s="122" t="s">
        <v>193</v>
      </c>
      <c r="C18" s="143" t="s">
        <v>8</v>
      </c>
      <c r="D18" s="122" t="s">
        <v>192</v>
      </c>
      <c r="E18" s="19"/>
      <c r="F18" s="19"/>
      <c r="G18" s="19"/>
      <c r="H18" s="19"/>
      <c r="I18" s="19"/>
      <c r="J18" s="19"/>
      <c r="K18" s="19"/>
      <c r="L18" s="8"/>
      <c r="M18" s="19" t="str">
        <f>IF(AND(ISBLANK(E18),ISBLANK(F18),ISBLANK(G18),ISBLANK(H18),ISBLANK(I18),ISBLANK(J18)),"","YES")</f>
        <v/>
      </c>
      <c r="N18" s="19" t="str">
        <f>IF(AND(ISBLANK(E18),ISBLANK(F18),ISBLANK(G18),ISBLANK(H18),ISBLANK(I18),ISBLANK(J18),ISBLANK(K18)),"","YES")</f>
        <v/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9.5" customHeight="1" x14ac:dyDescent="0.25">
      <c r="A19" s="157">
        <v>1</v>
      </c>
      <c r="B19" s="122" t="s">
        <v>191</v>
      </c>
      <c r="C19" s="143" t="s">
        <v>8</v>
      </c>
      <c r="D19" s="122" t="s">
        <v>190</v>
      </c>
      <c r="E19" s="19"/>
      <c r="F19" s="19"/>
      <c r="G19" s="19"/>
      <c r="H19" s="19" t="s">
        <v>4</v>
      </c>
      <c r="I19" s="19"/>
      <c r="J19" s="19"/>
      <c r="K19" s="19"/>
      <c r="L19" s="8"/>
      <c r="M19" s="19" t="str">
        <f>IF(AND(ISBLANK(E19),ISBLANK(F19),ISBLANK(G19),ISBLANK(H19),ISBLANK(I19),ISBLANK(J19)),"","YES")</f>
        <v>YES</v>
      </c>
      <c r="N19" s="19" t="str">
        <f>IF(AND(ISBLANK(E19),ISBLANK(F19),ISBLANK(G19),ISBLANK(H19),ISBLANK(I19),ISBLANK(J19),ISBLANK(K19)),"","YES")</f>
        <v>YES</v>
      </c>
      <c r="O19" s="6"/>
      <c r="P19" s="6"/>
      <c r="Q19" s="6"/>
      <c r="R19" s="6"/>
      <c r="S19" s="6"/>
      <c r="T19" s="6"/>
      <c r="U19" s="6">
        <v>1</v>
      </c>
      <c r="V19" s="6"/>
      <c r="W19" s="6"/>
      <c r="X19" s="6"/>
      <c r="Y19" s="6"/>
    </row>
    <row r="20" spans="1:25" ht="19.5" customHeight="1" x14ac:dyDescent="0.25">
      <c r="A20" s="157">
        <v>1</v>
      </c>
      <c r="B20" s="122" t="s">
        <v>187</v>
      </c>
      <c r="C20" s="143" t="s">
        <v>8</v>
      </c>
      <c r="D20" s="122" t="s">
        <v>188</v>
      </c>
      <c r="E20" s="19"/>
      <c r="F20" s="19"/>
      <c r="G20" s="19"/>
      <c r="H20" s="19"/>
      <c r="I20" s="19"/>
      <c r="J20" s="19"/>
      <c r="K20" s="19"/>
      <c r="L20" s="8"/>
      <c r="M20" s="19" t="str">
        <f>IF(AND(ISBLANK(E20),ISBLANK(F20),ISBLANK(G20),ISBLANK(H20),ISBLANK(I20),ISBLANK(J20)),"","YES")</f>
        <v/>
      </c>
      <c r="N20" s="19" t="str">
        <f>IF(AND(ISBLANK(E20),ISBLANK(F20),ISBLANK(G20),ISBLANK(H20),ISBLANK(I20),ISBLANK(J20),ISBLANK(K20)),"","YES")</f>
        <v/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9.5" customHeight="1" x14ac:dyDescent="0.25">
      <c r="A21" s="157">
        <v>1</v>
      </c>
      <c r="B21" s="122" t="s">
        <v>187</v>
      </c>
      <c r="C21" s="143" t="s">
        <v>1966</v>
      </c>
      <c r="D21" s="122" t="s">
        <v>186</v>
      </c>
      <c r="E21" s="19"/>
      <c r="F21" s="19"/>
      <c r="G21" s="19"/>
      <c r="H21" s="19"/>
      <c r="I21" s="19"/>
      <c r="J21" s="19"/>
      <c r="K21" s="19"/>
      <c r="L21" s="8"/>
      <c r="M21" s="19" t="str">
        <f>IF(AND(ISBLANK(E21),ISBLANK(F21),ISBLANK(G21),ISBLANK(H21),ISBLANK(I21),ISBLANK(J21)),"","YES")</f>
        <v/>
      </c>
      <c r="N21" s="19" t="str">
        <f>IF(AND(ISBLANK(E21),ISBLANK(F21),ISBLANK(G21),ISBLANK(H21),ISBLANK(I21),ISBLANK(J21),ISBLANK(K21)),"","YES")</f>
        <v/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9.5" customHeight="1" x14ac:dyDescent="0.25">
      <c r="A22" s="157">
        <v>1</v>
      </c>
      <c r="B22" s="122" t="s">
        <v>185</v>
      </c>
      <c r="C22" s="143" t="s">
        <v>8</v>
      </c>
      <c r="D22" s="122" t="s">
        <v>184</v>
      </c>
      <c r="E22" s="19"/>
      <c r="F22" s="19"/>
      <c r="G22" s="19"/>
      <c r="H22" s="19"/>
      <c r="I22" s="19"/>
      <c r="J22" s="19"/>
      <c r="K22" s="19"/>
      <c r="L22" s="8"/>
      <c r="M22" s="19" t="str">
        <f>IF(AND(ISBLANK(E22),ISBLANK(F22),ISBLANK(G22),ISBLANK(H22),ISBLANK(I22),ISBLANK(J22)),"","YES")</f>
        <v/>
      </c>
      <c r="N22" s="19" t="str">
        <f>IF(AND(ISBLANK(E22),ISBLANK(F22),ISBLANK(G22),ISBLANK(H22),ISBLANK(I22),ISBLANK(J22),ISBLANK(K22)),"","YES")</f>
        <v/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9.5" customHeight="1" x14ac:dyDescent="0.25">
      <c r="A23" s="157">
        <v>1</v>
      </c>
      <c r="B23" s="122" t="s">
        <v>183</v>
      </c>
      <c r="C23" s="143" t="s">
        <v>8</v>
      </c>
      <c r="D23" s="122" t="s">
        <v>182</v>
      </c>
      <c r="E23" s="19"/>
      <c r="F23" s="19"/>
      <c r="G23" s="19"/>
      <c r="H23" s="19"/>
      <c r="I23" s="19"/>
      <c r="J23" s="19"/>
      <c r="K23" s="19"/>
      <c r="L23" s="8"/>
      <c r="M23" s="19" t="str">
        <f>IF(AND(ISBLANK(E23),ISBLANK(F23),ISBLANK(G23),ISBLANK(H23),ISBLANK(I23),ISBLANK(J23)),"","YES")</f>
        <v/>
      </c>
      <c r="N23" s="19" t="str">
        <f>IF(AND(ISBLANK(E23),ISBLANK(F23),ISBLANK(G23),ISBLANK(H23),ISBLANK(I23),ISBLANK(J23),ISBLANK(K23)),"","YES")</f>
        <v/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9.5" customHeight="1" x14ac:dyDescent="0.25">
      <c r="A24" s="157">
        <v>1</v>
      </c>
      <c r="B24" s="122" t="s">
        <v>178</v>
      </c>
      <c r="C24" s="143" t="s">
        <v>8</v>
      </c>
      <c r="D24" s="122" t="s">
        <v>180</v>
      </c>
      <c r="E24" s="19"/>
      <c r="F24" s="19"/>
      <c r="G24" s="19"/>
      <c r="H24" s="19"/>
      <c r="I24" s="19"/>
      <c r="J24" s="19"/>
      <c r="K24" s="19"/>
      <c r="L24" s="8"/>
      <c r="M24" s="19" t="str">
        <f>IF(AND(ISBLANK(E24),ISBLANK(F24),ISBLANK(G24),ISBLANK(H24),ISBLANK(I24),ISBLANK(J24)),"","YES")</f>
        <v/>
      </c>
      <c r="N24" s="19" t="str">
        <f>IF(AND(ISBLANK(E24),ISBLANK(F24),ISBLANK(G24),ISBLANK(H24),ISBLANK(I24),ISBLANK(J24),ISBLANK(K24)),"","YES")</f>
        <v/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9.5" customHeight="1" x14ac:dyDescent="0.25">
      <c r="A25" s="157">
        <v>1</v>
      </c>
      <c r="B25" s="122" t="s">
        <v>178</v>
      </c>
      <c r="C25" s="143" t="s">
        <v>8</v>
      </c>
      <c r="D25" s="122" t="s">
        <v>179</v>
      </c>
      <c r="E25" s="19"/>
      <c r="F25" s="19"/>
      <c r="G25" s="19"/>
      <c r="H25" s="19"/>
      <c r="I25" s="19"/>
      <c r="J25" s="19"/>
      <c r="K25" s="19"/>
      <c r="L25" s="8"/>
      <c r="M25" s="19" t="str">
        <f>IF(AND(ISBLANK(E25),ISBLANK(F25),ISBLANK(G25),ISBLANK(H25),ISBLANK(I25),ISBLANK(J25)),"","YES")</f>
        <v/>
      </c>
      <c r="N25" s="19" t="str">
        <f>IF(AND(ISBLANK(E25),ISBLANK(F25),ISBLANK(G25),ISBLANK(H25),ISBLANK(I25),ISBLANK(J25),ISBLANK(K25)),"","YES")</f>
        <v/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9.5" customHeight="1" x14ac:dyDescent="0.25">
      <c r="A26" s="157">
        <v>1</v>
      </c>
      <c r="B26" s="122" t="s">
        <v>178</v>
      </c>
      <c r="C26" s="143" t="s">
        <v>1965</v>
      </c>
      <c r="D26" s="122" t="s">
        <v>177</v>
      </c>
      <c r="E26" s="19"/>
      <c r="F26" s="19"/>
      <c r="G26" s="19"/>
      <c r="H26" s="19"/>
      <c r="I26" s="19"/>
      <c r="J26" s="19"/>
      <c r="K26" s="19"/>
      <c r="L26" s="8"/>
      <c r="M26" s="19" t="str">
        <f>IF(AND(ISBLANK(E26),ISBLANK(F26),ISBLANK(G26),ISBLANK(H26),ISBLANK(I26),ISBLANK(J26)),"","YES")</f>
        <v/>
      </c>
      <c r="N26" s="19" t="str">
        <f>IF(AND(ISBLANK(E26),ISBLANK(F26),ISBLANK(G26),ISBLANK(H26),ISBLANK(I26),ISBLANK(J26),ISBLANK(K26)),"","YES")</f>
        <v/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9.5" customHeight="1" x14ac:dyDescent="0.25">
      <c r="A27" s="157">
        <v>1</v>
      </c>
      <c r="B27" s="122" t="s">
        <v>176</v>
      </c>
      <c r="C27" s="143" t="s">
        <v>8</v>
      </c>
      <c r="D27" s="122" t="s">
        <v>175</v>
      </c>
      <c r="E27" s="19"/>
      <c r="F27" s="19"/>
      <c r="G27" s="19"/>
      <c r="H27" s="19"/>
      <c r="I27" s="19"/>
      <c r="J27" s="19"/>
      <c r="K27" s="19"/>
      <c r="L27" s="8"/>
      <c r="M27" s="19" t="str">
        <f>IF(AND(ISBLANK(E27),ISBLANK(F27),ISBLANK(G27),ISBLANK(H27),ISBLANK(I27),ISBLANK(J27)),"","YES")</f>
        <v/>
      </c>
      <c r="N27" s="19" t="str">
        <f>IF(AND(ISBLANK(E27),ISBLANK(F27),ISBLANK(G27),ISBLANK(H27),ISBLANK(I27),ISBLANK(J27),ISBLANK(K27)),"","YES")</f>
        <v/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9.5" customHeight="1" x14ac:dyDescent="0.25">
      <c r="A28" s="157">
        <v>1</v>
      </c>
      <c r="B28" s="122" t="s">
        <v>174</v>
      </c>
      <c r="C28" s="143" t="s">
        <v>8</v>
      </c>
      <c r="D28" s="122" t="s">
        <v>173</v>
      </c>
      <c r="E28" s="19"/>
      <c r="F28" s="19"/>
      <c r="G28" s="19"/>
      <c r="H28" s="19"/>
      <c r="I28" s="19"/>
      <c r="J28" s="19"/>
      <c r="K28" s="19"/>
      <c r="L28" s="8"/>
      <c r="M28" s="19" t="str">
        <f>IF(AND(ISBLANK(E28),ISBLANK(F28),ISBLANK(G28),ISBLANK(H28),ISBLANK(I28),ISBLANK(J28)),"","YES")</f>
        <v/>
      </c>
      <c r="N28" s="19" t="str">
        <f>IF(AND(ISBLANK(E28),ISBLANK(F28),ISBLANK(G28),ISBLANK(H28),ISBLANK(I28),ISBLANK(J28),ISBLANK(K28)),"","YES")</f>
        <v/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9.5" customHeight="1" x14ac:dyDescent="0.25">
      <c r="A29" s="157">
        <v>1</v>
      </c>
      <c r="B29" s="122" t="s">
        <v>172</v>
      </c>
      <c r="C29" s="143" t="s">
        <v>8</v>
      </c>
      <c r="D29" s="122" t="s">
        <v>171</v>
      </c>
      <c r="E29" s="19"/>
      <c r="F29" s="19"/>
      <c r="G29" s="19"/>
      <c r="H29" s="19"/>
      <c r="I29" s="19"/>
      <c r="J29" s="19"/>
      <c r="K29" s="19"/>
      <c r="L29" s="8"/>
      <c r="M29" s="19" t="str">
        <f>IF(AND(ISBLANK(E29),ISBLANK(F29),ISBLANK(G29),ISBLANK(H29),ISBLANK(I29),ISBLANK(J29)),"","YES")</f>
        <v/>
      </c>
      <c r="N29" s="19" t="str">
        <f>IF(AND(ISBLANK(E29),ISBLANK(F29),ISBLANK(G29),ISBLANK(H29),ISBLANK(I29),ISBLANK(J29),ISBLANK(K29)),"","YES")</f>
        <v/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s="158" customFormat="1" ht="19.5" customHeight="1" x14ac:dyDescent="0.25">
      <c r="A30" s="163">
        <v>1</v>
      </c>
      <c r="B30" s="161" t="s">
        <v>167</v>
      </c>
      <c r="C30" s="162" t="s">
        <v>8</v>
      </c>
      <c r="D30" s="161" t="s">
        <v>170</v>
      </c>
      <c r="E30" s="159"/>
      <c r="F30" s="159"/>
      <c r="G30" s="159"/>
      <c r="H30" s="159"/>
      <c r="I30" s="159"/>
      <c r="J30" s="159"/>
      <c r="K30" s="159"/>
      <c r="L30" s="160" t="s">
        <v>1229</v>
      </c>
      <c r="M30" s="159" t="str">
        <f>IF(AND(ISBLANK(E30),ISBLANK(F30),ISBLANK(G30),ISBLANK(H30),ISBLANK(I30),ISBLANK(J30)),"","YES")</f>
        <v/>
      </c>
      <c r="N30" s="159" t="str">
        <f>IF(AND(ISBLANK(E30),ISBLANK(F30),ISBLANK(G30),ISBLANK(H30),ISBLANK(I30),ISBLANK(J30),ISBLANK(K30)),"","YES")</f>
        <v/>
      </c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</row>
    <row r="31" spans="1:25" s="158" customFormat="1" ht="19.5" customHeight="1" x14ac:dyDescent="0.25">
      <c r="A31" s="163">
        <v>1</v>
      </c>
      <c r="B31" s="161" t="s">
        <v>167</v>
      </c>
      <c r="C31" s="162" t="s">
        <v>1964</v>
      </c>
      <c r="D31" s="161" t="s">
        <v>168</v>
      </c>
      <c r="E31" s="159"/>
      <c r="F31" s="159"/>
      <c r="G31" s="159"/>
      <c r="H31" s="159"/>
      <c r="I31" s="159"/>
      <c r="J31" s="159"/>
      <c r="K31" s="159"/>
      <c r="L31" s="160"/>
      <c r="M31" s="159" t="str">
        <f>IF(AND(ISBLANK(E31),ISBLANK(F31),ISBLANK(G31),ISBLANK(H31),ISBLANK(I31),ISBLANK(J31)),"","YES")</f>
        <v/>
      </c>
      <c r="N31" s="159" t="str">
        <f>IF(AND(ISBLANK(E31),ISBLANK(F31),ISBLANK(G31),ISBLANK(H31),ISBLANK(I31),ISBLANK(J31),ISBLANK(K31)),"","YES")</f>
        <v/>
      </c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</row>
    <row r="32" spans="1:25" s="158" customFormat="1" ht="19.5" customHeight="1" x14ac:dyDescent="0.25">
      <c r="A32" s="163">
        <v>1</v>
      </c>
      <c r="B32" s="161" t="s">
        <v>167</v>
      </c>
      <c r="C32" s="162" t="s">
        <v>8</v>
      </c>
      <c r="D32" s="161" t="s">
        <v>166</v>
      </c>
      <c r="E32" s="159"/>
      <c r="F32" s="159"/>
      <c r="G32" s="159"/>
      <c r="H32" s="159"/>
      <c r="I32" s="159"/>
      <c r="J32" s="159"/>
      <c r="K32" s="159"/>
      <c r="L32" s="160"/>
      <c r="M32" s="159" t="str">
        <f>IF(AND(ISBLANK(E32),ISBLANK(F32),ISBLANK(G32),ISBLANK(H32),ISBLANK(I32),ISBLANK(J32)),"","YES")</f>
        <v/>
      </c>
      <c r="N32" s="159" t="str">
        <f>IF(AND(ISBLANK(E32),ISBLANK(F32),ISBLANK(G32),ISBLANK(H32),ISBLANK(I32),ISBLANK(J32),ISBLANK(K32)),"","YES")</f>
        <v/>
      </c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</row>
    <row r="33" spans="1:25" s="158" customFormat="1" ht="19.5" customHeight="1" x14ac:dyDescent="0.25">
      <c r="A33" s="163">
        <v>1</v>
      </c>
      <c r="B33" s="161" t="s">
        <v>165</v>
      </c>
      <c r="C33" s="162" t="s">
        <v>8</v>
      </c>
      <c r="D33" s="161" t="s">
        <v>164</v>
      </c>
      <c r="E33" s="159"/>
      <c r="F33" s="159"/>
      <c r="G33" s="159"/>
      <c r="H33" s="159"/>
      <c r="I33" s="159"/>
      <c r="J33" s="159"/>
      <c r="K33" s="159"/>
      <c r="L33" s="160"/>
      <c r="M33" s="159" t="str">
        <f>IF(AND(ISBLANK(E33),ISBLANK(F33),ISBLANK(G33),ISBLANK(H33),ISBLANK(I33),ISBLANK(J33)),"","YES")</f>
        <v/>
      </c>
      <c r="N33" s="159" t="str">
        <f>IF(AND(ISBLANK(E33),ISBLANK(F33),ISBLANK(G33),ISBLANK(H33),ISBLANK(I33),ISBLANK(J33),ISBLANK(K33)),"","YES")</f>
        <v/>
      </c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</row>
    <row r="34" spans="1:25" s="158" customFormat="1" ht="19.5" customHeight="1" x14ac:dyDescent="0.25">
      <c r="A34" s="163">
        <v>1</v>
      </c>
      <c r="B34" s="161" t="s">
        <v>163</v>
      </c>
      <c r="C34" s="162" t="s">
        <v>8</v>
      </c>
      <c r="D34" s="161" t="s">
        <v>162</v>
      </c>
      <c r="E34" s="159"/>
      <c r="F34" s="159"/>
      <c r="G34" s="159"/>
      <c r="H34" s="159"/>
      <c r="I34" s="159"/>
      <c r="J34" s="159"/>
      <c r="K34" s="159"/>
      <c r="L34" s="160"/>
      <c r="M34" s="159" t="str">
        <f>IF(AND(ISBLANK(E34),ISBLANK(F34),ISBLANK(G34),ISBLANK(H34),ISBLANK(I34),ISBLANK(J34)),"","YES")</f>
        <v/>
      </c>
      <c r="N34" s="159" t="str">
        <f>IF(AND(ISBLANK(E34),ISBLANK(F34),ISBLANK(G34),ISBLANK(H34),ISBLANK(I34),ISBLANK(J34),ISBLANK(K34)),"","YES")</f>
        <v/>
      </c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</row>
    <row r="35" spans="1:25" s="158" customFormat="1" ht="19.5" customHeight="1" x14ac:dyDescent="0.25">
      <c r="A35" s="163">
        <v>1</v>
      </c>
      <c r="B35" s="161" t="s">
        <v>161</v>
      </c>
      <c r="C35" s="162" t="s">
        <v>8</v>
      </c>
      <c r="D35" s="161" t="s">
        <v>160</v>
      </c>
      <c r="E35" s="159"/>
      <c r="F35" s="159"/>
      <c r="G35" s="159"/>
      <c r="H35" s="159"/>
      <c r="I35" s="159"/>
      <c r="J35" s="159"/>
      <c r="K35" s="159"/>
      <c r="L35" s="160"/>
      <c r="M35" s="159" t="str">
        <f>IF(AND(ISBLANK(E35),ISBLANK(F35),ISBLANK(G35),ISBLANK(H35),ISBLANK(I35),ISBLANK(J35)),"","YES")</f>
        <v/>
      </c>
      <c r="N35" s="159" t="str">
        <f>IF(AND(ISBLANK(E35),ISBLANK(F35),ISBLANK(G35),ISBLANK(H35),ISBLANK(I35),ISBLANK(J35),ISBLANK(K35)),"","YES")</f>
        <v/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</row>
    <row r="36" spans="1:25" s="158" customFormat="1" ht="19.5" customHeight="1" x14ac:dyDescent="0.25">
      <c r="A36" s="163">
        <v>1</v>
      </c>
      <c r="B36" s="161" t="s">
        <v>158</v>
      </c>
      <c r="C36" s="162" t="s">
        <v>1963</v>
      </c>
      <c r="D36" s="161" t="s">
        <v>159</v>
      </c>
      <c r="E36" s="159"/>
      <c r="F36" s="159"/>
      <c r="G36" s="159"/>
      <c r="H36" s="159"/>
      <c r="I36" s="159"/>
      <c r="J36" s="159"/>
      <c r="K36" s="159"/>
      <c r="L36" s="160" t="s">
        <v>1229</v>
      </c>
      <c r="M36" s="159" t="str">
        <f>IF(AND(ISBLANK(E36),ISBLANK(F36),ISBLANK(G36),ISBLANK(H36),ISBLANK(I36),ISBLANK(J36)),"","YES")</f>
        <v/>
      </c>
      <c r="N36" s="159" t="str">
        <f>IF(AND(ISBLANK(E36),ISBLANK(F36),ISBLANK(G36),ISBLANK(H36),ISBLANK(I36),ISBLANK(J36),ISBLANK(K36)),"","YES")</f>
        <v/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</row>
    <row r="37" spans="1:25" s="158" customFormat="1" ht="19.5" customHeight="1" x14ac:dyDescent="0.25">
      <c r="A37" s="163">
        <v>1</v>
      </c>
      <c r="B37" s="161" t="s">
        <v>158</v>
      </c>
      <c r="C37" s="162" t="s">
        <v>8</v>
      </c>
      <c r="D37" s="161" t="s">
        <v>156</v>
      </c>
      <c r="E37" s="159"/>
      <c r="F37" s="159"/>
      <c r="G37" s="159"/>
      <c r="H37" s="159"/>
      <c r="I37" s="159"/>
      <c r="J37" s="159"/>
      <c r="K37" s="159"/>
      <c r="L37" s="160"/>
      <c r="M37" s="159" t="str">
        <f>IF(AND(ISBLANK(E37),ISBLANK(F37),ISBLANK(G37),ISBLANK(H37),ISBLANK(I37),ISBLANK(J37)),"","YES")</f>
        <v/>
      </c>
      <c r="N37" s="159" t="str">
        <f>IF(AND(ISBLANK(E37),ISBLANK(F37),ISBLANK(G37),ISBLANK(H37),ISBLANK(I37),ISBLANK(J37),ISBLANK(K37)),"","YES")</f>
        <v/>
      </c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</row>
    <row r="38" spans="1:25" ht="27.75" customHeight="1" x14ac:dyDescent="0.25">
      <c r="A38" s="157">
        <v>2</v>
      </c>
      <c r="B38" s="122" t="s">
        <v>263</v>
      </c>
      <c r="C38" s="143"/>
      <c r="D38" s="122" t="s">
        <v>77</v>
      </c>
      <c r="E38" s="19"/>
      <c r="F38" s="19"/>
      <c r="G38" s="19"/>
      <c r="H38" s="19"/>
      <c r="I38" s="19"/>
      <c r="J38" s="19"/>
      <c r="K38" s="19"/>
      <c r="L38" s="8"/>
      <c r="M38" s="19" t="str">
        <f>IF(AND(ISBLANK(E38),ISBLANK(F38),ISBLANK(G38),ISBLANK(H38),ISBLANK(I38),ISBLANK(J38)),"","YES")</f>
        <v/>
      </c>
      <c r="N38" s="19" t="str">
        <f>IF(AND(ISBLANK(E38),ISBLANK(F38),ISBLANK(G38),ISBLANK(H38),ISBLANK(I38),ISBLANK(J38),ISBLANK(K38)),"","YES")</f>
        <v/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9.5" customHeight="1" x14ac:dyDescent="0.25">
      <c r="A39" s="157">
        <v>2</v>
      </c>
      <c r="B39" s="122" t="s">
        <v>147</v>
      </c>
      <c r="C39" s="143" t="s">
        <v>1962</v>
      </c>
      <c r="D39" s="122" t="s">
        <v>148</v>
      </c>
      <c r="E39" s="19"/>
      <c r="F39" s="19"/>
      <c r="G39" s="19"/>
      <c r="H39" s="19"/>
      <c r="I39" s="19"/>
      <c r="J39" s="19"/>
      <c r="K39" s="19"/>
      <c r="L39" s="8"/>
      <c r="M39" s="19" t="str">
        <f>IF(AND(ISBLANK(E39),ISBLANK(F39),ISBLANK(G39),ISBLANK(H39),ISBLANK(I39),ISBLANK(J39)),"","YES")</f>
        <v/>
      </c>
      <c r="N39" s="19" t="str">
        <f>IF(AND(ISBLANK(E39),ISBLANK(F39),ISBLANK(G39),ISBLANK(H39),ISBLANK(I39),ISBLANK(J39),ISBLANK(K39)),"","YES")</f>
        <v/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9.5" customHeight="1" x14ac:dyDescent="0.25">
      <c r="A40" s="157">
        <v>2</v>
      </c>
      <c r="B40" s="122" t="s">
        <v>147</v>
      </c>
      <c r="C40" s="143" t="s">
        <v>8</v>
      </c>
      <c r="D40" s="122" t="s">
        <v>146</v>
      </c>
      <c r="E40" s="19"/>
      <c r="F40" s="19"/>
      <c r="G40" s="19"/>
      <c r="H40" s="19"/>
      <c r="I40" s="19"/>
      <c r="J40" s="19"/>
      <c r="K40" s="19"/>
      <c r="L40" s="8"/>
      <c r="M40" s="19" t="str">
        <f>IF(AND(ISBLANK(E40),ISBLANK(F40),ISBLANK(G40),ISBLANK(H40),ISBLANK(I40),ISBLANK(J40)),"","YES")</f>
        <v/>
      </c>
      <c r="N40" s="19" t="str">
        <f>IF(AND(ISBLANK(E40),ISBLANK(F40),ISBLANK(G40),ISBLANK(H40),ISBLANK(I40),ISBLANK(J40),ISBLANK(K40)),"","YES")</f>
        <v/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9.5" customHeight="1" x14ac:dyDescent="0.25">
      <c r="A41" s="157">
        <v>2</v>
      </c>
      <c r="B41" s="122" t="s">
        <v>145</v>
      </c>
      <c r="C41" s="143" t="s">
        <v>8</v>
      </c>
      <c r="D41" s="122" t="s">
        <v>144</v>
      </c>
      <c r="E41" s="19"/>
      <c r="F41" s="19"/>
      <c r="G41" s="19"/>
      <c r="H41" s="19"/>
      <c r="I41" s="19"/>
      <c r="J41" s="19"/>
      <c r="K41" s="19"/>
      <c r="L41" s="8"/>
      <c r="M41" s="19" t="str">
        <f>IF(AND(ISBLANK(E41),ISBLANK(F41),ISBLANK(G41),ISBLANK(H41),ISBLANK(I41),ISBLANK(J41)),"","YES")</f>
        <v/>
      </c>
      <c r="N41" s="19" t="str">
        <f>IF(AND(ISBLANK(E41),ISBLANK(F41),ISBLANK(G41),ISBLANK(H41),ISBLANK(I41),ISBLANK(J41),ISBLANK(K41)),"","YES")</f>
        <v/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9.5" customHeight="1" x14ac:dyDescent="0.25">
      <c r="A42" s="157">
        <v>2</v>
      </c>
      <c r="B42" s="122" t="s">
        <v>143</v>
      </c>
      <c r="C42" s="143" t="s">
        <v>8</v>
      </c>
      <c r="D42" s="122" t="s">
        <v>142</v>
      </c>
      <c r="E42" s="19"/>
      <c r="F42" s="19"/>
      <c r="G42" s="19"/>
      <c r="H42" s="19" t="s">
        <v>4</v>
      </c>
      <c r="I42" s="19"/>
      <c r="J42" s="19"/>
      <c r="K42" s="19"/>
      <c r="L42" s="8"/>
      <c r="M42" s="19" t="str">
        <f>IF(AND(ISBLANK(E42),ISBLANK(F42),ISBLANK(G42),ISBLANK(H42),ISBLANK(I42),ISBLANK(J42)),"","YES")</f>
        <v>YES</v>
      </c>
      <c r="N42" s="19" t="str">
        <f>IF(AND(ISBLANK(E42),ISBLANK(F42),ISBLANK(G42),ISBLANK(H42),ISBLANK(I42),ISBLANK(J42),ISBLANK(K42)),"","YES")</f>
        <v>YES</v>
      </c>
      <c r="O42" s="6"/>
      <c r="P42" s="6"/>
      <c r="Q42" s="6"/>
      <c r="R42" s="6"/>
      <c r="S42" s="6"/>
      <c r="T42" s="6"/>
      <c r="U42" s="6">
        <v>1</v>
      </c>
      <c r="V42" s="6"/>
      <c r="W42" s="6"/>
      <c r="X42" s="6"/>
      <c r="Y42" s="6"/>
    </row>
    <row r="43" spans="1:25" ht="19.5" customHeight="1" x14ac:dyDescent="0.25">
      <c r="A43" s="157">
        <v>2</v>
      </c>
      <c r="B43" s="122" t="s">
        <v>139</v>
      </c>
      <c r="C43" s="143" t="s">
        <v>1961</v>
      </c>
      <c r="D43" s="122" t="s">
        <v>141</v>
      </c>
      <c r="E43" s="19"/>
      <c r="F43" s="19"/>
      <c r="G43" s="19"/>
      <c r="H43" s="19"/>
      <c r="I43" s="19"/>
      <c r="J43" s="19"/>
      <c r="K43" s="19"/>
      <c r="L43" s="8"/>
      <c r="M43" s="19" t="str">
        <f>IF(AND(ISBLANK(E43),ISBLANK(F43),ISBLANK(G43),ISBLANK(H43),ISBLANK(I43),ISBLANK(J43)),"","YES")</f>
        <v/>
      </c>
      <c r="N43" s="19" t="str">
        <f>IF(AND(ISBLANK(E43),ISBLANK(F43),ISBLANK(G43),ISBLANK(H43),ISBLANK(I43),ISBLANK(J43),ISBLANK(K43)),"","YES")</f>
        <v/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9.5" customHeight="1" x14ac:dyDescent="0.25">
      <c r="A44" s="157">
        <v>2</v>
      </c>
      <c r="B44" s="122" t="s">
        <v>139</v>
      </c>
      <c r="C44" s="143" t="s">
        <v>8</v>
      </c>
      <c r="D44" s="122" t="s">
        <v>140</v>
      </c>
      <c r="E44" s="19"/>
      <c r="F44" s="19"/>
      <c r="G44" s="19"/>
      <c r="H44" s="19"/>
      <c r="I44" s="19"/>
      <c r="J44" s="19"/>
      <c r="K44" s="19"/>
      <c r="L44" s="8"/>
      <c r="M44" s="19" t="str">
        <f>IF(AND(ISBLANK(E44),ISBLANK(F44),ISBLANK(G44),ISBLANK(H44),ISBLANK(I44),ISBLANK(J44)),"","YES")</f>
        <v/>
      </c>
      <c r="N44" s="19" t="str">
        <f>IF(AND(ISBLANK(E44),ISBLANK(F44),ISBLANK(G44),ISBLANK(H44),ISBLANK(I44),ISBLANK(J44),ISBLANK(K44)),"","YES")</f>
        <v/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9.5" customHeight="1" x14ac:dyDescent="0.25">
      <c r="A45" s="157">
        <v>2</v>
      </c>
      <c r="B45" s="122" t="s">
        <v>139</v>
      </c>
      <c r="C45" s="143" t="s">
        <v>8</v>
      </c>
      <c r="D45" s="122" t="s">
        <v>138</v>
      </c>
      <c r="E45" s="19"/>
      <c r="F45" s="19"/>
      <c r="G45" s="19"/>
      <c r="H45" s="19"/>
      <c r="I45" s="19"/>
      <c r="J45" s="19"/>
      <c r="K45" s="19"/>
      <c r="L45" s="8"/>
      <c r="M45" s="19" t="str">
        <f>IF(AND(ISBLANK(E45),ISBLANK(F45),ISBLANK(G45),ISBLANK(H45),ISBLANK(I45),ISBLANK(J45)),"","YES")</f>
        <v/>
      </c>
      <c r="N45" s="19" t="str">
        <f>IF(AND(ISBLANK(E45),ISBLANK(F45),ISBLANK(G45),ISBLANK(H45),ISBLANK(I45),ISBLANK(J45),ISBLANK(K45)),"","YES")</f>
        <v/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9.5" customHeight="1" x14ac:dyDescent="0.25">
      <c r="A46" s="157">
        <v>2</v>
      </c>
      <c r="B46" s="122" t="s">
        <v>137</v>
      </c>
      <c r="C46" s="143" t="s">
        <v>8</v>
      </c>
      <c r="D46" s="122" t="s">
        <v>136</v>
      </c>
      <c r="E46" s="19"/>
      <c r="F46" s="19"/>
      <c r="G46" s="19"/>
      <c r="H46" s="19"/>
      <c r="I46" s="19"/>
      <c r="J46" s="19"/>
      <c r="K46" s="19"/>
      <c r="L46" s="8"/>
      <c r="M46" s="19" t="str">
        <f>IF(AND(ISBLANK(E46),ISBLANK(F46),ISBLANK(G46),ISBLANK(H46),ISBLANK(I46),ISBLANK(J46)),"","YES")</f>
        <v/>
      </c>
      <c r="N46" s="19" t="str">
        <f>IF(AND(ISBLANK(E46),ISBLANK(F46),ISBLANK(G46),ISBLANK(H46),ISBLANK(I46),ISBLANK(J46),ISBLANK(K46)),"","YES")</f>
        <v/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9.5" customHeight="1" x14ac:dyDescent="0.25">
      <c r="A47" s="157">
        <v>2</v>
      </c>
      <c r="B47" s="122" t="s">
        <v>135</v>
      </c>
      <c r="C47" s="143" t="s">
        <v>8</v>
      </c>
      <c r="D47" s="122" t="s">
        <v>134</v>
      </c>
      <c r="E47" s="19"/>
      <c r="F47" s="19"/>
      <c r="G47" s="19"/>
      <c r="H47" s="19"/>
      <c r="I47" s="19"/>
      <c r="J47" s="19"/>
      <c r="K47" s="19"/>
      <c r="L47" s="8"/>
      <c r="M47" s="19" t="str">
        <f>IF(AND(ISBLANK(E47),ISBLANK(F47),ISBLANK(G47),ISBLANK(H47),ISBLANK(I47),ISBLANK(J47)),"","YES")</f>
        <v/>
      </c>
      <c r="N47" s="19" t="str">
        <f>IF(AND(ISBLANK(E47),ISBLANK(F47),ISBLANK(G47),ISBLANK(H47),ISBLANK(I47),ISBLANK(J47),ISBLANK(K47)),"","YES")</f>
        <v/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9.5" customHeight="1" x14ac:dyDescent="0.25">
      <c r="A48" s="157">
        <v>2</v>
      </c>
      <c r="B48" s="122" t="s">
        <v>131</v>
      </c>
      <c r="C48" s="143" t="s">
        <v>8</v>
      </c>
      <c r="D48" s="122" t="s">
        <v>133</v>
      </c>
      <c r="E48" s="19"/>
      <c r="F48" s="19"/>
      <c r="G48" s="19"/>
      <c r="H48" s="19"/>
      <c r="I48" s="19"/>
      <c r="J48" s="19"/>
      <c r="K48" s="19"/>
      <c r="L48" s="8"/>
      <c r="M48" s="19" t="str">
        <f>IF(AND(ISBLANK(E48),ISBLANK(F48),ISBLANK(G48),ISBLANK(H48),ISBLANK(I48),ISBLANK(J48)),"","YES")</f>
        <v/>
      </c>
      <c r="N48" s="19" t="str">
        <f>IF(AND(ISBLANK(E48),ISBLANK(F48),ISBLANK(G48),ISBLANK(H48),ISBLANK(I48),ISBLANK(J48),ISBLANK(K48)),"","YES")</f>
        <v/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9.5" customHeight="1" x14ac:dyDescent="0.25">
      <c r="A49" s="157">
        <v>2</v>
      </c>
      <c r="B49" s="122" t="s">
        <v>131</v>
      </c>
      <c r="C49" s="143" t="s">
        <v>1960</v>
      </c>
      <c r="D49" s="122" t="s">
        <v>132</v>
      </c>
      <c r="E49" s="19"/>
      <c r="F49" s="19"/>
      <c r="G49" s="19"/>
      <c r="H49" s="19"/>
      <c r="I49" s="19"/>
      <c r="J49" s="19"/>
      <c r="K49" s="19"/>
      <c r="L49" s="8"/>
      <c r="M49" s="19" t="str">
        <f>IF(AND(ISBLANK(E49),ISBLANK(F49),ISBLANK(G49),ISBLANK(H49),ISBLANK(I49),ISBLANK(J49)),"","YES")</f>
        <v/>
      </c>
      <c r="N49" s="19" t="str">
        <f>IF(AND(ISBLANK(E49),ISBLANK(F49),ISBLANK(G49),ISBLANK(H49),ISBLANK(I49),ISBLANK(J49),ISBLANK(K49)),"","YES")</f>
        <v/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9.5" customHeight="1" x14ac:dyDescent="0.25">
      <c r="A50" s="157">
        <v>2</v>
      </c>
      <c r="B50" s="122" t="s">
        <v>131</v>
      </c>
      <c r="C50" s="143" t="s">
        <v>8</v>
      </c>
      <c r="D50" s="122" t="s">
        <v>130</v>
      </c>
      <c r="E50" s="19"/>
      <c r="F50" s="19"/>
      <c r="G50" s="19"/>
      <c r="H50" s="19"/>
      <c r="I50" s="19"/>
      <c r="J50" s="19"/>
      <c r="K50" s="19"/>
      <c r="L50" s="8"/>
      <c r="M50" s="19" t="str">
        <f>IF(AND(ISBLANK(E50),ISBLANK(F50),ISBLANK(G50),ISBLANK(H50),ISBLANK(I50),ISBLANK(J50)),"","YES")</f>
        <v/>
      </c>
      <c r="N50" s="19" t="str">
        <f>IF(AND(ISBLANK(E50),ISBLANK(F50),ISBLANK(G50),ISBLANK(H50),ISBLANK(I50),ISBLANK(J50),ISBLANK(K50)),"","YES")</f>
        <v/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9.5" customHeight="1" x14ac:dyDescent="0.25">
      <c r="A51" s="157">
        <v>2</v>
      </c>
      <c r="B51" s="122" t="s">
        <v>129</v>
      </c>
      <c r="C51" s="143" t="s">
        <v>8</v>
      </c>
      <c r="D51" s="122" t="s">
        <v>128</v>
      </c>
      <c r="E51" s="19"/>
      <c r="F51" s="19"/>
      <c r="G51" s="19"/>
      <c r="H51" s="19" t="s">
        <v>4</v>
      </c>
      <c r="I51" s="19"/>
      <c r="J51" s="19"/>
      <c r="K51" s="19"/>
      <c r="L51" s="8"/>
      <c r="M51" s="19" t="str">
        <f>IF(AND(ISBLANK(E51),ISBLANK(F51),ISBLANK(G51),ISBLANK(H51),ISBLANK(I51),ISBLANK(J51)),"","YES")</f>
        <v>YES</v>
      </c>
      <c r="N51" s="19" t="str">
        <f>IF(AND(ISBLANK(E51),ISBLANK(F51),ISBLANK(G51),ISBLANK(H51),ISBLANK(I51),ISBLANK(J51),ISBLANK(K51)),"","YES")</f>
        <v>YES</v>
      </c>
      <c r="O51" s="6"/>
      <c r="P51" s="6"/>
      <c r="Q51" s="6"/>
      <c r="R51" s="6"/>
      <c r="S51" s="6"/>
      <c r="T51" s="6"/>
      <c r="U51" s="6">
        <v>1</v>
      </c>
      <c r="V51" s="6"/>
      <c r="W51" s="6"/>
      <c r="X51" s="6"/>
      <c r="Y51" s="6"/>
    </row>
    <row r="52" spans="1:25" ht="19.5" customHeight="1" x14ac:dyDescent="0.25">
      <c r="A52" s="157">
        <v>2</v>
      </c>
      <c r="B52" s="122" t="s">
        <v>127</v>
      </c>
      <c r="C52" s="143" t="s">
        <v>8</v>
      </c>
      <c r="D52" s="122" t="s">
        <v>126</v>
      </c>
      <c r="E52" s="19"/>
      <c r="F52" s="19"/>
      <c r="G52" s="19"/>
      <c r="H52" s="19"/>
      <c r="I52" s="19"/>
      <c r="J52" s="19"/>
      <c r="K52" s="19"/>
      <c r="L52" s="8"/>
      <c r="M52" s="19" t="str">
        <f>IF(AND(ISBLANK(E52),ISBLANK(F52),ISBLANK(G52),ISBLANK(H52),ISBLANK(I52),ISBLANK(J52)),"","YES")</f>
        <v/>
      </c>
      <c r="N52" s="19" t="str">
        <f>IF(AND(ISBLANK(E52),ISBLANK(F52),ISBLANK(G52),ISBLANK(H52),ISBLANK(I52),ISBLANK(J52),ISBLANK(K52)),"","YES")</f>
        <v/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9.5" customHeight="1" x14ac:dyDescent="0.25">
      <c r="A53" s="157">
        <v>2</v>
      </c>
      <c r="B53" s="122" t="s">
        <v>123</v>
      </c>
      <c r="C53" s="143" t="s">
        <v>8</v>
      </c>
      <c r="D53" s="122" t="s">
        <v>124</v>
      </c>
      <c r="E53" s="19"/>
      <c r="F53" s="19"/>
      <c r="G53" s="19"/>
      <c r="H53" s="19"/>
      <c r="I53" s="19"/>
      <c r="J53" s="19"/>
      <c r="K53" s="19"/>
      <c r="L53" s="8"/>
      <c r="M53" s="19" t="str">
        <f>IF(AND(ISBLANK(E53),ISBLANK(F53),ISBLANK(G53),ISBLANK(H53),ISBLANK(I53),ISBLANK(J53)),"","YES")</f>
        <v/>
      </c>
      <c r="N53" s="19" t="str">
        <f>IF(AND(ISBLANK(E53),ISBLANK(F53),ISBLANK(G53),ISBLANK(H53),ISBLANK(I53),ISBLANK(J53),ISBLANK(K53)),"","YES")</f>
        <v/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9.5" customHeight="1" x14ac:dyDescent="0.25">
      <c r="A54" s="157">
        <v>2</v>
      </c>
      <c r="B54" s="122" t="s">
        <v>123</v>
      </c>
      <c r="C54" s="143" t="s">
        <v>1959</v>
      </c>
      <c r="D54" s="122" t="s">
        <v>122</v>
      </c>
      <c r="E54" s="19"/>
      <c r="F54" s="19"/>
      <c r="G54" s="19"/>
      <c r="H54" s="19"/>
      <c r="I54" s="19"/>
      <c r="J54" s="19"/>
      <c r="K54" s="19"/>
      <c r="L54" s="8"/>
      <c r="M54" s="19" t="str">
        <f>IF(AND(ISBLANK(E54),ISBLANK(F54),ISBLANK(G54),ISBLANK(H54),ISBLANK(I54),ISBLANK(J54)),"","YES")</f>
        <v/>
      </c>
      <c r="N54" s="19" t="str">
        <f>IF(AND(ISBLANK(E54),ISBLANK(F54),ISBLANK(G54),ISBLANK(H54),ISBLANK(I54),ISBLANK(J54),ISBLANK(K54)),"","YES")</f>
        <v/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9.5" customHeight="1" x14ac:dyDescent="0.25">
      <c r="A55" s="157">
        <v>2</v>
      </c>
      <c r="B55" s="122" t="s">
        <v>121</v>
      </c>
      <c r="C55" s="143" t="s">
        <v>8</v>
      </c>
      <c r="D55" s="122" t="s">
        <v>120</v>
      </c>
      <c r="E55" s="19"/>
      <c r="F55" s="19"/>
      <c r="G55" s="19"/>
      <c r="H55" s="19"/>
      <c r="I55" s="19"/>
      <c r="J55" s="19"/>
      <c r="K55" s="19"/>
      <c r="L55" s="8"/>
      <c r="M55" s="19" t="str">
        <f>IF(AND(ISBLANK(E55),ISBLANK(F55),ISBLANK(G55),ISBLANK(H55),ISBLANK(I55),ISBLANK(J55)),"","YES")</f>
        <v/>
      </c>
      <c r="N55" s="19" t="str">
        <f>IF(AND(ISBLANK(E55),ISBLANK(F55),ISBLANK(G55),ISBLANK(H55),ISBLANK(I55),ISBLANK(J55),ISBLANK(K55)),"","YES")</f>
        <v/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9.5" customHeight="1" x14ac:dyDescent="0.25">
      <c r="A56" s="157">
        <v>2</v>
      </c>
      <c r="B56" s="122" t="s">
        <v>119</v>
      </c>
      <c r="C56" s="143" t="s">
        <v>8</v>
      </c>
      <c r="D56" s="122" t="s">
        <v>118</v>
      </c>
      <c r="E56" s="19"/>
      <c r="F56" s="19"/>
      <c r="G56" s="19"/>
      <c r="H56" s="19"/>
      <c r="I56" s="19"/>
      <c r="J56" s="19"/>
      <c r="K56" s="19"/>
      <c r="L56" s="8"/>
      <c r="M56" s="19" t="str">
        <f>IF(AND(ISBLANK(E56),ISBLANK(F56),ISBLANK(G56),ISBLANK(H56),ISBLANK(I56),ISBLANK(J56)),"","YES")</f>
        <v/>
      </c>
      <c r="N56" s="19" t="str">
        <f>IF(AND(ISBLANK(E56),ISBLANK(F56),ISBLANK(G56),ISBLANK(H56),ISBLANK(I56),ISBLANK(J56),ISBLANK(K56)),"","YES")</f>
        <v/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27.75" customHeight="1" x14ac:dyDescent="0.25">
      <c r="A57" s="157">
        <v>2</v>
      </c>
      <c r="B57" s="122" t="s">
        <v>258</v>
      </c>
      <c r="C57" s="143"/>
      <c r="D57" s="122" t="s">
        <v>79</v>
      </c>
      <c r="E57" s="19"/>
      <c r="F57" s="19"/>
      <c r="G57" s="19"/>
      <c r="H57" s="19"/>
      <c r="I57" s="19"/>
      <c r="J57" s="19"/>
      <c r="K57" s="19"/>
      <c r="L57" s="8"/>
      <c r="M57" s="19" t="str">
        <f>IF(AND(ISBLANK(E57),ISBLANK(F57),ISBLANK(G57),ISBLANK(H57),ISBLANK(I57),ISBLANK(J57)),"","YES")</f>
        <v/>
      </c>
      <c r="N57" s="19" t="str">
        <f>IF(AND(ISBLANK(E57),ISBLANK(F57),ISBLANK(G57),ISBLANK(H57),ISBLANK(I57),ISBLANK(J57),ISBLANK(K57)),"","YES")</f>
        <v/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9.5" customHeight="1" x14ac:dyDescent="0.25">
      <c r="A58" s="157">
        <v>2</v>
      </c>
      <c r="B58" s="122" t="s">
        <v>115</v>
      </c>
      <c r="C58" s="143" t="s">
        <v>8</v>
      </c>
      <c r="D58" s="122" t="s">
        <v>116</v>
      </c>
      <c r="E58" s="19"/>
      <c r="F58" s="19"/>
      <c r="G58" s="19"/>
      <c r="H58" s="19"/>
      <c r="I58" s="19"/>
      <c r="J58" s="19"/>
      <c r="K58" s="19"/>
      <c r="L58" s="8"/>
      <c r="M58" s="19" t="str">
        <f>IF(AND(ISBLANK(E58),ISBLANK(F58),ISBLANK(G58),ISBLANK(H58),ISBLANK(I58),ISBLANK(J58)),"","YES")</f>
        <v/>
      </c>
      <c r="N58" s="19" t="str">
        <f>IF(AND(ISBLANK(E58),ISBLANK(F58),ISBLANK(G58),ISBLANK(H58),ISBLANK(I58),ISBLANK(J58),ISBLANK(K58)),"","YES")</f>
        <v/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9.5" customHeight="1" x14ac:dyDescent="0.25">
      <c r="A59" s="157">
        <v>2</v>
      </c>
      <c r="B59" s="122" t="s">
        <v>115</v>
      </c>
      <c r="C59" s="143" t="s">
        <v>1958</v>
      </c>
      <c r="D59" s="122" t="s">
        <v>114</v>
      </c>
      <c r="E59" s="19"/>
      <c r="F59" s="19"/>
      <c r="G59" s="19"/>
      <c r="H59" s="19"/>
      <c r="I59" s="19"/>
      <c r="J59" s="19"/>
      <c r="K59" s="19"/>
      <c r="L59" s="8"/>
      <c r="M59" s="19" t="str">
        <f>IF(AND(ISBLANK(E59),ISBLANK(F59),ISBLANK(G59),ISBLANK(H59),ISBLANK(I59),ISBLANK(J59)),"","YES")</f>
        <v/>
      </c>
      <c r="N59" s="19" t="str">
        <f>IF(AND(ISBLANK(E59),ISBLANK(F59),ISBLANK(G59),ISBLANK(H59),ISBLANK(I59),ISBLANK(J59),ISBLANK(K59)),"","YES")</f>
        <v/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9.5" customHeight="1" x14ac:dyDescent="0.25">
      <c r="A60" s="157">
        <v>2</v>
      </c>
      <c r="B60" s="122" t="s">
        <v>113</v>
      </c>
      <c r="C60" s="143" t="s">
        <v>8</v>
      </c>
      <c r="D60" s="122" t="s">
        <v>112</v>
      </c>
      <c r="E60" s="19"/>
      <c r="F60" s="19"/>
      <c r="G60" s="19"/>
      <c r="H60" s="19"/>
      <c r="I60" s="19"/>
      <c r="J60" s="19"/>
      <c r="K60" s="19"/>
      <c r="L60" s="8"/>
      <c r="M60" s="19" t="str">
        <f>IF(AND(ISBLANK(E60),ISBLANK(F60),ISBLANK(G60),ISBLANK(H60),ISBLANK(I60),ISBLANK(J60)),"","YES")</f>
        <v/>
      </c>
      <c r="N60" s="19" t="str">
        <f>IF(AND(ISBLANK(E60),ISBLANK(F60),ISBLANK(G60),ISBLANK(H60),ISBLANK(I60),ISBLANK(J60),ISBLANK(K60)),"","YES")</f>
        <v/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9.5" customHeight="1" x14ac:dyDescent="0.25">
      <c r="A61" s="157">
        <v>2</v>
      </c>
      <c r="B61" s="122" t="s">
        <v>111</v>
      </c>
      <c r="C61" s="143" t="s">
        <v>8</v>
      </c>
      <c r="D61" s="122" t="s">
        <v>110</v>
      </c>
      <c r="E61" s="19"/>
      <c r="F61" s="19"/>
      <c r="G61" s="19"/>
      <c r="H61" s="19"/>
      <c r="I61" s="19"/>
      <c r="J61" s="19"/>
      <c r="K61" s="19"/>
      <c r="L61" s="8"/>
      <c r="M61" s="19" t="str">
        <f>IF(AND(ISBLANK(E61),ISBLANK(F61),ISBLANK(G61),ISBLANK(H61),ISBLANK(I61),ISBLANK(J61)),"","YES")</f>
        <v/>
      </c>
      <c r="N61" s="19" t="str">
        <f>IF(AND(ISBLANK(E61),ISBLANK(F61),ISBLANK(G61),ISBLANK(H61),ISBLANK(I61),ISBLANK(J61),ISBLANK(K61)),"","YES")</f>
        <v/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9.5" customHeight="1" x14ac:dyDescent="0.25">
      <c r="A62" s="157">
        <v>2</v>
      </c>
      <c r="B62" s="122" t="s">
        <v>106</v>
      </c>
      <c r="C62" s="143" t="s">
        <v>8</v>
      </c>
      <c r="D62" s="122" t="s">
        <v>108</v>
      </c>
      <c r="E62" s="19"/>
      <c r="F62" s="19"/>
      <c r="G62" s="19"/>
      <c r="H62" s="19"/>
      <c r="I62" s="19"/>
      <c r="J62" s="19"/>
      <c r="K62" s="19"/>
      <c r="L62" s="8"/>
      <c r="M62" s="19" t="str">
        <f>IF(AND(ISBLANK(E62),ISBLANK(F62),ISBLANK(G62),ISBLANK(H62),ISBLANK(I62),ISBLANK(J62)),"","YES")</f>
        <v/>
      </c>
      <c r="N62" s="19" t="str">
        <f>IF(AND(ISBLANK(E62),ISBLANK(F62),ISBLANK(G62),ISBLANK(H62),ISBLANK(I62),ISBLANK(J62),ISBLANK(K62)),"","YES")</f>
        <v/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9.5" customHeight="1" x14ac:dyDescent="0.25">
      <c r="A63" s="157">
        <v>2</v>
      </c>
      <c r="B63" s="122" t="s">
        <v>106</v>
      </c>
      <c r="C63" s="143" t="s">
        <v>8</v>
      </c>
      <c r="D63" s="122" t="s">
        <v>107</v>
      </c>
      <c r="E63" s="19"/>
      <c r="F63" s="19"/>
      <c r="G63" s="19"/>
      <c r="H63" s="19"/>
      <c r="I63" s="19"/>
      <c r="J63" s="19"/>
      <c r="K63" s="19"/>
      <c r="L63" s="8"/>
      <c r="M63" s="19" t="str">
        <f>IF(AND(ISBLANK(E63),ISBLANK(F63),ISBLANK(G63),ISBLANK(H63),ISBLANK(I63),ISBLANK(J63)),"","YES")</f>
        <v/>
      </c>
      <c r="N63" s="19" t="str">
        <f>IF(AND(ISBLANK(E63),ISBLANK(F63),ISBLANK(G63),ISBLANK(H63),ISBLANK(I63),ISBLANK(J63),ISBLANK(K63)),"","YES")</f>
        <v/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9.5" customHeight="1" x14ac:dyDescent="0.25">
      <c r="A64" s="157">
        <v>2</v>
      </c>
      <c r="B64" s="122" t="s">
        <v>106</v>
      </c>
      <c r="C64" s="143" t="s">
        <v>1957</v>
      </c>
      <c r="D64" s="122" t="s">
        <v>105</v>
      </c>
      <c r="E64" s="19"/>
      <c r="F64" s="19"/>
      <c r="G64" s="19"/>
      <c r="H64" s="19"/>
      <c r="I64" s="19"/>
      <c r="J64" s="19"/>
      <c r="K64" s="19"/>
      <c r="L64" s="8"/>
      <c r="M64" s="19" t="str">
        <f>IF(AND(ISBLANK(E64),ISBLANK(F64),ISBLANK(G64),ISBLANK(H64),ISBLANK(I64),ISBLANK(J64)),"","YES")</f>
        <v/>
      </c>
      <c r="N64" s="19" t="str">
        <f>IF(AND(ISBLANK(E64),ISBLANK(F64),ISBLANK(G64),ISBLANK(H64),ISBLANK(I64),ISBLANK(J64),ISBLANK(K64)),"","YES")</f>
        <v/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9.5" customHeight="1" x14ac:dyDescent="0.25">
      <c r="A65" s="157">
        <v>2</v>
      </c>
      <c r="B65" s="122" t="s">
        <v>104</v>
      </c>
      <c r="C65" s="143" t="s">
        <v>8</v>
      </c>
      <c r="D65" s="122" t="s">
        <v>103</v>
      </c>
      <c r="E65" s="19"/>
      <c r="F65" s="19"/>
      <c r="G65" s="19"/>
      <c r="H65" s="19"/>
      <c r="I65" s="19"/>
      <c r="J65" s="19"/>
      <c r="K65" s="19"/>
      <c r="L65" s="8"/>
      <c r="M65" s="19" t="str">
        <f>IF(AND(ISBLANK(E65),ISBLANK(F65),ISBLANK(G65),ISBLANK(H65),ISBLANK(I65),ISBLANK(J65)),"","YES")</f>
        <v/>
      </c>
      <c r="N65" s="19" t="str">
        <f>IF(AND(ISBLANK(E65),ISBLANK(F65),ISBLANK(G65),ISBLANK(H65),ISBLANK(I65),ISBLANK(J65),ISBLANK(K65)),"","YES")</f>
        <v/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9.5" customHeight="1" x14ac:dyDescent="0.25">
      <c r="A66" s="157">
        <v>2</v>
      </c>
      <c r="B66" s="122" t="s">
        <v>102</v>
      </c>
      <c r="C66" s="143" t="s">
        <v>8</v>
      </c>
      <c r="D66" s="122" t="s">
        <v>101</v>
      </c>
      <c r="E66" s="19"/>
      <c r="F66" s="19"/>
      <c r="G66" s="19"/>
      <c r="H66" s="19" t="s">
        <v>4</v>
      </c>
      <c r="I66" s="19"/>
      <c r="J66" s="19"/>
      <c r="K66" s="19"/>
      <c r="L66" s="8"/>
      <c r="M66" s="19" t="str">
        <f>IF(AND(ISBLANK(E66),ISBLANK(F66),ISBLANK(G66),ISBLANK(H66),ISBLANK(I66),ISBLANK(J66)),"","YES")</f>
        <v>YES</v>
      </c>
      <c r="N66" s="19" t="str">
        <f>IF(AND(ISBLANK(E66),ISBLANK(F66),ISBLANK(G66),ISBLANK(H66),ISBLANK(I66),ISBLANK(J66),ISBLANK(K66)),"","YES")</f>
        <v>YES</v>
      </c>
      <c r="O66" s="6"/>
      <c r="P66" s="6"/>
      <c r="Q66" s="6"/>
      <c r="R66" s="6"/>
      <c r="S66" s="6"/>
      <c r="T66" s="6"/>
      <c r="U66" s="6">
        <v>1</v>
      </c>
      <c r="V66" s="6"/>
      <c r="W66" s="6"/>
      <c r="X66" s="6"/>
      <c r="Y66" s="6"/>
    </row>
    <row r="67" spans="1:25" ht="19.5" customHeight="1" x14ac:dyDescent="0.25">
      <c r="A67" s="157">
        <v>2</v>
      </c>
      <c r="B67" s="122" t="s">
        <v>100</v>
      </c>
      <c r="C67" s="143" t="s">
        <v>8</v>
      </c>
      <c r="D67" s="122" t="s">
        <v>99</v>
      </c>
      <c r="E67" s="19"/>
      <c r="F67" s="19"/>
      <c r="G67" s="19"/>
      <c r="H67" s="19" t="s">
        <v>4</v>
      </c>
      <c r="I67" s="19"/>
      <c r="J67" s="19"/>
      <c r="K67" s="19"/>
      <c r="L67" s="8"/>
      <c r="M67" s="19" t="str">
        <f>IF(AND(ISBLANK(E67),ISBLANK(F67),ISBLANK(G67),ISBLANK(H67),ISBLANK(I67),ISBLANK(J67)),"","YES")</f>
        <v>YES</v>
      </c>
      <c r="N67" s="19" t="str">
        <f>IF(AND(ISBLANK(E67),ISBLANK(F67),ISBLANK(G67),ISBLANK(H67),ISBLANK(I67),ISBLANK(J67),ISBLANK(K67)),"","YES")</f>
        <v>YES</v>
      </c>
      <c r="O67" s="6"/>
      <c r="P67" s="6"/>
      <c r="Q67" s="6"/>
      <c r="R67" s="6"/>
      <c r="S67" s="6"/>
      <c r="T67" s="6"/>
      <c r="U67" s="6">
        <v>1</v>
      </c>
      <c r="V67" s="6"/>
      <c r="W67" s="6"/>
      <c r="X67" s="6"/>
      <c r="Y67" s="6"/>
    </row>
    <row r="68" spans="1:25" ht="19.5" customHeight="1" x14ac:dyDescent="0.25">
      <c r="A68" s="157">
        <v>2</v>
      </c>
      <c r="B68" s="122" t="s">
        <v>95</v>
      </c>
      <c r="C68" s="143" t="s">
        <v>8</v>
      </c>
      <c r="D68" s="122" t="s">
        <v>98</v>
      </c>
      <c r="E68" s="19"/>
      <c r="F68" s="19"/>
      <c r="G68" s="19"/>
      <c r="H68" s="19"/>
      <c r="I68" s="19"/>
      <c r="J68" s="19"/>
      <c r="K68" s="19"/>
      <c r="L68" s="8"/>
      <c r="M68" s="19" t="str">
        <f>IF(AND(ISBLANK(E68),ISBLANK(F68),ISBLANK(G68),ISBLANK(H68),ISBLANK(I68),ISBLANK(J68)),"","YES")</f>
        <v/>
      </c>
      <c r="N68" s="19" t="str">
        <f>IF(AND(ISBLANK(E68),ISBLANK(F68),ISBLANK(G68),ISBLANK(H68),ISBLANK(I68),ISBLANK(J68),ISBLANK(K68)),"","YES")</f>
        <v/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9.5" customHeight="1" x14ac:dyDescent="0.25">
      <c r="A69" s="157">
        <v>2</v>
      </c>
      <c r="B69" s="122" t="s">
        <v>95</v>
      </c>
      <c r="C69" s="143" t="s">
        <v>1956</v>
      </c>
      <c r="D69" s="122" t="s">
        <v>96</v>
      </c>
      <c r="E69" s="19"/>
      <c r="F69" s="19"/>
      <c r="G69" s="19"/>
      <c r="H69" s="19"/>
      <c r="I69" s="19"/>
      <c r="J69" s="19"/>
      <c r="K69" s="19"/>
      <c r="L69" s="8"/>
      <c r="M69" s="19" t="str">
        <f>IF(AND(ISBLANK(E69),ISBLANK(F69),ISBLANK(G69),ISBLANK(H69),ISBLANK(I69),ISBLANK(J69)),"","YES")</f>
        <v/>
      </c>
      <c r="N69" s="19" t="str">
        <f>IF(AND(ISBLANK(E69),ISBLANK(F69),ISBLANK(G69),ISBLANK(H69),ISBLANK(I69),ISBLANK(J69),ISBLANK(K69)),"","YES")</f>
        <v/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9.5" customHeight="1" x14ac:dyDescent="0.25">
      <c r="A70" s="157">
        <v>2</v>
      </c>
      <c r="B70" s="122" t="s">
        <v>95</v>
      </c>
      <c r="C70" s="143" t="s">
        <v>8</v>
      </c>
      <c r="D70" s="122" t="s">
        <v>94</v>
      </c>
      <c r="E70" s="19"/>
      <c r="F70" s="19"/>
      <c r="G70" s="19"/>
      <c r="H70" s="19"/>
      <c r="I70" s="19"/>
      <c r="J70" s="19"/>
      <c r="K70" s="19"/>
      <c r="L70" s="8"/>
      <c r="M70" s="19" t="str">
        <f>IF(AND(ISBLANK(E70),ISBLANK(F70),ISBLANK(G70),ISBLANK(H70),ISBLANK(I70),ISBLANK(J70)),"","YES")</f>
        <v/>
      </c>
      <c r="N70" s="19" t="str">
        <f>IF(AND(ISBLANK(E70),ISBLANK(F70),ISBLANK(G70),ISBLANK(H70),ISBLANK(I70),ISBLANK(J70),ISBLANK(K70)),"","YES")</f>
        <v/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9.5" customHeight="1" x14ac:dyDescent="0.25">
      <c r="A71" s="157">
        <v>2</v>
      </c>
      <c r="B71" s="122" t="s">
        <v>93</v>
      </c>
      <c r="C71" s="143" t="s">
        <v>8</v>
      </c>
      <c r="D71" s="122" t="s">
        <v>92</v>
      </c>
      <c r="E71" s="19"/>
      <c r="F71" s="19"/>
      <c r="G71" s="19"/>
      <c r="H71" s="19"/>
      <c r="I71" s="19"/>
      <c r="J71" s="19"/>
      <c r="K71" s="19"/>
      <c r="L71" s="8"/>
      <c r="M71" s="19" t="str">
        <f>IF(AND(ISBLANK(E71),ISBLANK(F71),ISBLANK(G71),ISBLANK(H71),ISBLANK(I71),ISBLANK(J71)),"","YES")</f>
        <v/>
      </c>
      <c r="N71" s="19" t="str">
        <f>IF(AND(ISBLANK(E71),ISBLANK(F71),ISBLANK(G71),ISBLANK(H71),ISBLANK(I71),ISBLANK(J71),ISBLANK(K71)),"","YES")</f>
        <v/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9.5" customHeight="1" x14ac:dyDescent="0.25">
      <c r="A72" s="157">
        <v>2</v>
      </c>
      <c r="B72" s="122" t="s">
        <v>91</v>
      </c>
      <c r="C72" s="143" t="s">
        <v>8</v>
      </c>
      <c r="D72" s="122" t="s">
        <v>90</v>
      </c>
      <c r="E72" s="19"/>
      <c r="F72" s="19"/>
      <c r="G72" s="19"/>
      <c r="H72" s="19"/>
      <c r="I72" s="19"/>
      <c r="J72" s="19"/>
      <c r="K72" s="19"/>
      <c r="L72" s="8"/>
      <c r="M72" s="19" t="str">
        <f>IF(AND(ISBLANK(E72),ISBLANK(F72),ISBLANK(G72),ISBLANK(H72),ISBLANK(I72),ISBLANK(J72)),"","YES")</f>
        <v/>
      </c>
      <c r="N72" s="19" t="str">
        <f>IF(AND(ISBLANK(E72),ISBLANK(F72),ISBLANK(G72),ISBLANK(H72),ISBLANK(I72),ISBLANK(J72),ISBLANK(K72)),"","YES")</f>
        <v/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9.5" customHeight="1" x14ac:dyDescent="0.25">
      <c r="A73" s="157">
        <v>2</v>
      </c>
      <c r="B73" s="122" t="s">
        <v>89</v>
      </c>
      <c r="C73" s="143" t="s">
        <v>8</v>
      </c>
      <c r="D73" s="122" t="s">
        <v>88</v>
      </c>
      <c r="E73" s="19"/>
      <c r="F73" s="19"/>
      <c r="G73" s="19"/>
      <c r="H73" s="19"/>
      <c r="I73" s="19"/>
      <c r="J73" s="19"/>
      <c r="K73" s="19"/>
      <c r="L73" s="8"/>
      <c r="M73" s="19" t="str">
        <f>IF(AND(ISBLANK(E73),ISBLANK(F73),ISBLANK(G73),ISBLANK(H73),ISBLANK(I73),ISBLANK(J73)),"","YES")</f>
        <v/>
      </c>
      <c r="N73" s="19" t="str">
        <f>IF(AND(ISBLANK(E73),ISBLANK(F73),ISBLANK(G73),ISBLANK(H73),ISBLANK(I73),ISBLANK(J73),ISBLANK(K73)),"","YES")</f>
        <v/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9.5" customHeight="1" x14ac:dyDescent="0.25">
      <c r="A74" s="157">
        <v>2</v>
      </c>
      <c r="B74" s="122" t="s">
        <v>86</v>
      </c>
      <c r="C74" s="143" t="s">
        <v>8</v>
      </c>
      <c r="D74" s="122" t="s">
        <v>87</v>
      </c>
      <c r="E74" s="19"/>
      <c r="F74" s="19"/>
      <c r="G74" s="19"/>
      <c r="H74" s="19"/>
      <c r="I74" s="19"/>
      <c r="J74" s="19"/>
      <c r="K74" s="19"/>
      <c r="L74" s="8"/>
      <c r="M74" s="19" t="str">
        <f>IF(AND(ISBLANK(E74),ISBLANK(F74),ISBLANK(G74),ISBLANK(H74),ISBLANK(I74),ISBLANK(J74)),"","YES")</f>
        <v/>
      </c>
      <c r="N74" s="19" t="str">
        <f>IF(AND(ISBLANK(E74),ISBLANK(F74),ISBLANK(G74),ISBLANK(H74),ISBLANK(I74),ISBLANK(J74),ISBLANK(K74)),"","YES")</f>
        <v/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9.5" customHeight="1" x14ac:dyDescent="0.25">
      <c r="A75" s="157">
        <v>2</v>
      </c>
      <c r="B75" s="122" t="s">
        <v>86</v>
      </c>
      <c r="C75" s="143" t="s">
        <v>1955</v>
      </c>
      <c r="D75" s="122" t="s">
        <v>84</v>
      </c>
      <c r="E75" s="19"/>
      <c r="F75" s="19"/>
      <c r="G75" s="19"/>
      <c r="H75" s="19"/>
      <c r="I75" s="19"/>
      <c r="J75" s="19"/>
      <c r="K75" s="19"/>
      <c r="L75" s="8"/>
      <c r="M75" s="19" t="str">
        <f>IF(AND(ISBLANK(E75),ISBLANK(F75),ISBLANK(G75),ISBLANK(H75),ISBLANK(I75),ISBLANK(J75)),"","YES")</f>
        <v/>
      </c>
      <c r="N75" s="19" t="str">
        <f>IF(AND(ISBLANK(E75),ISBLANK(F75),ISBLANK(G75),ISBLANK(H75),ISBLANK(I75),ISBLANK(J75),ISBLANK(K75)),"","YES")</f>
        <v/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9.5" customHeight="1" x14ac:dyDescent="0.25">
      <c r="A76" s="157">
        <v>2</v>
      </c>
      <c r="B76" s="122" t="s">
        <v>83</v>
      </c>
      <c r="C76" s="143" t="s">
        <v>8</v>
      </c>
      <c r="D76" s="122" t="s">
        <v>82</v>
      </c>
      <c r="E76" s="19"/>
      <c r="F76" s="19"/>
      <c r="G76" s="19"/>
      <c r="H76" s="19"/>
      <c r="I76" s="19"/>
      <c r="J76" s="19"/>
      <c r="K76" s="19"/>
      <c r="L76" s="8"/>
      <c r="M76" s="19" t="str">
        <f>IF(AND(ISBLANK(E76),ISBLANK(F76),ISBLANK(G76),ISBLANK(H76),ISBLANK(I76),ISBLANK(J76)),"","YES")</f>
        <v/>
      </c>
      <c r="N76" s="19" t="str">
        <f>IF(AND(ISBLANK(E76),ISBLANK(F76),ISBLANK(G76),ISBLANK(H76),ISBLANK(I76),ISBLANK(J76),ISBLANK(K76)),"","YES")</f>
        <v/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9.5" customHeight="1" x14ac:dyDescent="0.25">
      <c r="A77" s="157">
        <v>2</v>
      </c>
      <c r="B77" s="122" t="s">
        <v>81</v>
      </c>
      <c r="C77" s="143" t="s">
        <v>8</v>
      </c>
      <c r="D77" s="122" t="s">
        <v>80</v>
      </c>
      <c r="E77" s="19"/>
      <c r="F77" s="19"/>
      <c r="G77" s="19"/>
      <c r="H77" s="19"/>
      <c r="I77" s="19"/>
      <c r="J77" s="19"/>
      <c r="K77" s="19"/>
      <c r="L77" s="8"/>
      <c r="M77" s="19" t="str">
        <f>IF(AND(ISBLANK(E77),ISBLANK(F77),ISBLANK(G77),ISBLANK(H77),ISBLANK(I77),ISBLANK(J77)),"","YES")</f>
        <v/>
      </c>
      <c r="N77" s="19" t="str">
        <f>IF(AND(ISBLANK(E77),ISBLANK(F77),ISBLANK(G77),ISBLANK(H77),ISBLANK(I77),ISBLANK(J77),ISBLANK(K77)),"","YES")</f>
        <v/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9.5" customHeight="1" x14ac:dyDescent="0.25">
      <c r="A78" s="157">
        <v>2</v>
      </c>
      <c r="B78" s="122" t="s">
        <v>78</v>
      </c>
      <c r="C78" s="143" t="s">
        <v>8</v>
      </c>
      <c r="D78" s="122" t="s">
        <v>79</v>
      </c>
      <c r="E78" s="19"/>
      <c r="F78" s="19"/>
      <c r="G78" s="19"/>
      <c r="H78" s="19"/>
      <c r="I78" s="19"/>
      <c r="J78" s="19"/>
      <c r="K78" s="19"/>
      <c r="L78" s="8"/>
      <c r="M78" s="19" t="str">
        <f>IF(AND(ISBLANK(E78),ISBLANK(F78),ISBLANK(G78),ISBLANK(H78),ISBLANK(I78),ISBLANK(J78)),"","YES")</f>
        <v/>
      </c>
      <c r="N78" s="19" t="str">
        <f>IF(AND(ISBLANK(E78),ISBLANK(F78),ISBLANK(G78),ISBLANK(H78),ISBLANK(I78),ISBLANK(J78),ISBLANK(K78)),"","YES")</f>
        <v/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9.5" customHeight="1" x14ac:dyDescent="0.25">
      <c r="A79" s="157">
        <v>2</v>
      </c>
      <c r="B79" s="122" t="s">
        <v>78</v>
      </c>
      <c r="C79" s="143" t="s">
        <v>8</v>
      </c>
      <c r="D79" s="122" t="s">
        <v>77</v>
      </c>
      <c r="E79" s="19"/>
      <c r="F79" s="19"/>
      <c r="G79" s="19"/>
      <c r="H79" s="19"/>
      <c r="I79" s="19"/>
      <c r="J79" s="19"/>
      <c r="K79" s="19"/>
      <c r="L79" s="8"/>
      <c r="M79" s="19" t="str">
        <f>IF(AND(ISBLANK(E79),ISBLANK(F79),ISBLANK(G79),ISBLANK(H79),ISBLANK(I79),ISBLANK(J79)),"","YES")</f>
        <v/>
      </c>
      <c r="N79" s="19" t="str">
        <f>IF(AND(ISBLANK(E79),ISBLANK(F79),ISBLANK(G79),ISBLANK(H79),ISBLANK(I79),ISBLANK(J79),ISBLANK(K79)),"","YES")</f>
        <v/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9.5" customHeight="1" x14ac:dyDescent="0.25">
      <c r="A80" s="157">
        <v>3</v>
      </c>
      <c r="B80" s="122" t="s">
        <v>75</v>
      </c>
      <c r="C80" s="143" t="s">
        <v>1954</v>
      </c>
      <c r="D80" s="122" t="s">
        <v>76</v>
      </c>
      <c r="E80" s="19"/>
      <c r="F80" s="19"/>
      <c r="G80" s="19"/>
      <c r="H80" s="19"/>
      <c r="I80" s="19"/>
      <c r="J80" s="19"/>
      <c r="K80" s="19"/>
      <c r="L80" s="8"/>
      <c r="M80" s="19" t="str">
        <f>IF(AND(ISBLANK(E80),ISBLANK(F80),ISBLANK(G80),ISBLANK(H80),ISBLANK(I80),ISBLANK(J80)),"","YES")</f>
        <v/>
      </c>
      <c r="N80" s="19" t="str">
        <f>IF(AND(ISBLANK(E80),ISBLANK(F80),ISBLANK(G80),ISBLANK(H80),ISBLANK(I80),ISBLANK(J80),ISBLANK(K80)),"","YES")</f>
        <v/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9.5" customHeight="1" x14ac:dyDescent="0.25">
      <c r="A81" s="157">
        <v>3</v>
      </c>
      <c r="B81" s="122" t="s">
        <v>75</v>
      </c>
      <c r="C81" s="143" t="s">
        <v>8</v>
      </c>
      <c r="D81" s="122" t="s">
        <v>73</v>
      </c>
      <c r="E81" s="19"/>
      <c r="F81" s="19"/>
      <c r="G81" s="19"/>
      <c r="H81" s="19"/>
      <c r="I81" s="19"/>
      <c r="J81" s="19"/>
      <c r="K81" s="19"/>
      <c r="L81" s="8"/>
      <c r="M81" s="19" t="str">
        <f>IF(AND(ISBLANK(E81),ISBLANK(F81),ISBLANK(G81),ISBLANK(H81),ISBLANK(I81),ISBLANK(J81)),"","YES")</f>
        <v/>
      </c>
      <c r="N81" s="19" t="str">
        <f>IF(AND(ISBLANK(E81),ISBLANK(F81),ISBLANK(G81),ISBLANK(H81),ISBLANK(I81),ISBLANK(J81),ISBLANK(K81)),"","YES")</f>
        <v/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9.5" customHeight="1" x14ac:dyDescent="0.25">
      <c r="A82" s="157">
        <v>3</v>
      </c>
      <c r="B82" s="122" t="s">
        <v>72</v>
      </c>
      <c r="C82" s="143" t="s">
        <v>8</v>
      </c>
      <c r="D82" s="122" t="s">
        <v>71</v>
      </c>
      <c r="E82" s="19"/>
      <c r="F82" s="19"/>
      <c r="G82" s="19"/>
      <c r="H82" s="19"/>
      <c r="I82" s="19"/>
      <c r="J82" s="19"/>
      <c r="K82" s="19"/>
      <c r="L82" s="8"/>
      <c r="M82" s="19" t="str">
        <f>IF(AND(ISBLANK(E82),ISBLANK(F82),ISBLANK(G82),ISBLANK(H82),ISBLANK(I82),ISBLANK(J82)),"","YES")</f>
        <v/>
      </c>
      <c r="N82" s="19" t="str">
        <f>IF(AND(ISBLANK(E82),ISBLANK(F82),ISBLANK(G82),ISBLANK(H82),ISBLANK(I82),ISBLANK(J82),ISBLANK(K82)),"","YES")</f>
        <v/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9.5" customHeight="1" x14ac:dyDescent="0.25">
      <c r="A83" s="157">
        <v>3</v>
      </c>
      <c r="B83" s="122" t="s">
        <v>70</v>
      </c>
      <c r="C83" s="143" t="s">
        <v>8</v>
      </c>
      <c r="D83" s="122" t="s">
        <v>69</v>
      </c>
      <c r="E83" s="19"/>
      <c r="F83" s="19"/>
      <c r="G83" s="19"/>
      <c r="H83" s="19"/>
      <c r="I83" s="19"/>
      <c r="J83" s="19"/>
      <c r="K83" s="19"/>
      <c r="L83" s="8"/>
      <c r="M83" s="19" t="str">
        <f>IF(AND(ISBLANK(E83),ISBLANK(F83),ISBLANK(G83),ISBLANK(H83),ISBLANK(I83),ISBLANK(J83)),"","YES")</f>
        <v/>
      </c>
      <c r="N83" s="19" t="str">
        <f>IF(AND(ISBLANK(E83),ISBLANK(F83),ISBLANK(G83),ISBLANK(H83),ISBLANK(I83),ISBLANK(J83),ISBLANK(K83)),"","YES")</f>
        <v/>
      </c>
      <c r="O83" s="6"/>
      <c r="P83" s="6"/>
      <c r="Q83" s="30"/>
      <c r="R83" s="6"/>
      <c r="S83" s="6"/>
      <c r="T83" s="6"/>
      <c r="U83" s="6"/>
      <c r="V83" s="6"/>
      <c r="W83" s="6"/>
      <c r="X83" s="6"/>
      <c r="Y83" s="6"/>
    </row>
    <row r="84" spans="1:25" ht="19.5" customHeight="1" x14ac:dyDescent="0.25">
      <c r="A84" s="144">
        <v>3</v>
      </c>
      <c r="B84" s="122" t="s">
        <v>65</v>
      </c>
      <c r="C84" s="143" t="s">
        <v>1953</v>
      </c>
      <c r="D84" s="122" t="s">
        <v>68</v>
      </c>
      <c r="E84" s="19"/>
      <c r="F84" s="19"/>
      <c r="G84" s="19"/>
      <c r="H84" s="19"/>
      <c r="I84" s="19"/>
      <c r="J84" s="19"/>
      <c r="K84" s="19"/>
      <c r="L84" s="8"/>
      <c r="M84" s="19" t="str">
        <f>IF(AND(ISBLANK(E84),ISBLANK(F84),ISBLANK(G84),ISBLANK(H84),ISBLANK(I84),ISBLANK(J84)),"","YES")</f>
        <v/>
      </c>
      <c r="N84" s="19" t="str">
        <f>IF(AND(ISBLANK(E84),ISBLANK(F84),ISBLANK(G84),ISBLANK(H84),ISBLANK(I84),ISBLANK(J84),ISBLANK(K84)),"","YES")</f>
        <v/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s="139" customFormat="1" ht="19.5" customHeight="1" x14ac:dyDescent="0.25">
      <c r="A85" s="144">
        <v>3</v>
      </c>
      <c r="B85" s="122" t="s">
        <v>65</v>
      </c>
      <c r="C85" s="143" t="s">
        <v>8</v>
      </c>
      <c r="D85" s="122" t="s">
        <v>66</v>
      </c>
      <c r="E85" s="19"/>
      <c r="F85" s="19"/>
      <c r="G85" s="19"/>
      <c r="H85" s="19"/>
      <c r="I85" s="19"/>
      <c r="J85" s="19"/>
      <c r="K85" s="19"/>
      <c r="L85" s="8"/>
      <c r="M85" s="19" t="str">
        <f>IF(AND(ISBLANK(E85),ISBLANK(F85),ISBLANK(G85),ISBLANK(H85),ISBLANK(I85),ISBLANK(J85)),"","YES")</f>
        <v/>
      </c>
      <c r="N85" s="19" t="str">
        <f>IF(AND(ISBLANK(E85),ISBLANK(F85),ISBLANK(G85),ISBLANK(H85),ISBLANK(I85),ISBLANK(J85),ISBLANK(K85)),"","YES")</f>
        <v/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9.5" customHeight="1" x14ac:dyDescent="0.25">
      <c r="A86" s="167">
        <v>3</v>
      </c>
      <c r="B86" s="165" t="s">
        <v>65</v>
      </c>
      <c r="C86" s="166" t="s">
        <v>8</v>
      </c>
      <c r="D86" s="165" t="s">
        <v>64</v>
      </c>
      <c r="E86" s="19"/>
      <c r="F86" s="19"/>
      <c r="G86" s="19"/>
      <c r="H86" s="19"/>
      <c r="I86" s="19"/>
      <c r="J86" s="19"/>
      <c r="K86" s="19"/>
      <c r="L86" s="8"/>
      <c r="M86" s="19" t="str">
        <f>IF(AND(ISBLANK(E86),ISBLANK(F86),ISBLANK(G86),ISBLANK(H86),ISBLANK(I86),ISBLANK(J86)),"","YES")</f>
        <v/>
      </c>
      <c r="N86" s="19" t="str">
        <f>IF(AND(ISBLANK(E86),ISBLANK(F86),ISBLANK(G86),ISBLANK(H86),ISBLANK(I86),ISBLANK(J86),ISBLANK(K86)),"","YES")</f>
        <v/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9.5" customHeight="1" x14ac:dyDescent="0.25">
      <c r="A87" s="157">
        <v>3</v>
      </c>
      <c r="B87" s="122" t="s">
        <v>63</v>
      </c>
      <c r="C87" s="143" t="s">
        <v>8</v>
      </c>
      <c r="D87" s="122" t="s">
        <v>62</v>
      </c>
      <c r="E87" s="19"/>
      <c r="F87" s="19"/>
      <c r="G87" s="19"/>
      <c r="H87" s="19"/>
      <c r="I87" s="19"/>
      <c r="J87" s="19"/>
      <c r="K87" s="19"/>
      <c r="L87" s="8"/>
      <c r="M87" s="19" t="str">
        <f>IF(AND(ISBLANK(E87),ISBLANK(F87),ISBLANK(G87),ISBLANK(H87),ISBLANK(I87),ISBLANK(J87)),"","YES")</f>
        <v/>
      </c>
      <c r="N87" s="19" t="str">
        <f>IF(AND(ISBLANK(E87),ISBLANK(F87),ISBLANK(G87),ISBLANK(H87),ISBLANK(I87),ISBLANK(J87),ISBLANK(K87)),"","YES")</f>
        <v/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9.5" customHeight="1" x14ac:dyDescent="0.25">
      <c r="A88" s="157">
        <v>3</v>
      </c>
      <c r="B88" s="122" t="s">
        <v>61</v>
      </c>
      <c r="C88" s="143" t="s">
        <v>8</v>
      </c>
      <c r="D88" s="122" t="s">
        <v>60</v>
      </c>
      <c r="E88" s="19"/>
      <c r="F88" s="19"/>
      <c r="G88" s="19"/>
      <c r="H88" s="19" t="s">
        <v>3</v>
      </c>
      <c r="I88" s="19"/>
      <c r="J88" s="19"/>
      <c r="K88" s="19"/>
      <c r="L88" s="8"/>
      <c r="M88" s="19" t="str">
        <f>IF(AND(ISBLANK(E88),ISBLANK(F88),ISBLANK(G88),ISBLANK(H88),ISBLANK(I88),ISBLANK(J88)),"","YES")</f>
        <v>YES</v>
      </c>
      <c r="N88" s="19" t="str">
        <f>IF(AND(ISBLANK(E88),ISBLANK(F88),ISBLANK(G88),ISBLANK(H88),ISBLANK(I88),ISBLANK(J88),ISBLANK(K88)),"","YES")</f>
        <v>YES</v>
      </c>
      <c r="O88" s="6"/>
      <c r="P88" s="6"/>
      <c r="Q88" s="6"/>
      <c r="R88" s="6"/>
      <c r="S88" s="6"/>
      <c r="T88" s="6"/>
      <c r="U88" s="6">
        <v>1</v>
      </c>
      <c r="V88" s="6"/>
      <c r="W88" s="6"/>
      <c r="X88" s="6"/>
      <c r="Y88" s="6"/>
    </row>
    <row r="89" spans="1:25" ht="19.5" customHeight="1" x14ac:dyDescent="0.25">
      <c r="A89" s="157">
        <v>3</v>
      </c>
      <c r="B89" s="122" t="s">
        <v>56</v>
      </c>
      <c r="C89" s="143" t="s">
        <v>8</v>
      </c>
      <c r="D89" s="122" t="s">
        <v>58</v>
      </c>
      <c r="E89" s="19"/>
      <c r="F89" s="19"/>
      <c r="G89" s="19"/>
      <c r="H89" s="19"/>
      <c r="I89" s="19"/>
      <c r="J89" s="19"/>
      <c r="K89" s="19"/>
      <c r="L89" s="8"/>
      <c r="M89" s="19" t="str">
        <f>IF(AND(ISBLANK(E89),ISBLANK(F89),ISBLANK(G89),ISBLANK(H89),ISBLANK(I89),ISBLANK(J89)),"","YES")</f>
        <v/>
      </c>
      <c r="N89" s="19" t="str">
        <f>IF(AND(ISBLANK(E89),ISBLANK(F89),ISBLANK(G89),ISBLANK(H89),ISBLANK(I89),ISBLANK(J89),ISBLANK(K89)),"","YES")</f>
        <v/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9.5" customHeight="1" x14ac:dyDescent="0.25">
      <c r="A90" s="157">
        <v>3</v>
      </c>
      <c r="B90" s="122" t="s">
        <v>56</v>
      </c>
      <c r="C90" s="143" t="s">
        <v>1952</v>
      </c>
      <c r="D90" s="122" t="s">
        <v>57</v>
      </c>
      <c r="E90" s="19"/>
      <c r="F90" s="19"/>
      <c r="G90" s="19"/>
      <c r="H90" s="19"/>
      <c r="I90" s="19"/>
      <c r="J90" s="19"/>
      <c r="K90" s="19"/>
      <c r="L90" s="8"/>
      <c r="M90" s="19" t="str">
        <f>IF(AND(ISBLANK(E90),ISBLANK(F90),ISBLANK(G90),ISBLANK(H90),ISBLANK(I90),ISBLANK(J90)),"","YES")</f>
        <v/>
      </c>
      <c r="N90" s="19" t="str">
        <f>IF(AND(ISBLANK(E90),ISBLANK(F90),ISBLANK(G90),ISBLANK(H90),ISBLANK(I90),ISBLANK(J90),ISBLANK(K90)),"","YES")</f>
        <v/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9.5" customHeight="1" x14ac:dyDescent="0.25">
      <c r="A91" s="157">
        <v>3</v>
      </c>
      <c r="B91" s="122" t="s">
        <v>56</v>
      </c>
      <c r="C91" s="143" t="s">
        <v>8</v>
      </c>
      <c r="D91" s="122" t="s">
        <v>55</v>
      </c>
      <c r="E91" s="19"/>
      <c r="F91" s="19"/>
      <c r="G91" s="19"/>
      <c r="H91" s="19"/>
      <c r="I91" s="19"/>
      <c r="J91" s="19"/>
      <c r="K91" s="19"/>
      <c r="L91" s="8"/>
      <c r="M91" s="19" t="str">
        <f>IF(AND(ISBLANK(E91),ISBLANK(F91),ISBLANK(G91),ISBLANK(H91),ISBLANK(I91),ISBLANK(J91)),"","YES")</f>
        <v/>
      </c>
      <c r="N91" s="19" t="str">
        <f>IF(AND(ISBLANK(E91),ISBLANK(F91),ISBLANK(G91),ISBLANK(H91),ISBLANK(I91),ISBLANK(J91),ISBLANK(K91)),"","YES")</f>
        <v/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9.5" customHeight="1" x14ac:dyDescent="0.25">
      <c r="A92" s="157">
        <v>3</v>
      </c>
      <c r="B92" s="122" t="s">
        <v>54</v>
      </c>
      <c r="C92" s="143"/>
      <c r="D92" s="122" t="s">
        <v>53</v>
      </c>
      <c r="E92" s="19"/>
      <c r="F92" s="19"/>
      <c r="G92" s="19"/>
      <c r="H92" s="19" t="s">
        <v>4</v>
      </c>
      <c r="I92" s="19"/>
      <c r="J92" s="19"/>
      <c r="K92" s="19"/>
      <c r="L92" s="8"/>
      <c r="M92" s="19" t="str">
        <f>IF(AND(ISBLANK(E92),ISBLANK(F92),ISBLANK(G92),ISBLANK(H92),ISBLANK(I92),ISBLANK(J92)),"","YES")</f>
        <v>YES</v>
      </c>
      <c r="N92" s="19" t="str">
        <f>IF(AND(ISBLANK(E92),ISBLANK(F92),ISBLANK(G92),ISBLANK(H92),ISBLANK(I92),ISBLANK(J92),ISBLANK(K92)),"","YES")</f>
        <v>YES</v>
      </c>
      <c r="O92" s="6"/>
      <c r="P92" s="6"/>
      <c r="Q92" s="6"/>
      <c r="R92" s="6"/>
      <c r="S92" s="6"/>
      <c r="T92" s="6"/>
      <c r="U92" s="6">
        <v>1</v>
      </c>
      <c r="V92" s="6"/>
      <c r="W92" s="6"/>
      <c r="X92" s="6"/>
      <c r="Y92" s="6"/>
    </row>
    <row r="93" spans="1:25" ht="19.5" customHeight="1" x14ac:dyDescent="0.25">
      <c r="A93" s="157">
        <v>3</v>
      </c>
      <c r="B93" s="122" t="s">
        <v>52</v>
      </c>
      <c r="C93" s="143" t="s">
        <v>8</v>
      </c>
      <c r="D93" s="122" t="s">
        <v>51</v>
      </c>
      <c r="E93" s="19"/>
      <c r="F93" s="19"/>
      <c r="G93" s="19"/>
      <c r="H93" s="19"/>
      <c r="I93" s="19"/>
      <c r="J93" s="19"/>
      <c r="K93" s="19"/>
      <c r="L93" s="8"/>
      <c r="M93" s="19" t="str">
        <f>IF(AND(ISBLANK(E93),ISBLANK(F93),ISBLANK(G93),ISBLANK(H93),ISBLANK(I93),ISBLANK(J93)),"","YES")</f>
        <v/>
      </c>
      <c r="N93" s="19" t="str">
        <f>IF(AND(ISBLANK(E93),ISBLANK(F93),ISBLANK(G93),ISBLANK(H93),ISBLANK(I93),ISBLANK(J93),ISBLANK(K93)),"","YES")</f>
        <v/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9.5" customHeight="1" x14ac:dyDescent="0.25">
      <c r="A94" s="157">
        <v>3</v>
      </c>
      <c r="B94" s="122" t="s">
        <v>48</v>
      </c>
      <c r="C94" s="143" t="s">
        <v>8</v>
      </c>
      <c r="D94" s="122" t="s">
        <v>49</v>
      </c>
      <c r="E94" s="19"/>
      <c r="F94" s="19"/>
      <c r="G94" s="19"/>
      <c r="H94" s="19"/>
      <c r="I94" s="19"/>
      <c r="J94" s="19"/>
      <c r="K94" s="19"/>
      <c r="L94" s="8"/>
      <c r="M94" s="19" t="str">
        <f>IF(AND(ISBLANK(E94),ISBLANK(F94),ISBLANK(G94),ISBLANK(H94),ISBLANK(I94),ISBLANK(J94)),"","YES")</f>
        <v/>
      </c>
      <c r="N94" s="19" t="str">
        <f>IF(AND(ISBLANK(E94),ISBLANK(F94),ISBLANK(G94),ISBLANK(H94),ISBLANK(I94),ISBLANK(J94),ISBLANK(K94)),"","YES")</f>
        <v/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9.5" customHeight="1" x14ac:dyDescent="0.25">
      <c r="A95" s="157">
        <v>3</v>
      </c>
      <c r="B95" s="122" t="s">
        <v>48</v>
      </c>
      <c r="C95" s="143" t="s">
        <v>1951</v>
      </c>
      <c r="D95" s="122" t="s">
        <v>47</v>
      </c>
      <c r="E95" s="19"/>
      <c r="F95" s="19"/>
      <c r="G95" s="19"/>
      <c r="H95" s="19"/>
      <c r="I95" s="19"/>
      <c r="J95" s="19"/>
      <c r="K95" s="19"/>
      <c r="L95" s="8"/>
      <c r="M95" s="19" t="str">
        <f>IF(AND(ISBLANK(E95),ISBLANK(F95),ISBLANK(G95),ISBLANK(H95),ISBLANK(I95),ISBLANK(J95)),"","YES")</f>
        <v/>
      </c>
      <c r="N95" s="19" t="str">
        <f>IF(AND(ISBLANK(E95),ISBLANK(F95),ISBLANK(G95),ISBLANK(H95),ISBLANK(I95),ISBLANK(J95),ISBLANK(K95)),"","YES")</f>
        <v/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9.5" customHeight="1" x14ac:dyDescent="0.25">
      <c r="A96" s="157">
        <v>3</v>
      </c>
      <c r="B96" s="122" t="s">
        <v>46</v>
      </c>
      <c r="C96" s="143" t="s">
        <v>8</v>
      </c>
      <c r="D96" s="122" t="s">
        <v>45</v>
      </c>
      <c r="E96" s="19"/>
      <c r="F96" s="19"/>
      <c r="G96" s="19"/>
      <c r="H96" s="19"/>
      <c r="I96" s="19"/>
      <c r="J96" s="19"/>
      <c r="K96" s="19"/>
      <c r="L96" s="8"/>
      <c r="M96" s="19" t="str">
        <f>IF(AND(ISBLANK(E96),ISBLANK(F96),ISBLANK(G96),ISBLANK(H96),ISBLANK(I96),ISBLANK(J96)),"","YES")</f>
        <v/>
      </c>
      <c r="N96" s="19" t="str">
        <f>IF(AND(ISBLANK(E96),ISBLANK(F96),ISBLANK(G96),ISBLANK(H96),ISBLANK(I96),ISBLANK(J96),ISBLANK(K96)),"","YES")</f>
        <v/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9.5" customHeight="1" x14ac:dyDescent="0.25">
      <c r="A97" s="157">
        <v>3</v>
      </c>
      <c r="B97" s="122" t="s">
        <v>44</v>
      </c>
      <c r="C97" s="143" t="s">
        <v>8</v>
      </c>
      <c r="D97" s="122" t="s">
        <v>43</v>
      </c>
      <c r="E97" s="19"/>
      <c r="F97" s="19"/>
      <c r="G97" s="19"/>
      <c r="H97" s="19" t="s">
        <v>4</v>
      </c>
      <c r="I97" s="19"/>
      <c r="J97" s="19"/>
      <c r="K97" s="19"/>
      <c r="L97" s="8"/>
      <c r="M97" s="19" t="str">
        <f>IF(AND(ISBLANK(E97),ISBLANK(F97),ISBLANK(G97),ISBLANK(H97),ISBLANK(I97),ISBLANK(J97)),"","YES")</f>
        <v>YES</v>
      </c>
      <c r="N97" s="19" t="str">
        <f>IF(AND(ISBLANK(E97),ISBLANK(F97),ISBLANK(G97),ISBLANK(H97),ISBLANK(I97),ISBLANK(J97),ISBLANK(K97)),"","YES")</f>
        <v>YES</v>
      </c>
      <c r="O97" s="6"/>
      <c r="P97" s="6"/>
      <c r="Q97" s="6"/>
      <c r="R97" s="6"/>
      <c r="S97" s="6"/>
      <c r="T97" s="6"/>
      <c r="U97" s="6">
        <v>1</v>
      </c>
      <c r="V97" s="6"/>
      <c r="W97" s="6"/>
      <c r="X97" s="6"/>
      <c r="Y97" s="6"/>
    </row>
    <row r="98" spans="1:25" ht="19.5" customHeight="1" x14ac:dyDescent="0.25">
      <c r="A98" s="157">
        <v>3</v>
      </c>
      <c r="B98" s="122" t="s">
        <v>40</v>
      </c>
      <c r="C98" s="143" t="s">
        <v>8</v>
      </c>
      <c r="D98" s="122" t="s">
        <v>41</v>
      </c>
      <c r="E98" s="19"/>
      <c r="F98" s="19"/>
      <c r="G98" s="19"/>
      <c r="H98" s="19"/>
      <c r="I98" s="19"/>
      <c r="J98" s="19"/>
      <c r="K98" s="19"/>
      <c r="L98" s="8"/>
      <c r="M98" s="19" t="str">
        <f>IF(AND(ISBLANK(E98),ISBLANK(F98),ISBLANK(G98),ISBLANK(H98),ISBLANK(I98),ISBLANK(J98)),"","YES")</f>
        <v/>
      </c>
      <c r="N98" s="19" t="str">
        <f>IF(AND(ISBLANK(E98),ISBLANK(F98),ISBLANK(G98),ISBLANK(H98),ISBLANK(I98),ISBLANK(J98),ISBLANK(K98)),"","YES")</f>
        <v/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9.5" customHeight="1" x14ac:dyDescent="0.25">
      <c r="A99" s="167">
        <v>3</v>
      </c>
      <c r="B99" s="165" t="s">
        <v>40</v>
      </c>
      <c r="C99" s="166"/>
      <c r="D99" s="165" t="s">
        <v>35</v>
      </c>
      <c r="E99" s="19"/>
      <c r="F99" s="19"/>
      <c r="G99" s="19"/>
      <c r="H99" s="19"/>
      <c r="I99" s="19"/>
      <c r="J99" s="19"/>
      <c r="K99" s="19"/>
      <c r="L99" s="8"/>
      <c r="M99" s="19" t="str">
        <f>IF(AND(ISBLANK(E99),ISBLANK(F99),ISBLANK(G99),ISBLANK(H99),ISBLANK(I99),ISBLANK(J99)),"","YES")</f>
        <v/>
      </c>
      <c r="N99" s="19" t="str">
        <f>IF(AND(ISBLANK(E99),ISBLANK(F99),ISBLANK(G99),ISBLANK(H99),ISBLANK(I99),ISBLANK(J99),ISBLANK(K99)),"","YES")</f>
        <v/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9.5" customHeight="1" x14ac:dyDescent="0.25">
      <c r="A100" s="157">
        <v>3</v>
      </c>
      <c r="B100" s="122" t="s">
        <v>40</v>
      </c>
      <c r="C100" s="143" t="s">
        <v>1950</v>
      </c>
      <c r="D100" s="122" t="s">
        <v>39</v>
      </c>
      <c r="E100" s="19"/>
      <c r="F100" s="19"/>
      <c r="G100" s="19"/>
      <c r="H100" s="19"/>
      <c r="I100" s="19"/>
      <c r="J100" s="19"/>
      <c r="K100" s="19"/>
      <c r="L100" s="8"/>
      <c r="M100" s="19" t="str">
        <f>IF(AND(ISBLANK(E100),ISBLANK(F100),ISBLANK(G100),ISBLANK(H100),ISBLANK(I100),ISBLANK(J100)),"","YES")</f>
        <v/>
      </c>
      <c r="N100" s="19" t="str">
        <f>IF(AND(ISBLANK(E100),ISBLANK(F100),ISBLANK(G100),ISBLANK(H100),ISBLANK(I100),ISBLANK(J100),ISBLANK(K100)),"","YES")</f>
        <v/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9.5" customHeight="1" x14ac:dyDescent="0.25">
      <c r="A101" s="157">
        <v>3</v>
      </c>
      <c r="B101" s="122" t="s">
        <v>38</v>
      </c>
      <c r="C101" s="143" t="s">
        <v>8</v>
      </c>
      <c r="D101" s="122" t="s">
        <v>37</v>
      </c>
      <c r="E101" s="19"/>
      <c r="F101" s="19"/>
      <c r="G101" s="19"/>
      <c r="H101" s="19"/>
      <c r="I101" s="19"/>
      <c r="J101" s="19"/>
      <c r="K101" s="19"/>
      <c r="L101" s="8"/>
      <c r="M101" s="19" t="str">
        <f>IF(AND(ISBLANK(E101),ISBLANK(F101),ISBLANK(G101),ISBLANK(H101),ISBLANK(I101),ISBLANK(J101)),"","YES")</f>
        <v/>
      </c>
      <c r="N101" s="19" t="str">
        <f>IF(AND(ISBLANK(E101),ISBLANK(F101),ISBLANK(G101),ISBLANK(H101),ISBLANK(I101),ISBLANK(J101),ISBLANK(K101)),"","YES")</f>
        <v/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9.5" customHeight="1" x14ac:dyDescent="0.25">
      <c r="A102" s="157">
        <v>3</v>
      </c>
      <c r="B102" s="122" t="s">
        <v>36</v>
      </c>
      <c r="C102" s="143" t="s">
        <v>8</v>
      </c>
      <c r="D102" s="122" t="s">
        <v>35</v>
      </c>
      <c r="E102" s="19"/>
      <c r="F102" s="19"/>
      <c r="G102" s="19"/>
      <c r="H102" s="19" t="s">
        <v>4</v>
      </c>
      <c r="I102" s="19"/>
      <c r="J102" s="19"/>
      <c r="K102" s="19"/>
      <c r="L102" s="8"/>
      <c r="M102" s="19" t="str">
        <f>IF(AND(ISBLANK(E102),ISBLANK(F102),ISBLANK(G102),ISBLANK(H102),ISBLANK(I102),ISBLANK(J102)),"","YES")</f>
        <v>YES</v>
      </c>
      <c r="N102" s="19" t="str">
        <f>IF(AND(ISBLANK(E102),ISBLANK(F102),ISBLANK(G102),ISBLANK(H102),ISBLANK(I102),ISBLANK(J102),ISBLANK(K102)),"","YES")</f>
        <v>YES</v>
      </c>
      <c r="O102" s="6"/>
      <c r="P102" s="6"/>
      <c r="Q102" s="6"/>
      <c r="R102" s="6"/>
      <c r="S102" s="6"/>
      <c r="T102" s="6"/>
      <c r="U102" s="6">
        <v>1</v>
      </c>
      <c r="V102" s="6"/>
      <c r="W102" s="6"/>
      <c r="X102" s="6"/>
      <c r="Y102" s="6"/>
    </row>
    <row r="103" spans="1:25" ht="19.5" customHeight="1" x14ac:dyDescent="0.25">
      <c r="A103" s="167">
        <v>3</v>
      </c>
      <c r="B103" s="165" t="s">
        <v>32</v>
      </c>
      <c r="C103" s="166" t="s">
        <v>8</v>
      </c>
      <c r="D103" s="165" t="s">
        <v>34</v>
      </c>
      <c r="E103" s="19"/>
      <c r="F103" s="19"/>
      <c r="G103" s="19"/>
      <c r="H103" s="19"/>
      <c r="I103" s="19"/>
      <c r="J103" s="19"/>
      <c r="K103" s="19"/>
      <c r="L103" s="8"/>
      <c r="M103" s="19" t="str">
        <f>IF(AND(ISBLANK(E103),ISBLANK(F103),ISBLANK(G103),ISBLANK(H103),ISBLANK(I103),ISBLANK(J103)),"","YES")</f>
        <v/>
      </c>
      <c r="N103" s="19" t="str">
        <f>IF(AND(ISBLANK(E103),ISBLANK(F103),ISBLANK(G103),ISBLANK(H103),ISBLANK(I103),ISBLANK(J103),ISBLANK(K103)),"","YES")</f>
        <v/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9.5" customHeight="1" x14ac:dyDescent="0.25">
      <c r="A104" s="157">
        <v>3</v>
      </c>
      <c r="B104" s="122" t="s">
        <v>32</v>
      </c>
      <c r="C104" s="143" t="s">
        <v>8</v>
      </c>
      <c r="D104" s="122" t="s">
        <v>33</v>
      </c>
      <c r="E104" s="19"/>
      <c r="F104" s="19"/>
      <c r="G104" s="19"/>
      <c r="H104" s="19" t="s">
        <v>4</v>
      </c>
      <c r="I104" s="19"/>
      <c r="J104" s="19"/>
      <c r="K104" s="19"/>
      <c r="L104" s="8"/>
      <c r="M104" s="19" t="str">
        <f>IF(AND(ISBLANK(E104),ISBLANK(F104),ISBLANK(G104),ISBLANK(H104),ISBLANK(I104),ISBLANK(J104)),"","YES")</f>
        <v>YES</v>
      </c>
      <c r="N104" s="19" t="str">
        <f>IF(AND(ISBLANK(E104),ISBLANK(F104),ISBLANK(G104),ISBLANK(H104),ISBLANK(I104),ISBLANK(J104),ISBLANK(K104)),"","YES")</f>
        <v>YES</v>
      </c>
      <c r="O104" s="6"/>
      <c r="P104" s="6"/>
      <c r="Q104" s="6"/>
      <c r="R104" s="6"/>
      <c r="S104" s="6"/>
      <c r="T104" s="6"/>
      <c r="U104" s="6">
        <v>1</v>
      </c>
      <c r="V104" s="6"/>
      <c r="W104" s="6"/>
      <c r="X104" s="6"/>
      <c r="Y104" s="6"/>
    </row>
    <row r="105" spans="1:25" s="139" customFormat="1" ht="19.5" customHeight="1" x14ac:dyDescent="0.25">
      <c r="A105" s="144">
        <v>3</v>
      </c>
      <c r="B105" s="122" t="s">
        <v>32</v>
      </c>
      <c r="C105" s="143" t="s">
        <v>1949</v>
      </c>
      <c r="D105" s="122" t="s">
        <v>31</v>
      </c>
      <c r="E105" s="19"/>
      <c r="F105" s="19"/>
      <c r="G105" s="19"/>
      <c r="H105" s="19"/>
      <c r="I105" s="19"/>
      <c r="J105" s="19"/>
      <c r="K105" s="19"/>
      <c r="L105" s="8"/>
      <c r="M105" s="19" t="str">
        <f>IF(AND(ISBLANK(E105),ISBLANK(F105),ISBLANK(G105),ISBLANK(H105),ISBLANK(I105),ISBLANK(J105)),"","YES")</f>
        <v/>
      </c>
      <c r="N105" s="19" t="str">
        <f>IF(AND(ISBLANK(E105),ISBLANK(F105),ISBLANK(G105),ISBLANK(H105),ISBLANK(I105),ISBLANK(J105),ISBLANK(K105)),"","YES")</f>
        <v/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s="139" customFormat="1" ht="19.5" customHeight="1" x14ac:dyDescent="0.25">
      <c r="A106" s="144">
        <v>3</v>
      </c>
      <c r="B106" s="122" t="s">
        <v>30</v>
      </c>
      <c r="C106" s="143" t="s">
        <v>8</v>
      </c>
      <c r="D106" s="122" t="s">
        <v>29</v>
      </c>
      <c r="E106" s="19"/>
      <c r="F106" s="19"/>
      <c r="G106" s="19"/>
      <c r="H106" s="19"/>
      <c r="I106" s="19"/>
      <c r="J106" s="19"/>
      <c r="K106" s="19"/>
      <c r="L106" s="8"/>
      <c r="M106" s="19" t="str">
        <f>IF(AND(ISBLANK(E106),ISBLANK(F106),ISBLANK(G106),ISBLANK(H106),ISBLANK(I106),ISBLANK(J106)),"","YES")</f>
        <v/>
      </c>
      <c r="N106" s="19" t="str">
        <f>IF(AND(ISBLANK(E106),ISBLANK(F106),ISBLANK(G106),ISBLANK(H106),ISBLANK(I106),ISBLANK(J106),ISBLANK(K106)),"","YES")</f>
        <v/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s="139" customFormat="1" ht="19.5" customHeight="1" x14ac:dyDescent="0.25">
      <c r="A107" s="144">
        <v>3</v>
      </c>
      <c r="B107" s="122" t="s">
        <v>28</v>
      </c>
      <c r="C107" s="143" t="s">
        <v>8</v>
      </c>
      <c r="D107" s="122" t="s">
        <v>27</v>
      </c>
      <c r="E107" s="19"/>
      <c r="F107" s="19"/>
      <c r="G107" s="19"/>
      <c r="H107" s="19"/>
      <c r="I107" s="19"/>
      <c r="J107" s="19"/>
      <c r="K107" s="19"/>
      <c r="L107" s="8"/>
      <c r="M107" s="19" t="str">
        <f>IF(AND(ISBLANK(E107),ISBLANK(F107),ISBLANK(G107),ISBLANK(H107),ISBLANK(I107),ISBLANK(J107)),"","YES")</f>
        <v/>
      </c>
      <c r="N107" s="19" t="str">
        <f>IF(AND(ISBLANK(E107),ISBLANK(F107),ISBLANK(G107),ISBLANK(H107),ISBLANK(I107),ISBLANK(J107),ISBLANK(K107)),"","YES")</f>
        <v/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s="139" customFormat="1" ht="19.5" customHeight="1" x14ac:dyDescent="0.25">
      <c r="A108" s="144">
        <v>3</v>
      </c>
      <c r="B108" s="122" t="s">
        <v>26</v>
      </c>
      <c r="C108" s="143" t="s">
        <v>8</v>
      </c>
      <c r="D108" s="122" t="s">
        <v>25</v>
      </c>
      <c r="E108" s="19"/>
      <c r="F108" s="19"/>
      <c r="G108" s="19"/>
      <c r="H108" s="19" t="s">
        <v>4</v>
      </c>
      <c r="I108" s="19"/>
      <c r="J108" s="19"/>
      <c r="K108" s="19"/>
      <c r="L108" s="8"/>
      <c r="M108" s="19" t="str">
        <f>IF(AND(ISBLANK(E108),ISBLANK(F108),ISBLANK(G108),ISBLANK(H108),ISBLANK(I108),ISBLANK(J108)),"","YES")</f>
        <v>YES</v>
      </c>
      <c r="N108" s="19" t="str">
        <f>IF(AND(ISBLANK(E108),ISBLANK(F108),ISBLANK(G108),ISBLANK(H108),ISBLANK(I108),ISBLANK(J108),ISBLANK(K108)),"","YES")</f>
        <v>YES</v>
      </c>
      <c r="O108" s="6"/>
      <c r="P108" s="6"/>
      <c r="Q108" s="6"/>
      <c r="R108" s="6"/>
      <c r="S108" s="6"/>
      <c r="T108" s="6"/>
      <c r="U108" s="6">
        <v>1</v>
      </c>
      <c r="V108" s="6"/>
      <c r="W108" s="6"/>
      <c r="X108" s="6"/>
      <c r="Y108" s="6"/>
    </row>
    <row r="109" spans="1:25" s="158" customFormat="1" ht="19.5" customHeight="1" x14ac:dyDescent="0.25">
      <c r="A109" s="163">
        <v>3</v>
      </c>
      <c r="B109" s="161" t="s">
        <v>22</v>
      </c>
      <c r="C109" s="162" t="s">
        <v>8</v>
      </c>
      <c r="D109" s="161" t="s">
        <v>24</v>
      </c>
      <c r="E109" s="159"/>
      <c r="F109" s="159"/>
      <c r="G109" s="159"/>
      <c r="H109" s="159"/>
      <c r="I109" s="159"/>
      <c r="J109" s="159"/>
      <c r="K109" s="159"/>
      <c r="L109" s="164" t="s">
        <v>1229</v>
      </c>
      <c r="M109" s="159" t="str">
        <f>IF(AND(ISBLANK(E109),ISBLANK(F109),ISBLANK(G109),ISBLANK(H109),ISBLANK(I109),ISBLANK(J109)),"","YES")</f>
        <v/>
      </c>
      <c r="N109" s="159" t="str">
        <f>IF(AND(ISBLANK(E109),ISBLANK(F109),ISBLANK(G109),ISBLANK(H109),ISBLANK(I109),ISBLANK(J109),ISBLANK(K109)),"","YES")</f>
        <v/>
      </c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</row>
    <row r="110" spans="1:25" s="158" customFormat="1" ht="19.5" customHeight="1" x14ac:dyDescent="0.25">
      <c r="A110" s="163">
        <v>3</v>
      </c>
      <c r="B110" s="161" t="s">
        <v>22</v>
      </c>
      <c r="C110" s="162" t="s">
        <v>1948</v>
      </c>
      <c r="D110" s="161" t="s">
        <v>23</v>
      </c>
      <c r="E110" s="159"/>
      <c r="F110" s="159"/>
      <c r="G110" s="159"/>
      <c r="H110" s="159"/>
      <c r="I110" s="159"/>
      <c r="J110" s="159"/>
      <c r="K110" s="159"/>
      <c r="L110" s="160"/>
      <c r="M110" s="159" t="str">
        <f>IF(AND(ISBLANK(E110),ISBLANK(F110),ISBLANK(G110),ISBLANK(H110),ISBLANK(I110),ISBLANK(J110)),"","YES")</f>
        <v/>
      </c>
      <c r="N110" s="159" t="str">
        <f>IF(AND(ISBLANK(E110),ISBLANK(F110),ISBLANK(G110),ISBLANK(H110),ISBLANK(I110),ISBLANK(J110),ISBLANK(K110)),"","YES")</f>
        <v/>
      </c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</row>
    <row r="111" spans="1:25" s="158" customFormat="1" ht="20.25" customHeight="1" x14ac:dyDescent="0.25">
      <c r="A111" s="163">
        <v>3</v>
      </c>
      <c r="B111" s="161" t="s">
        <v>22</v>
      </c>
      <c r="C111" s="162" t="s">
        <v>8</v>
      </c>
      <c r="D111" s="161" t="s">
        <v>21</v>
      </c>
      <c r="E111" s="159"/>
      <c r="F111" s="159"/>
      <c r="G111" s="159"/>
      <c r="H111" s="159"/>
      <c r="I111" s="159"/>
      <c r="J111" s="159"/>
      <c r="K111" s="159"/>
      <c r="L111" s="160"/>
      <c r="M111" s="159" t="str">
        <f>IF(AND(ISBLANK(E111),ISBLANK(F111),ISBLANK(G111),ISBLANK(H111),ISBLANK(I111),ISBLANK(J111)),"","YES")</f>
        <v/>
      </c>
      <c r="N111" s="159" t="str">
        <f>IF(AND(ISBLANK(E111),ISBLANK(F111),ISBLANK(G111),ISBLANK(H111),ISBLANK(I111),ISBLANK(J111),ISBLANK(K111)),"","YES")</f>
        <v/>
      </c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</row>
    <row r="112" spans="1:25" s="158" customFormat="1" ht="21" customHeight="1" x14ac:dyDescent="0.25">
      <c r="A112" s="163">
        <v>3</v>
      </c>
      <c r="B112" s="161" t="s">
        <v>20</v>
      </c>
      <c r="C112" s="162" t="s">
        <v>8</v>
      </c>
      <c r="D112" s="161" t="s">
        <v>19</v>
      </c>
      <c r="E112" s="159"/>
      <c r="F112" s="159"/>
      <c r="G112" s="159"/>
      <c r="H112" s="159"/>
      <c r="I112" s="159"/>
      <c r="J112" s="159"/>
      <c r="K112" s="159"/>
      <c r="L112" s="160"/>
      <c r="M112" s="159" t="str">
        <f>IF(AND(ISBLANK(E112),ISBLANK(F112),ISBLANK(G112),ISBLANK(H112),ISBLANK(I112),ISBLANK(J112)),"","YES")</f>
        <v/>
      </c>
      <c r="N112" s="159" t="str">
        <f>IF(AND(ISBLANK(E112),ISBLANK(F112),ISBLANK(G112),ISBLANK(H112),ISBLANK(I112),ISBLANK(J112),ISBLANK(K112)),"","YES")</f>
        <v/>
      </c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</row>
    <row r="113" spans="1:25" s="158" customFormat="1" ht="21" customHeight="1" x14ac:dyDescent="0.25">
      <c r="A113" s="163">
        <v>3</v>
      </c>
      <c r="B113" s="161" t="s">
        <v>18</v>
      </c>
      <c r="C113" s="162" t="s">
        <v>8</v>
      </c>
      <c r="D113" s="161" t="s">
        <v>17</v>
      </c>
      <c r="E113" s="159"/>
      <c r="F113" s="159"/>
      <c r="G113" s="159"/>
      <c r="H113" s="159"/>
      <c r="I113" s="159"/>
      <c r="J113" s="159"/>
      <c r="K113" s="159"/>
      <c r="L113" s="160"/>
      <c r="M113" s="159" t="str">
        <f>IF(AND(ISBLANK(E113),ISBLANK(F113),ISBLANK(G113),ISBLANK(H113),ISBLANK(I113),ISBLANK(J113)),"","YES")</f>
        <v/>
      </c>
      <c r="N113" s="159" t="str">
        <f>IF(AND(ISBLANK(E113),ISBLANK(F113),ISBLANK(G113),ISBLANK(H113),ISBLANK(I113),ISBLANK(J113),ISBLANK(K113)),"","YES")</f>
        <v/>
      </c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</row>
    <row r="114" spans="1:25" s="158" customFormat="1" ht="21" customHeight="1" x14ac:dyDescent="0.25">
      <c r="A114" s="163">
        <v>3</v>
      </c>
      <c r="B114" s="161" t="s">
        <v>16</v>
      </c>
      <c r="C114" s="162" t="s">
        <v>8</v>
      </c>
      <c r="D114" s="161" t="s">
        <v>15</v>
      </c>
      <c r="E114" s="159"/>
      <c r="F114" s="159"/>
      <c r="G114" s="159"/>
      <c r="H114" s="159"/>
      <c r="I114" s="159"/>
      <c r="J114" s="159"/>
      <c r="K114" s="159"/>
      <c r="L114" s="160"/>
      <c r="M114" s="159" t="str">
        <f>IF(AND(ISBLANK(E114),ISBLANK(F114),ISBLANK(G114),ISBLANK(H114),ISBLANK(I114),ISBLANK(J114)),"","YES")</f>
        <v/>
      </c>
      <c r="N114" s="159" t="str">
        <f>IF(AND(ISBLANK(E114),ISBLANK(F114),ISBLANK(G114),ISBLANK(H114),ISBLANK(I114),ISBLANK(J114),ISBLANK(K114)),"","YES")</f>
        <v/>
      </c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</row>
    <row r="115" spans="1:25" ht="21" customHeight="1" x14ac:dyDescent="0.25">
      <c r="A115" s="157">
        <v>3</v>
      </c>
      <c r="B115" s="122" t="s">
        <v>13</v>
      </c>
      <c r="C115" s="143" t="s">
        <v>1947</v>
      </c>
      <c r="D115" s="122" t="s">
        <v>14</v>
      </c>
      <c r="E115" s="19"/>
      <c r="F115" s="19"/>
      <c r="G115" s="19"/>
      <c r="H115" s="19"/>
      <c r="I115" s="19"/>
      <c r="J115" s="19" t="s">
        <v>4</v>
      </c>
      <c r="K115" s="19"/>
      <c r="L115" s="8"/>
      <c r="M115" s="19" t="str">
        <f>IF(AND(ISBLANK(E115),ISBLANK(F115),ISBLANK(G115),ISBLANK(H115),ISBLANK(I115),ISBLANK(J115)),"","YES")</f>
        <v>YES</v>
      </c>
      <c r="N115" s="19" t="str">
        <f>IF(AND(ISBLANK(E115),ISBLANK(F115),ISBLANK(G115),ISBLANK(H115),ISBLANK(I115),ISBLANK(J115),ISBLANK(K115)),"","YES")</f>
        <v>YES</v>
      </c>
      <c r="O115" s="6"/>
      <c r="P115" s="6"/>
      <c r="Q115" s="6"/>
      <c r="R115" s="6"/>
      <c r="S115" s="6"/>
      <c r="T115" s="6"/>
      <c r="U115" s="6">
        <v>1</v>
      </c>
      <c r="V115" s="6"/>
      <c r="W115" s="6"/>
      <c r="X115" s="6"/>
      <c r="Y115" s="6"/>
    </row>
    <row r="116" spans="1:25" ht="21" customHeight="1" x14ac:dyDescent="0.25">
      <c r="A116" s="157">
        <v>3</v>
      </c>
      <c r="B116" s="122" t="s">
        <v>13</v>
      </c>
      <c r="C116" s="143" t="s">
        <v>8</v>
      </c>
      <c r="D116" s="122" t="s">
        <v>12</v>
      </c>
      <c r="E116" s="19"/>
      <c r="F116" s="19"/>
      <c r="G116" s="19"/>
      <c r="H116" s="19"/>
      <c r="I116" s="19"/>
      <c r="J116" s="19"/>
      <c r="K116" s="19"/>
      <c r="L116" s="8"/>
      <c r="M116" s="19" t="str">
        <f>IF(AND(ISBLANK(E116),ISBLANK(F116),ISBLANK(G116),ISBLANK(H116),ISBLANK(I116),ISBLANK(J116)),"","YES")</f>
        <v/>
      </c>
      <c r="N116" s="19" t="str">
        <f>IF(AND(ISBLANK(E116),ISBLANK(F116),ISBLANK(G116),ISBLANK(H116),ISBLANK(I116),ISBLANK(J116),ISBLANK(K116)),"","YES")</f>
        <v/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21" customHeight="1" x14ac:dyDescent="0.25">
      <c r="A117" s="157">
        <v>3</v>
      </c>
      <c r="B117" s="122" t="s">
        <v>11</v>
      </c>
      <c r="C117" s="143" t="s">
        <v>8</v>
      </c>
      <c r="D117" s="122" t="s">
        <v>10</v>
      </c>
      <c r="E117" s="19"/>
      <c r="F117" s="19"/>
      <c r="G117" s="19"/>
      <c r="H117" s="19"/>
      <c r="I117" s="19"/>
      <c r="J117" s="19"/>
      <c r="K117" s="19"/>
      <c r="L117" s="8"/>
      <c r="M117" s="19" t="str">
        <f>IF(AND(ISBLANK(E117),ISBLANK(F117),ISBLANK(G117),ISBLANK(H117),ISBLANK(I117),ISBLANK(J117)),"","YES")</f>
        <v/>
      </c>
      <c r="N117" s="19" t="str">
        <f>IF(AND(ISBLANK(E117),ISBLANK(F117),ISBLANK(G117),ISBLANK(H117),ISBLANK(I117),ISBLANK(J117),ISBLANK(K117)),"","YES")</f>
        <v/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21" customHeight="1" x14ac:dyDescent="0.25">
      <c r="A118" s="157">
        <v>3</v>
      </c>
      <c r="B118" s="122" t="s">
        <v>9</v>
      </c>
      <c r="C118" s="143" t="s">
        <v>8</v>
      </c>
      <c r="D118" s="122" t="s">
        <v>7</v>
      </c>
      <c r="E118" s="19"/>
      <c r="F118" s="19"/>
      <c r="G118" s="19"/>
      <c r="H118" s="19"/>
      <c r="I118" s="19"/>
      <c r="J118" s="19"/>
      <c r="K118" s="19"/>
      <c r="L118" s="8"/>
      <c r="M118" s="19" t="str">
        <f>IF(AND(ISBLANK(E118),ISBLANK(F118),ISBLANK(G118),ISBLANK(H118),ISBLANK(I118),ISBLANK(J118)),"","YES")</f>
        <v/>
      </c>
      <c r="N118" s="19" t="str">
        <f>IF(AND(ISBLANK(E118),ISBLANK(F118),ISBLANK(G118),ISBLANK(H118),ISBLANK(I118),ISBLANK(J118),ISBLANK(K118)),"","YES")</f>
        <v/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s="149" customFormat="1" ht="21" customHeight="1" x14ac:dyDescent="0.25">
      <c r="A119" s="3"/>
      <c r="B119" s="42">
        <f>SUBTOTAL(103,A6:A118)</f>
        <v>113</v>
      </c>
      <c r="C119" s="42"/>
      <c r="D119" s="42"/>
      <c r="E119" s="15">
        <f>COUNTA(E2:E118)</f>
        <v>0</v>
      </c>
      <c r="F119" s="15">
        <f>COUNTA(F2:F118)</f>
        <v>0</v>
      </c>
      <c r="G119" s="15">
        <f>COUNTA(G2:G118)</f>
        <v>0</v>
      </c>
      <c r="H119" s="15">
        <f>COUNTA(H2:H118)</f>
        <v>12</v>
      </c>
      <c r="I119" s="15">
        <f>COUNTA(I2:I118)</f>
        <v>0</v>
      </c>
      <c r="J119" s="15">
        <f>COUNTA(J2:J118)</f>
        <v>1</v>
      </c>
      <c r="K119" s="15">
        <f>COUNTA(K2:K118)</f>
        <v>0</v>
      </c>
      <c r="L119" s="16"/>
      <c r="M119" s="9">
        <f>COUNTIF(M2:M118,"YES")</f>
        <v>13</v>
      </c>
      <c r="N119" s="9">
        <f>COUNTIF(N2:N118,"YES")</f>
        <v>13</v>
      </c>
      <c r="O119" s="15">
        <f>COUNTA(O2:O118)</f>
        <v>0</v>
      </c>
      <c r="P119" s="15"/>
      <c r="Q119" s="15">
        <f>COUNTA(Q2:Q118)</f>
        <v>0</v>
      </c>
      <c r="R119" s="15">
        <f>COUNTA(R2:R118)</f>
        <v>0</v>
      </c>
      <c r="S119" s="15">
        <f>COUNTA(S2:S118)</f>
        <v>0</v>
      </c>
      <c r="T119" s="15">
        <f>COUNTA(T2:T118)</f>
        <v>0</v>
      </c>
      <c r="U119" s="15">
        <f>COUNTA(U2:U118)</f>
        <v>13</v>
      </c>
      <c r="V119" s="15">
        <f>COUNTA(V2:V118)</f>
        <v>0</v>
      </c>
      <c r="W119" s="15">
        <f>COUNTA(W2:W118)</f>
        <v>0</v>
      </c>
      <c r="X119" s="15">
        <f>COUNTA(X2:X118)</f>
        <v>0</v>
      </c>
      <c r="Y119" s="15">
        <f>COUNTA(Y2:Y118)</f>
        <v>0</v>
      </c>
    </row>
    <row r="120" spans="1:25" ht="21" customHeight="1" x14ac:dyDescent="0.3">
      <c r="A120" s="13"/>
      <c r="B120" s="11"/>
      <c r="C120" s="12"/>
      <c r="D120" s="11" t="s">
        <v>6</v>
      </c>
      <c r="E120" s="10"/>
      <c r="F120" s="14"/>
      <c r="G120" s="10"/>
      <c r="H120" s="9">
        <f>COUNTIF(H2:H118,"No Cxn")</f>
        <v>0</v>
      </c>
      <c r="I120" s="9">
        <f>COUNTIF(I2:I118,"No Cxn")</f>
        <v>0</v>
      </c>
      <c r="J120" s="9">
        <f>COUNTIF(J2:J118,"No Cxn")</f>
        <v>0</v>
      </c>
      <c r="K120" s="10"/>
      <c r="L120"/>
    </row>
    <row r="121" spans="1:25" ht="21" customHeight="1" x14ac:dyDescent="0.3">
      <c r="A121" s="13"/>
      <c r="B121" s="11"/>
      <c r="C121" s="12"/>
      <c r="D121" s="11" t="s">
        <v>5</v>
      </c>
      <c r="E121" s="10"/>
      <c r="F121" s="14"/>
      <c r="G121" s="10"/>
      <c r="H121" s="9">
        <f>COUNTIF(H2:H118,"Stuck")</f>
        <v>0</v>
      </c>
      <c r="I121" s="9">
        <f>COUNTIF(I2:I118,"Stuck")</f>
        <v>0</v>
      </c>
      <c r="J121" s="9">
        <f>COUNTIF(J2:J118,"Stuck")</f>
        <v>0</v>
      </c>
      <c r="K121" s="10"/>
      <c r="L121"/>
    </row>
    <row r="122" spans="1:25" ht="21" customHeight="1" x14ac:dyDescent="0.3">
      <c r="A122" s="13"/>
      <c r="B122" s="11"/>
      <c r="C122" s="12"/>
      <c r="D122" s="11" t="s">
        <v>4</v>
      </c>
      <c r="E122" s="9">
        <f>COUNTIF(E2:E118,"In")</f>
        <v>0</v>
      </c>
      <c r="F122" s="10"/>
      <c r="G122" s="10"/>
      <c r="H122" s="9">
        <f>COUNTIF(H2:H118,"In")</f>
        <v>11</v>
      </c>
      <c r="I122" s="9">
        <f>COUNTIF(I2:I118,"In")</f>
        <v>0</v>
      </c>
      <c r="J122" s="9">
        <f>COUNTIF(J2:J118,"In")</f>
        <v>1</v>
      </c>
      <c r="K122" s="10"/>
      <c r="L122"/>
    </row>
    <row r="123" spans="1:25" ht="21" customHeight="1" x14ac:dyDescent="0.3">
      <c r="A123" s="13"/>
      <c r="B123" s="11"/>
      <c r="C123" s="12"/>
      <c r="D123" s="11" t="s">
        <v>3</v>
      </c>
      <c r="E123" s="9">
        <f>COUNTIF(E2:E119,"Out")</f>
        <v>0</v>
      </c>
      <c r="F123" s="14"/>
      <c r="G123" s="10"/>
      <c r="H123" s="9">
        <f>COUNTIF(H2:H119,"Out")</f>
        <v>1</v>
      </c>
      <c r="I123" s="9">
        <f>COUNTIF(I2:I119,"Out")</f>
        <v>0</v>
      </c>
      <c r="J123" s="9">
        <f>COUNTIF(J2:J119,"Out")</f>
        <v>0</v>
      </c>
      <c r="K123" s="10"/>
      <c r="L123"/>
    </row>
    <row r="124" spans="1:25" ht="21" customHeight="1" x14ac:dyDescent="0.3">
      <c r="A124" s="13"/>
      <c r="B124" s="11"/>
      <c r="C124" s="12"/>
      <c r="D124" s="11" t="s">
        <v>2</v>
      </c>
      <c r="E124" s="9">
        <f>COUNTIF(E2:E118,"Loose")</f>
        <v>0</v>
      </c>
      <c r="F124" s="9">
        <f>COUNTIF(F2:F118,"Loose")</f>
        <v>0</v>
      </c>
      <c r="G124" s="9">
        <f>COUNTIF(G2:G118,"Loose")</f>
        <v>0</v>
      </c>
      <c r="H124" s="10"/>
      <c r="I124" s="10"/>
      <c r="J124" s="10"/>
      <c r="K124" s="10"/>
      <c r="L124"/>
    </row>
    <row r="125" spans="1:25" ht="21" customHeight="1" x14ac:dyDescent="0.3">
      <c r="A125" s="13"/>
      <c r="B125" s="11"/>
      <c r="C125" s="12"/>
      <c r="D125" s="11" t="s">
        <v>1</v>
      </c>
      <c r="E125" s="10"/>
      <c r="F125" s="9">
        <f>COUNTIF(F2:F118,"Missing")</f>
        <v>0</v>
      </c>
      <c r="G125" s="9">
        <f>COUNTIF(G2:G118,"Missing")</f>
        <v>0</v>
      </c>
      <c r="H125" s="10"/>
      <c r="I125" s="10"/>
      <c r="J125" s="10"/>
      <c r="K125" s="9">
        <f>COUNTIF(K2:K118,"Missing")</f>
        <v>0</v>
      </c>
      <c r="L125"/>
    </row>
    <row r="126" spans="1:25" ht="21" customHeight="1" x14ac:dyDescent="0.3">
      <c r="A126" s="13"/>
      <c r="B126" s="11"/>
      <c r="C126" s="12"/>
      <c r="D126" s="11" t="s">
        <v>0</v>
      </c>
      <c r="E126" s="10"/>
      <c r="F126" s="9">
        <f>COUNTIF(F2:F118,"Broken")</f>
        <v>0</v>
      </c>
      <c r="G126" s="10"/>
      <c r="H126" s="10"/>
      <c r="I126" s="10"/>
      <c r="J126" s="10"/>
      <c r="K126" s="9">
        <f>COUNTIF(K2:K118,"Broken")</f>
        <v>0</v>
      </c>
      <c r="L126"/>
    </row>
    <row r="133" ht="15.75" x14ac:dyDescent="0.25"/>
  </sheetData>
  <autoFilter ref="A1:M126"/>
  <dataValidations count="16">
    <dataValidation type="list" allowBlank="1" showInputMessage="1" showErrorMessage="1" sqref="F2:F118">
      <formula1>"Loose,Missing,Broken"</formula1>
    </dataValidation>
    <dataValidation type="list" showInputMessage="1" showErrorMessage="1" sqref="E2:E118">
      <formula1>"In,Out,Loose, ,"</formula1>
    </dataValidation>
    <dataValidation type="list" allowBlank="1" showInputMessage="1" showErrorMessage="1" sqref="G2:G118">
      <formula1>"Loose,Missing"</formula1>
    </dataValidation>
    <dataValidation type="list" allowBlank="1" showInputMessage="1" showErrorMessage="1" sqref="K2:K118">
      <formula1>"Missing,Broken,Replaced"</formula1>
    </dataValidation>
    <dataValidation type="list" allowBlank="1" showInputMessage="1" showErrorMessage="1" sqref="H2:J118">
      <formula1>"In,Out,No Cxn,Stuck"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Width="0" orientation="landscape" r:id="rId1"/>
  <headerFooter alignWithMargins="0">
    <oddHeader>&amp;CColonial - Morris (CF)&amp;RDorm Jack Repairs Assessment 2017</oddHeader>
    <oddFooter>&amp;LCODES:&amp;C&amp;"Book Antiqua,Bold"Loose;  Missing;  Pushed IN;  Pulled OUT;  B=Broken; No Cxn = No Connection; Stuck = Item is stuck in jack
Page &amp;P of &amp;N&amp;RMorris Hall</oddFooter>
  </headerFooter>
  <rowBreaks count="2" manualBreakCount="2">
    <brk id="37" max="16383" man="1"/>
    <brk id="7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33"/>
  <sheetViews>
    <sheetView topLeftCell="F1" zoomScaleNormal="100" zoomScaleSheetLayoutView="100" workbookViewId="0">
      <pane ySplit="1" topLeftCell="A94" activePane="bottomLeft" state="frozen"/>
      <selection activeCell="U3" sqref="U3"/>
      <selection pane="bottomLeft" activeCell="R101" sqref="R101"/>
    </sheetView>
  </sheetViews>
  <sheetFormatPr defaultRowHeight="21" customHeight="1" x14ac:dyDescent="0.25"/>
  <cols>
    <col min="1" max="1" width="5.75" style="138" bestFit="1" customWidth="1"/>
    <col min="2" max="2" width="9.25" style="137" customWidth="1"/>
    <col min="3" max="3" width="5.875" style="138" customWidth="1"/>
    <col min="4" max="4" width="7" style="137" customWidth="1"/>
    <col min="5" max="11" width="8.125" style="138" customWidth="1"/>
    <col min="12" max="12" width="48.75" style="137" customWidth="1"/>
    <col min="13" max="13" width="9.625" style="2" customWidth="1"/>
    <col min="14" max="14" width="12.375" style="2" customWidth="1"/>
    <col min="15" max="15" width="5.375" style="137" customWidth="1"/>
    <col min="16" max="16" width="4.25" style="137" bestFit="1" customWidth="1"/>
    <col min="17" max="17" width="3.625" style="137" bestFit="1" customWidth="1"/>
    <col min="18" max="18" width="4.125" style="137" bestFit="1" customWidth="1"/>
    <col min="19" max="19" width="4" style="137" bestFit="1" customWidth="1"/>
    <col min="20" max="20" width="3.75" style="137" customWidth="1"/>
    <col min="21" max="21" width="3.125" style="137" customWidth="1"/>
    <col min="22" max="22" width="3.875" style="137" customWidth="1"/>
    <col min="23" max="23" width="3.375" style="137" customWidth="1"/>
    <col min="24" max="24" width="5.625" style="137" bestFit="1" customWidth="1"/>
    <col min="25" max="25" width="3.375" style="137" customWidth="1"/>
    <col min="26" max="16384" width="9" style="137"/>
  </cols>
  <sheetData>
    <row r="1" spans="1:25" s="35" customFormat="1" ht="47.25" x14ac:dyDescent="0.25">
      <c r="A1" s="40" t="s">
        <v>242</v>
      </c>
      <c r="B1" s="40" t="s">
        <v>241</v>
      </c>
      <c r="C1" s="39" t="s">
        <v>240</v>
      </c>
      <c r="D1" s="39" t="s">
        <v>239</v>
      </c>
      <c r="E1" s="38" t="s">
        <v>238</v>
      </c>
      <c r="F1" s="38" t="s">
        <v>237</v>
      </c>
      <c r="G1" s="38" t="s">
        <v>276</v>
      </c>
      <c r="H1" s="38" t="s">
        <v>235</v>
      </c>
      <c r="I1" s="38" t="s">
        <v>234</v>
      </c>
      <c r="J1" s="38" t="s">
        <v>233</v>
      </c>
      <c r="K1" s="38" t="s">
        <v>232</v>
      </c>
      <c r="L1" s="38" t="s">
        <v>231</v>
      </c>
      <c r="M1" s="38" t="s">
        <v>230</v>
      </c>
      <c r="N1" s="38" t="s">
        <v>229</v>
      </c>
      <c r="O1" s="36" t="s">
        <v>228</v>
      </c>
      <c r="P1" s="36" t="s">
        <v>227</v>
      </c>
      <c r="Q1" s="37" t="s">
        <v>226</v>
      </c>
      <c r="R1" s="36" t="s">
        <v>225</v>
      </c>
      <c r="S1" s="36" t="s">
        <v>224</v>
      </c>
      <c r="T1" s="36" t="s">
        <v>223</v>
      </c>
      <c r="U1" s="36" t="s">
        <v>222</v>
      </c>
      <c r="V1" s="37" t="s">
        <v>221</v>
      </c>
      <c r="W1" s="36" t="s">
        <v>220</v>
      </c>
      <c r="X1" s="37" t="s">
        <v>219</v>
      </c>
      <c r="Y1" s="36" t="s">
        <v>218</v>
      </c>
    </row>
    <row r="2" spans="1:25" ht="19.5" customHeight="1" x14ac:dyDescent="0.25">
      <c r="A2" s="167">
        <v>1</v>
      </c>
      <c r="B2" s="165" t="s">
        <v>2003</v>
      </c>
      <c r="C2" s="166" t="s">
        <v>2002</v>
      </c>
      <c r="D2" s="165" t="s">
        <v>1033</v>
      </c>
      <c r="E2" s="19"/>
      <c r="F2" s="19"/>
      <c r="G2" s="19"/>
      <c r="H2" s="19"/>
      <c r="I2" s="19"/>
      <c r="J2" s="19"/>
      <c r="K2" s="19"/>
      <c r="L2" s="8"/>
      <c r="M2" s="19" t="str">
        <f>IF(AND(ISBLANK(E2),ISBLANK(F2),ISBLANK(G2),ISBLANK(H2),ISBLANK(I2),ISBLANK(J2)),"","YES")</f>
        <v/>
      </c>
      <c r="N2" s="19" t="str">
        <f>IF(AND(ISBLANK(E2),ISBLANK(F2),ISBLANK(G2),ISBLANK(H2),ISBLANK(I2),ISBLANK(J2),ISBLANK(K2)),"","YES")</f>
        <v/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9.5" customHeight="1" x14ac:dyDescent="0.25">
      <c r="A3" s="167">
        <v>1</v>
      </c>
      <c r="B3" s="165" t="s">
        <v>2000</v>
      </c>
      <c r="C3" s="166" t="s">
        <v>2001</v>
      </c>
      <c r="D3" s="165" t="s">
        <v>215</v>
      </c>
      <c r="E3" s="19"/>
      <c r="F3" s="19"/>
      <c r="G3" s="19"/>
      <c r="H3" s="19"/>
      <c r="I3" s="19"/>
      <c r="J3" s="19"/>
      <c r="K3" s="19"/>
      <c r="L3" s="8"/>
      <c r="M3" s="19" t="str">
        <f>IF(AND(ISBLANK(E3),ISBLANK(F3),ISBLANK(G3),ISBLANK(H3),ISBLANK(I3),ISBLANK(J3)),"","YES")</f>
        <v/>
      </c>
      <c r="N3" s="19" t="str">
        <f>IF(AND(ISBLANK(E3),ISBLANK(F3),ISBLANK(G3),ISBLANK(H3),ISBLANK(I3),ISBLANK(J3),ISBLANK(K3)),"","YES")</f>
        <v/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9.5" customHeight="1" x14ac:dyDescent="0.25">
      <c r="A4" s="167">
        <v>1</v>
      </c>
      <c r="B4" s="165" t="s">
        <v>2000</v>
      </c>
      <c r="C4" s="166" t="s">
        <v>8</v>
      </c>
      <c r="D4" s="165" t="s">
        <v>212</v>
      </c>
      <c r="E4" s="19"/>
      <c r="F4" s="19"/>
      <c r="G4" s="19"/>
      <c r="H4" s="19"/>
      <c r="I4" s="19"/>
      <c r="J4" s="19"/>
      <c r="K4" s="19"/>
      <c r="L4" s="8"/>
      <c r="M4" s="19" t="str">
        <f>IF(AND(ISBLANK(E4),ISBLANK(F4),ISBLANK(G4),ISBLANK(H4),ISBLANK(I4),ISBLANK(J4)),"","YES")</f>
        <v/>
      </c>
      <c r="N4" s="19" t="str">
        <f>IF(AND(ISBLANK(E4),ISBLANK(F4),ISBLANK(G4),ISBLANK(H4),ISBLANK(I4),ISBLANK(J4),ISBLANK(K4)),"","YES")</f>
        <v/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9.5" customHeight="1" x14ac:dyDescent="0.25">
      <c r="A5" s="167">
        <v>1</v>
      </c>
      <c r="B5" s="165" t="s">
        <v>203</v>
      </c>
      <c r="C5" s="166" t="s">
        <v>8</v>
      </c>
      <c r="D5" s="165" t="s">
        <v>210</v>
      </c>
      <c r="E5" s="19"/>
      <c r="F5" s="19"/>
      <c r="G5" s="19"/>
      <c r="H5" s="19" t="s">
        <v>4</v>
      </c>
      <c r="I5" s="19"/>
      <c r="J5" s="19"/>
      <c r="K5" s="19"/>
      <c r="L5" s="8"/>
      <c r="M5" s="19" t="str">
        <f>IF(AND(ISBLANK(E5),ISBLANK(F5),ISBLANK(G5),ISBLANK(H5),ISBLANK(I5),ISBLANK(J5)),"","YES")</f>
        <v>YES</v>
      </c>
      <c r="N5" s="19" t="str">
        <f>IF(AND(ISBLANK(E5),ISBLANK(F5),ISBLANK(G5),ISBLANK(H5),ISBLANK(I5),ISBLANK(J5),ISBLANK(K5)),"","YES")</f>
        <v>YES</v>
      </c>
      <c r="O5" s="6"/>
      <c r="P5" s="6"/>
      <c r="Q5" s="6"/>
      <c r="R5" s="6"/>
      <c r="S5" s="6"/>
      <c r="T5" s="6"/>
      <c r="U5" s="6">
        <v>1</v>
      </c>
      <c r="V5" s="6"/>
      <c r="W5" s="6"/>
      <c r="X5" s="6"/>
      <c r="Y5" s="6"/>
    </row>
    <row r="6" spans="1:25" ht="19.5" customHeight="1" x14ac:dyDescent="0.25">
      <c r="A6" s="167">
        <v>1</v>
      </c>
      <c r="B6" s="165" t="s">
        <v>203</v>
      </c>
      <c r="C6" s="166" t="s">
        <v>1999</v>
      </c>
      <c r="D6" s="165" t="s">
        <v>208</v>
      </c>
      <c r="E6" s="19"/>
      <c r="F6" s="19"/>
      <c r="G6" s="19"/>
      <c r="H6" s="19"/>
      <c r="I6" s="19"/>
      <c r="J6" s="19"/>
      <c r="K6" s="19"/>
      <c r="L6" s="8"/>
      <c r="M6" s="19" t="str">
        <f>IF(AND(ISBLANK(E6),ISBLANK(F6),ISBLANK(G6),ISBLANK(H6),ISBLANK(I6),ISBLANK(J6)),"","YES")</f>
        <v/>
      </c>
      <c r="N6" s="19" t="str">
        <f>IF(AND(ISBLANK(E6),ISBLANK(F6),ISBLANK(G6),ISBLANK(H6),ISBLANK(I6),ISBLANK(J6),ISBLANK(K6)),"","YES")</f>
        <v/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9.5" customHeight="1" x14ac:dyDescent="0.25">
      <c r="A7" s="167">
        <v>1</v>
      </c>
      <c r="B7" s="165" t="s">
        <v>201</v>
      </c>
      <c r="C7" s="166" t="s">
        <v>8</v>
      </c>
      <c r="D7" s="165" t="s">
        <v>206</v>
      </c>
      <c r="E7" s="19"/>
      <c r="F7" s="19"/>
      <c r="G7" s="19"/>
      <c r="H7" s="19"/>
      <c r="I7" s="19"/>
      <c r="J7" s="19"/>
      <c r="K7" s="19"/>
      <c r="L7" s="8"/>
      <c r="M7" s="19" t="str">
        <f>IF(AND(ISBLANK(E7),ISBLANK(F7),ISBLANK(G7),ISBLANK(H7),ISBLANK(I7),ISBLANK(J7)),"","YES")</f>
        <v/>
      </c>
      <c r="N7" s="19" t="str">
        <f>IF(AND(ISBLANK(E7),ISBLANK(F7),ISBLANK(G7),ISBLANK(H7),ISBLANK(I7),ISBLANK(J7),ISBLANK(K7)),"","YES")</f>
        <v/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9.5" customHeight="1" x14ac:dyDescent="0.25">
      <c r="A8" s="167">
        <v>1</v>
      </c>
      <c r="B8" s="165" t="s">
        <v>199</v>
      </c>
      <c r="C8" s="166" t="s">
        <v>8</v>
      </c>
      <c r="D8" s="165" t="s">
        <v>205</v>
      </c>
      <c r="E8" s="19"/>
      <c r="F8" s="19"/>
      <c r="G8" s="19"/>
      <c r="H8" s="19" t="s">
        <v>4</v>
      </c>
      <c r="I8" s="19"/>
      <c r="J8" s="19"/>
      <c r="K8" s="19"/>
      <c r="L8" s="8"/>
      <c r="M8" s="19" t="str">
        <f>IF(AND(ISBLANK(E8),ISBLANK(F8),ISBLANK(G8),ISBLANK(H8),ISBLANK(I8),ISBLANK(J8)),"","YES")</f>
        <v>YES</v>
      </c>
      <c r="N8" s="19" t="str">
        <f>IF(AND(ISBLANK(E8),ISBLANK(F8),ISBLANK(G8),ISBLANK(H8),ISBLANK(I8),ISBLANK(J8),ISBLANK(K8)),"","YES")</f>
        <v>YES</v>
      </c>
      <c r="O8" s="6"/>
      <c r="P8" s="6"/>
      <c r="Q8" s="6"/>
      <c r="R8" s="6"/>
      <c r="S8" s="6"/>
      <c r="T8" s="6"/>
      <c r="U8" s="6">
        <v>1</v>
      </c>
      <c r="V8" s="6"/>
      <c r="W8" s="6"/>
      <c r="X8" s="6"/>
      <c r="Y8" s="6"/>
    </row>
    <row r="9" spans="1:25" ht="19.5" customHeight="1" x14ac:dyDescent="0.25">
      <c r="A9" s="167">
        <v>1</v>
      </c>
      <c r="B9" s="165" t="s">
        <v>1998</v>
      </c>
      <c r="C9" s="166" t="s">
        <v>8</v>
      </c>
      <c r="D9" s="165" t="s">
        <v>204</v>
      </c>
      <c r="E9" s="19"/>
      <c r="F9" s="19"/>
      <c r="G9" s="19"/>
      <c r="H9" s="19"/>
      <c r="I9" s="19"/>
      <c r="J9" s="19"/>
      <c r="K9" s="19"/>
      <c r="L9" s="8"/>
      <c r="M9" s="19" t="str">
        <f>IF(AND(ISBLANK(E9),ISBLANK(F9),ISBLANK(G9),ISBLANK(H9),ISBLANK(I9),ISBLANK(J9)),"","YES")</f>
        <v/>
      </c>
      <c r="N9" s="19" t="str">
        <f>IF(AND(ISBLANK(E9),ISBLANK(F9),ISBLANK(G9),ISBLANK(H9),ISBLANK(I9),ISBLANK(J9),ISBLANK(K9)),"","YES")</f>
        <v/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9.5" customHeight="1" x14ac:dyDescent="0.25">
      <c r="A10" s="167">
        <v>1</v>
      </c>
      <c r="B10" s="165" t="s">
        <v>195</v>
      </c>
      <c r="C10" s="166" t="s">
        <v>1997</v>
      </c>
      <c r="D10" s="165" t="s">
        <v>202</v>
      </c>
      <c r="E10" s="19"/>
      <c r="F10" s="19"/>
      <c r="G10" s="19"/>
      <c r="H10" s="19"/>
      <c r="I10" s="19"/>
      <c r="J10" s="19"/>
      <c r="K10" s="19"/>
      <c r="L10" s="8"/>
      <c r="M10" s="19" t="str">
        <f>IF(AND(ISBLANK(E10),ISBLANK(F10),ISBLANK(G10),ISBLANK(H10),ISBLANK(I10),ISBLANK(J10)),"","YES")</f>
        <v/>
      </c>
      <c r="N10" s="19" t="str">
        <f>IF(AND(ISBLANK(E10),ISBLANK(F10),ISBLANK(G10),ISBLANK(H10),ISBLANK(I10),ISBLANK(J10),ISBLANK(K10)),"","YES")</f>
        <v/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9.5" customHeight="1" x14ac:dyDescent="0.25">
      <c r="A11" s="167">
        <v>1</v>
      </c>
      <c r="B11" s="165" t="s">
        <v>195</v>
      </c>
      <c r="C11" s="166" t="s">
        <v>8</v>
      </c>
      <c r="D11" s="165" t="s">
        <v>200</v>
      </c>
      <c r="E11" s="19"/>
      <c r="F11" s="19"/>
      <c r="G11" s="19"/>
      <c r="H11" s="19"/>
      <c r="I11" s="19"/>
      <c r="J11" s="19"/>
      <c r="K11" s="19"/>
      <c r="L11" s="8"/>
      <c r="M11" s="19" t="str">
        <f>IF(AND(ISBLANK(E11),ISBLANK(F11),ISBLANK(G11),ISBLANK(H11),ISBLANK(I11),ISBLANK(J11)),"","YES")</f>
        <v/>
      </c>
      <c r="N11" s="19" t="str">
        <f>IF(AND(ISBLANK(E11),ISBLANK(F11),ISBLANK(G11),ISBLANK(H11),ISBLANK(I11),ISBLANK(J11),ISBLANK(K11)),"","YES")</f>
        <v/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21.75" customHeight="1" x14ac:dyDescent="0.25">
      <c r="A12" s="167">
        <v>1</v>
      </c>
      <c r="B12" s="165" t="s">
        <v>193</v>
      </c>
      <c r="C12" s="166" t="s">
        <v>8</v>
      </c>
      <c r="D12" s="165" t="s">
        <v>198</v>
      </c>
      <c r="E12" s="19"/>
      <c r="F12" s="19"/>
      <c r="G12" s="19"/>
      <c r="H12" s="19"/>
      <c r="I12" s="19"/>
      <c r="J12" s="19"/>
      <c r="K12" s="19"/>
      <c r="L12" s="8"/>
      <c r="M12" s="19" t="str">
        <f>IF(AND(ISBLANK(E12),ISBLANK(F12),ISBLANK(G12),ISBLANK(H12),ISBLANK(I12),ISBLANK(J12)),"","YES")</f>
        <v/>
      </c>
      <c r="N12" s="19" t="str">
        <f>IF(AND(ISBLANK(E12),ISBLANK(F12),ISBLANK(G12),ISBLANK(H12),ISBLANK(I12),ISBLANK(J12),ISBLANK(K12)),"","YES")</f>
        <v/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9.5" customHeight="1" x14ac:dyDescent="0.25">
      <c r="A13" s="167">
        <v>1</v>
      </c>
      <c r="B13" s="165" t="s">
        <v>191</v>
      </c>
      <c r="C13" s="166" t="s">
        <v>8</v>
      </c>
      <c r="D13" s="165" t="s">
        <v>196</v>
      </c>
      <c r="E13" s="19"/>
      <c r="F13" s="19"/>
      <c r="G13" s="19"/>
      <c r="H13" s="19"/>
      <c r="I13" s="19"/>
      <c r="J13" s="19"/>
      <c r="K13" s="19"/>
      <c r="L13" s="8"/>
      <c r="M13" s="19" t="str">
        <f>IF(AND(ISBLANK(E13),ISBLANK(F13),ISBLANK(G13),ISBLANK(H13),ISBLANK(I13),ISBLANK(J13)),"","YES")</f>
        <v/>
      </c>
      <c r="N13" s="19" t="str">
        <f>IF(AND(ISBLANK(E13),ISBLANK(F13),ISBLANK(G13),ISBLANK(H13),ISBLANK(I13),ISBLANK(J13),ISBLANK(K13)),"","YES")</f>
        <v/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9.5" customHeight="1" x14ac:dyDescent="0.25">
      <c r="A14" s="167">
        <v>1</v>
      </c>
      <c r="B14" s="165" t="s">
        <v>187</v>
      </c>
      <c r="C14" s="166" t="s">
        <v>1996</v>
      </c>
      <c r="D14" s="165" t="s">
        <v>194</v>
      </c>
      <c r="E14" s="19"/>
      <c r="F14" s="19"/>
      <c r="G14" s="19"/>
      <c r="H14" s="19"/>
      <c r="I14" s="19"/>
      <c r="J14" s="19"/>
      <c r="K14" s="19"/>
      <c r="L14" s="8"/>
      <c r="M14" s="19" t="str">
        <f>IF(AND(ISBLANK(E14),ISBLANK(F14),ISBLANK(G14),ISBLANK(H14),ISBLANK(I14),ISBLANK(J14)),"","YES")</f>
        <v/>
      </c>
      <c r="N14" s="19" t="str">
        <f>IF(AND(ISBLANK(E14),ISBLANK(F14),ISBLANK(G14),ISBLANK(H14),ISBLANK(I14),ISBLANK(J14),ISBLANK(K14)),"","YES")</f>
        <v/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9.5" customHeight="1" x14ac:dyDescent="0.25">
      <c r="A15" s="167">
        <v>1</v>
      </c>
      <c r="B15" s="165" t="s">
        <v>187</v>
      </c>
      <c r="C15" s="166" t="s">
        <v>8</v>
      </c>
      <c r="D15" s="165" t="s">
        <v>192</v>
      </c>
      <c r="E15" s="19"/>
      <c r="F15" s="19"/>
      <c r="G15" s="19"/>
      <c r="H15" s="19"/>
      <c r="I15" s="19"/>
      <c r="J15" s="19"/>
      <c r="K15" s="19"/>
      <c r="L15" s="8"/>
      <c r="M15" s="19" t="str">
        <f>IF(AND(ISBLANK(E15),ISBLANK(F15),ISBLANK(G15),ISBLANK(H15),ISBLANK(I15),ISBLANK(J15)),"","YES")</f>
        <v/>
      </c>
      <c r="N15" s="19" t="str">
        <f>IF(AND(ISBLANK(E15),ISBLANK(F15),ISBLANK(G15),ISBLANK(H15),ISBLANK(I15),ISBLANK(J15),ISBLANK(K15)),"","YES")</f>
        <v/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9.5" customHeight="1" x14ac:dyDescent="0.25">
      <c r="A16" s="167">
        <v>1</v>
      </c>
      <c r="B16" s="165" t="s">
        <v>185</v>
      </c>
      <c r="C16" s="166" t="s">
        <v>8</v>
      </c>
      <c r="D16" s="165" t="s">
        <v>190</v>
      </c>
      <c r="E16" s="19"/>
      <c r="F16" s="19"/>
      <c r="G16" s="19"/>
      <c r="H16" s="19"/>
      <c r="I16" s="19"/>
      <c r="J16" s="19"/>
      <c r="K16" s="19"/>
      <c r="L16" s="8" t="s">
        <v>1980</v>
      </c>
      <c r="M16" s="19" t="str">
        <f>IF(AND(ISBLANK(E16),ISBLANK(F16),ISBLANK(G16),ISBLANK(H16),ISBLANK(I16),ISBLANK(J16)),"","YES")</f>
        <v/>
      </c>
      <c r="N16" s="19" t="str">
        <f>IF(AND(ISBLANK(E16),ISBLANK(F16),ISBLANK(G16),ISBLANK(H16),ISBLANK(I16),ISBLANK(J16),ISBLANK(K16)),"","YES")</f>
        <v/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9.5" customHeight="1" x14ac:dyDescent="0.25">
      <c r="A17" s="167">
        <v>1</v>
      </c>
      <c r="B17" s="165" t="s">
        <v>183</v>
      </c>
      <c r="C17" s="166" t="s">
        <v>8</v>
      </c>
      <c r="D17" s="165" t="s">
        <v>188</v>
      </c>
      <c r="E17" s="19"/>
      <c r="F17" s="19"/>
      <c r="G17" s="19"/>
      <c r="H17" s="19"/>
      <c r="I17" s="19"/>
      <c r="J17" s="19"/>
      <c r="K17" s="19"/>
      <c r="L17" s="8" t="s">
        <v>1980</v>
      </c>
      <c r="M17" s="19" t="str">
        <f>IF(AND(ISBLANK(E17),ISBLANK(F17),ISBLANK(G17),ISBLANK(H17),ISBLANK(I17),ISBLANK(J17)),"","YES")</f>
        <v/>
      </c>
      <c r="N17" s="19" t="str">
        <f>IF(AND(ISBLANK(E17),ISBLANK(F17),ISBLANK(G17),ISBLANK(H17),ISBLANK(I17),ISBLANK(J17),ISBLANK(K17)),"","YES")</f>
        <v/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9.5" customHeight="1" x14ac:dyDescent="0.25">
      <c r="A18" s="167">
        <v>1</v>
      </c>
      <c r="B18" s="165" t="s">
        <v>178</v>
      </c>
      <c r="C18" s="166" t="s">
        <v>8</v>
      </c>
      <c r="D18" s="165" t="s">
        <v>186</v>
      </c>
      <c r="E18" s="19"/>
      <c r="F18" s="19"/>
      <c r="G18" s="19"/>
      <c r="H18" s="19"/>
      <c r="I18" s="19"/>
      <c r="J18" s="19"/>
      <c r="K18" s="19"/>
      <c r="L18" s="8"/>
      <c r="M18" s="19" t="str">
        <f>IF(AND(ISBLANK(E18),ISBLANK(F18),ISBLANK(G18),ISBLANK(H18),ISBLANK(I18),ISBLANK(J18)),"","YES")</f>
        <v/>
      </c>
      <c r="N18" s="19" t="str">
        <f>IF(AND(ISBLANK(E18),ISBLANK(F18),ISBLANK(G18),ISBLANK(H18),ISBLANK(I18),ISBLANK(J18),ISBLANK(K18)),"","YES")</f>
        <v/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9.5" customHeight="1" x14ac:dyDescent="0.25">
      <c r="A19" s="167">
        <v>1</v>
      </c>
      <c r="B19" s="165" t="s">
        <v>178</v>
      </c>
      <c r="C19" s="166" t="s">
        <v>8</v>
      </c>
      <c r="D19" s="165" t="s">
        <v>184</v>
      </c>
      <c r="E19" s="19"/>
      <c r="F19" s="19"/>
      <c r="G19" s="19"/>
      <c r="H19" s="19"/>
      <c r="I19" s="19"/>
      <c r="J19" s="19"/>
      <c r="K19" s="19"/>
      <c r="L19" s="8"/>
      <c r="M19" s="19" t="str">
        <f>IF(AND(ISBLANK(E19),ISBLANK(F19),ISBLANK(G19),ISBLANK(H19),ISBLANK(I19),ISBLANK(J19)),"","YES")</f>
        <v/>
      </c>
      <c r="N19" s="19" t="str">
        <f>IF(AND(ISBLANK(E19),ISBLANK(F19),ISBLANK(G19),ISBLANK(H19),ISBLANK(I19),ISBLANK(J19),ISBLANK(K19)),"","YES")</f>
        <v/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s="139" customFormat="1" ht="19.5" customHeight="1" x14ac:dyDescent="0.25">
      <c r="A20" s="144">
        <v>1</v>
      </c>
      <c r="B20" s="122" t="s">
        <v>178</v>
      </c>
      <c r="C20" s="143" t="s">
        <v>1995</v>
      </c>
      <c r="D20" s="122" t="s">
        <v>182</v>
      </c>
      <c r="E20" s="19"/>
      <c r="F20" s="19"/>
      <c r="G20" s="19"/>
      <c r="H20" s="19"/>
      <c r="I20" s="19"/>
      <c r="J20" s="19"/>
      <c r="K20" s="19"/>
      <c r="L20" s="8"/>
      <c r="M20" s="19" t="str">
        <f>IF(AND(ISBLANK(E20),ISBLANK(F20),ISBLANK(G20),ISBLANK(H20),ISBLANK(I20),ISBLANK(J20)),"","YES")</f>
        <v/>
      </c>
      <c r="N20" s="19" t="str">
        <f>IF(AND(ISBLANK(E20),ISBLANK(F20),ISBLANK(G20),ISBLANK(H20),ISBLANK(I20),ISBLANK(J20),ISBLANK(K20)),"","YES")</f>
        <v/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s="139" customFormat="1" ht="19.5" customHeight="1" x14ac:dyDescent="0.25">
      <c r="A21" s="144">
        <v>1</v>
      </c>
      <c r="B21" s="122" t="s">
        <v>176</v>
      </c>
      <c r="C21" s="143" t="s">
        <v>8</v>
      </c>
      <c r="D21" s="122" t="s">
        <v>180</v>
      </c>
      <c r="E21" s="19"/>
      <c r="F21" s="19"/>
      <c r="G21" s="19"/>
      <c r="H21" s="19" t="s">
        <v>4</v>
      </c>
      <c r="I21" s="19"/>
      <c r="J21" s="19"/>
      <c r="K21" s="19"/>
      <c r="L21" s="8"/>
      <c r="M21" s="19" t="str">
        <f>IF(AND(ISBLANK(E21),ISBLANK(F21),ISBLANK(G21),ISBLANK(H21),ISBLANK(I21),ISBLANK(J21)),"","YES")</f>
        <v>YES</v>
      </c>
      <c r="N21" s="19" t="str">
        <f>IF(AND(ISBLANK(E21),ISBLANK(F21),ISBLANK(G21),ISBLANK(H21),ISBLANK(I21),ISBLANK(J21),ISBLANK(K21)),"","YES")</f>
        <v>YES</v>
      </c>
      <c r="O21" s="6"/>
      <c r="P21" s="6"/>
      <c r="Q21" s="6"/>
      <c r="R21" s="6"/>
      <c r="S21" s="6"/>
      <c r="T21" s="6"/>
      <c r="U21" s="6">
        <v>1</v>
      </c>
      <c r="V21" s="6"/>
      <c r="W21" s="6"/>
      <c r="X21" s="6"/>
      <c r="Y21" s="6"/>
    </row>
    <row r="22" spans="1:25" s="139" customFormat="1" ht="19.5" customHeight="1" x14ac:dyDescent="0.25">
      <c r="A22" s="144">
        <v>1</v>
      </c>
      <c r="B22" s="122" t="s">
        <v>174</v>
      </c>
      <c r="C22" s="143" t="s">
        <v>8</v>
      </c>
      <c r="D22" s="122" t="s">
        <v>179</v>
      </c>
      <c r="E22" s="19"/>
      <c r="F22" s="19"/>
      <c r="G22" s="19"/>
      <c r="H22" s="19"/>
      <c r="I22" s="19"/>
      <c r="J22" s="19"/>
      <c r="K22" s="19"/>
      <c r="L22" s="8"/>
      <c r="M22" s="19" t="str">
        <f>IF(AND(ISBLANK(E22),ISBLANK(F22),ISBLANK(G22),ISBLANK(H22),ISBLANK(I22),ISBLANK(J22)),"","YES")</f>
        <v/>
      </c>
      <c r="N22" s="19" t="str">
        <f>IF(AND(ISBLANK(E22),ISBLANK(F22),ISBLANK(G22),ISBLANK(H22),ISBLANK(I22),ISBLANK(J22),ISBLANK(K22)),"","YES")</f>
        <v/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s="139" customFormat="1" ht="19.5" customHeight="1" x14ac:dyDescent="0.25">
      <c r="A23" s="144">
        <v>1</v>
      </c>
      <c r="B23" s="122" t="s">
        <v>167</v>
      </c>
      <c r="C23" s="143" t="s">
        <v>8</v>
      </c>
      <c r="D23" s="122" t="s">
        <v>177</v>
      </c>
      <c r="E23" s="19"/>
      <c r="F23" s="19"/>
      <c r="G23" s="19"/>
      <c r="H23" s="19"/>
      <c r="I23" s="19"/>
      <c r="J23" s="19"/>
      <c r="K23" s="19"/>
      <c r="L23" s="8"/>
      <c r="M23" s="19" t="str">
        <f>IF(AND(ISBLANK(E23),ISBLANK(F23),ISBLANK(G23),ISBLANK(H23),ISBLANK(I23),ISBLANK(J23)),"","YES")</f>
        <v/>
      </c>
      <c r="N23" s="19" t="str">
        <f>IF(AND(ISBLANK(E23),ISBLANK(F23),ISBLANK(G23),ISBLANK(H23),ISBLANK(I23),ISBLANK(J23),ISBLANK(K23)),"","YES")</f>
        <v/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s="139" customFormat="1" ht="19.5" customHeight="1" x14ac:dyDescent="0.25">
      <c r="A24" s="144">
        <v>1</v>
      </c>
      <c r="B24" s="122" t="s">
        <v>167</v>
      </c>
      <c r="C24" s="143" t="s">
        <v>1994</v>
      </c>
      <c r="D24" s="122" t="s">
        <v>175</v>
      </c>
      <c r="E24" s="19"/>
      <c r="F24" s="19"/>
      <c r="G24" s="19"/>
      <c r="H24" s="19"/>
      <c r="I24" s="19"/>
      <c r="J24" s="19"/>
      <c r="K24" s="19"/>
      <c r="L24" s="8"/>
      <c r="M24" s="19" t="str">
        <f>IF(AND(ISBLANK(E24),ISBLANK(F24),ISBLANK(G24),ISBLANK(H24),ISBLANK(I24),ISBLANK(J24)),"","YES")</f>
        <v/>
      </c>
      <c r="N24" s="19" t="str">
        <f>IF(AND(ISBLANK(E24),ISBLANK(F24),ISBLANK(G24),ISBLANK(H24),ISBLANK(I24),ISBLANK(J24),ISBLANK(K24)),"","YES")</f>
        <v/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s="139" customFormat="1" ht="19.5" customHeight="1" x14ac:dyDescent="0.25">
      <c r="A25" s="144">
        <v>1</v>
      </c>
      <c r="B25" s="122" t="s">
        <v>165</v>
      </c>
      <c r="C25" s="143" t="s">
        <v>8</v>
      </c>
      <c r="D25" s="122" t="s">
        <v>173</v>
      </c>
      <c r="E25" s="19"/>
      <c r="F25" s="19"/>
      <c r="G25" s="19"/>
      <c r="H25" s="19"/>
      <c r="I25" s="19"/>
      <c r="J25" s="19"/>
      <c r="K25" s="19"/>
      <c r="L25" s="8"/>
      <c r="M25" s="19" t="str">
        <f>IF(AND(ISBLANK(E25),ISBLANK(F25),ISBLANK(G25),ISBLANK(H25),ISBLANK(I25),ISBLANK(J25)),"","YES")</f>
        <v/>
      </c>
      <c r="N25" s="19" t="str">
        <f>IF(AND(ISBLANK(E25),ISBLANK(F25),ISBLANK(G25),ISBLANK(H25),ISBLANK(I25),ISBLANK(J25),ISBLANK(K25)),"","YES")</f>
        <v/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s="139" customFormat="1" ht="19.5" customHeight="1" x14ac:dyDescent="0.25">
      <c r="A26" s="144">
        <v>1</v>
      </c>
      <c r="B26" s="122" t="s">
        <v>163</v>
      </c>
      <c r="C26" s="143" t="s">
        <v>8</v>
      </c>
      <c r="D26" s="122" t="s">
        <v>171</v>
      </c>
      <c r="E26" s="19"/>
      <c r="F26" s="19"/>
      <c r="G26" s="19"/>
      <c r="H26" s="19"/>
      <c r="I26" s="19"/>
      <c r="J26" s="19"/>
      <c r="K26" s="19"/>
      <c r="L26" s="8"/>
      <c r="M26" s="19" t="str">
        <f>IF(AND(ISBLANK(E26),ISBLANK(F26),ISBLANK(G26),ISBLANK(H26),ISBLANK(I26),ISBLANK(J26)),"","YES")</f>
        <v/>
      </c>
      <c r="N26" s="19" t="str">
        <f>IF(AND(ISBLANK(E26),ISBLANK(F26),ISBLANK(G26),ISBLANK(H26),ISBLANK(I26),ISBLANK(J26),ISBLANK(K26)),"","YES")</f>
        <v/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s="139" customFormat="1" ht="19.5" customHeight="1" x14ac:dyDescent="0.25">
      <c r="A27" s="144">
        <v>1</v>
      </c>
      <c r="B27" s="122" t="s">
        <v>158</v>
      </c>
      <c r="C27" s="143" t="s">
        <v>1993</v>
      </c>
      <c r="D27" s="122" t="s">
        <v>170</v>
      </c>
      <c r="E27" s="19"/>
      <c r="F27" s="19"/>
      <c r="G27" s="19"/>
      <c r="H27" s="19"/>
      <c r="I27" s="19"/>
      <c r="J27" s="19"/>
      <c r="K27" s="19"/>
      <c r="L27" s="8"/>
      <c r="M27" s="19" t="str">
        <f>IF(AND(ISBLANK(E27),ISBLANK(F27),ISBLANK(G27),ISBLANK(H27),ISBLANK(I27),ISBLANK(J27)),"","YES")</f>
        <v/>
      </c>
      <c r="N27" s="19" t="str">
        <f>IF(AND(ISBLANK(E27),ISBLANK(F27),ISBLANK(G27),ISBLANK(H27),ISBLANK(I27),ISBLANK(J27),ISBLANK(K27)),"","YES")</f>
        <v/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s="139" customFormat="1" ht="19.5" customHeight="1" x14ac:dyDescent="0.25">
      <c r="A28" s="144">
        <v>1</v>
      </c>
      <c r="B28" s="122" t="s">
        <v>158</v>
      </c>
      <c r="C28" s="143" t="s">
        <v>8</v>
      </c>
      <c r="D28" s="122" t="s">
        <v>168</v>
      </c>
      <c r="E28" s="19"/>
      <c r="F28" s="19"/>
      <c r="G28" s="19"/>
      <c r="H28" s="19" t="s">
        <v>4</v>
      </c>
      <c r="I28" s="19"/>
      <c r="J28" s="19"/>
      <c r="K28" s="19"/>
      <c r="L28" s="8"/>
      <c r="M28" s="19" t="str">
        <f>IF(AND(ISBLANK(E28),ISBLANK(F28),ISBLANK(G28),ISBLANK(H28),ISBLANK(I28),ISBLANK(J28)),"","YES")</f>
        <v>YES</v>
      </c>
      <c r="N28" s="19" t="str">
        <f>IF(AND(ISBLANK(E28),ISBLANK(F28),ISBLANK(G28),ISBLANK(H28),ISBLANK(I28),ISBLANK(J28),ISBLANK(K28)),"","YES")</f>
        <v>YES</v>
      </c>
      <c r="O28" s="6"/>
      <c r="P28" s="6"/>
      <c r="Q28" s="6"/>
      <c r="R28" s="6"/>
      <c r="S28" s="6"/>
      <c r="T28" s="6"/>
      <c r="U28" s="6">
        <v>1</v>
      </c>
      <c r="V28" s="6"/>
      <c r="W28" s="6"/>
      <c r="X28" s="6"/>
      <c r="Y28" s="6"/>
    </row>
    <row r="29" spans="1:25" s="139" customFormat="1" ht="27" customHeight="1" x14ac:dyDescent="0.25">
      <c r="A29" s="144">
        <v>2</v>
      </c>
      <c r="B29" s="122" t="s">
        <v>263</v>
      </c>
      <c r="C29" s="143"/>
      <c r="D29" s="122" t="s">
        <v>1992</v>
      </c>
      <c r="E29" s="19"/>
      <c r="F29" s="19"/>
      <c r="G29" s="19"/>
      <c r="H29" s="19"/>
      <c r="I29" s="19"/>
      <c r="J29" s="19"/>
      <c r="K29" s="19"/>
      <c r="L29" s="8"/>
      <c r="M29" s="19" t="str">
        <f>IF(AND(ISBLANK(E29),ISBLANK(F29),ISBLANK(G29),ISBLANK(H29),ISBLANK(I29),ISBLANK(J29)),"","YES")</f>
        <v/>
      </c>
      <c r="N29" s="19" t="str">
        <f>IF(AND(ISBLANK(E29),ISBLANK(F29),ISBLANK(G29),ISBLANK(H29),ISBLANK(I29),ISBLANK(J29),ISBLANK(K29)),"","YES")</f>
        <v/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9.5" customHeight="1" x14ac:dyDescent="0.25">
      <c r="A30" s="167">
        <v>2</v>
      </c>
      <c r="B30" s="165" t="s">
        <v>147</v>
      </c>
      <c r="C30" s="166" t="s">
        <v>8</v>
      </c>
      <c r="D30" s="165" t="s">
        <v>148</v>
      </c>
      <c r="E30" s="19"/>
      <c r="F30" s="19"/>
      <c r="G30" s="19"/>
      <c r="H30" s="19"/>
      <c r="I30" s="19"/>
      <c r="J30" s="19"/>
      <c r="K30" s="19"/>
      <c r="L30" s="8"/>
      <c r="M30" s="19" t="str">
        <f>IF(AND(ISBLANK(E30),ISBLANK(F30),ISBLANK(G30),ISBLANK(H30),ISBLANK(I30),ISBLANK(J30)),"","YES")</f>
        <v/>
      </c>
      <c r="N30" s="19" t="str">
        <f>IF(AND(ISBLANK(E30),ISBLANK(F30),ISBLANK(G30),ISBLANK(H30),ISBLANK(I30),ISBLANK(J30),ISBLANK(K30)),"","YES")</f>
        <v/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s="139" customFormat="1" ht="19.5" customHeight="1" x14ac:dyDescent="0.25">
      <c r="A31" s="144">
        <v>2</v>
      </c>
      <c r="B31" s="122" t="s">
        <v>147</v>
      </c>
      <c r="C31" s="143" t="s">
        <v>1991</v>
      </c>
      <c r="D31" s="122" t="s">
        <v>146</v>
      </c>
      <c r="E31" s="19"/>
      <c r="F31" s="19"/>
      <c r="G31" s="19"/>
      <c r="H31" s="19"/>
      <c r="I31" s="19"/>
      <c r="J31" s="19"/>
      <c r="K31" s="19"/>
      <c r="L31" s="8"/>
      <c r="M31" s="19" t="str">
        <f>IF(AND(ISBLANK(E31),ISBLANK(F31),ISBLANK(G31),ISBLANK(H31),ISBLANK(I31),ISBLANK(J31)),"","YES")</f>
        <v/>
      </c>
      <c r="N31" s="19" t="str">
        <f>IF(AND(ISBLANK(E31),ISBLANK(F31),ISBLANK(G31),ISBLANK(H31),ISBLANK(I31),ISBLANK(J31),ISBLANK(K31)),"","YES")</f>
        <v/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s="139" customFormat="1" ht="19.5" customHeight="1" x14ac:dyDescent="0.25">
      <c r="A32" s="144">
        <v>2</v>
      </c>
      <c r="B32" s="122" t="s">
        <v>145</v>
      </c>
      <c r="C32" s="143" t="s">
        <v>8</v>
      </c>
      <c r="D32" s="122" t="s">
        <v>144</v>
      </c>
      <c r="E32" s="19"/>
      <c r="F32" s="19"/>
      <c r="G32" s="19"/>
      <c r="H32" s="19"/>
      <c r="I32" s="19"/>
      <c r="J32" s="19"/>
      <c r="K32" s="19"/>
      <c r="L32" s="8"/>
      <c r="M32" s="19" t="str">
        <f>IF(AND(ISBLANK(E32),ISBLANK(F32),ISBLANK(G32),ISBLANK(H32),ISBLANK(I32),ISBLANK(J32)),"","YES")</f>
        <v/>
      </c>
      <c r="N32" s="19" t="str">
        <f>IF(AND(ISBLANK(E32),ISBLANK(F32),ISBLANK(G32),ISBLANK(H32),ISBLANK(I32),ISBLANK(J32),ISBLANK(K32)),"","YES")</f>
        <v/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s="139" customFormat="1" ht="19.5" customHeight="1" x14ac:dyDescent="0.25">
      <c r="A33" s="144">
        <v>2</v>
      </c>
      <c r="B33" s="122" t="s">
        <v>143</v>
      </c>
      <c r="C33" s="143" t="s">
        <v>8</v>
      </c>
      <c r="D33" s="122" t="s">
        <v>142</v>
      </c>
      <c r="E33" s="19"/>
      <c r="F33" s="19"/>
      <c r="G33" s="19"/>
      <c r="H33" s="19" t="s">
        <v>4</v>
      </c>
      <c r="I33" s="19"/>
      <c r="J33" s="19"/>
      <c r="K33" s="19"/>
      <c r="L33" s="8"/>
      <c r="M33" s="19" t="str">
        <f>IF(AND(ISBLANK(E33),ISBLANK(F33),ISBLANK(G33),ISBLANK(H33),ISBLANK(I33),ISBLANK(J33)),"","YES")</f>
        <v>YES</v>
      </c>
      <c r="N33" s="19" t="str">
        <f>IF(AND(ISBLANK(E33),ISBLANK(F33),ISBLANK(G33),ISBLANK(H33),ISBLANK(I33),ISBLANK(J33),ISBLANK(K33)),"","YES")</f>
        <v>YES</v>
      </c>
      <c r="O33" s="6"/>
      <c r="P33" s="6"/>
      <c r="Q33" s="6"/>
      <c r="R33" s="6"/>
      <c r="S33" s="6"/>
      <c r="T33" s="6"/>
      <c r="U33" s="6">
        <v>1</v>
      </c>
      <c r="V33" s="6"/>
      <c r="W33" s="6"/>
      <c r="X33" s="6"/>
      <c r="Y33" s="6"/>
    </row>
    <row r="34" spans="1:25" s="139" customFormat="1" ht="19.5" customHeight="1" x14ac:dyDescent="0.25">
      <c r="A34" s="144">
        <v>2</v>
      </c>
      <c r="B34" s="122" t="s">
        <v>139</v>
      </c>
      <c r="C34" s="143" t="s">
        <v>1990</v>
      </c>
      <c r="D34" s="122" t="s">
        <v>141</v>
      </c>
      <c r="E34" s="19"/>
      <c r="F34" s="19"/>
      <c r="G34" s="19"/>
      <c r="H34" s="19"/>
      <c r="I34" s="19"/>
      <c r="J34" s="19"/>
      <c r="K34" s="19"/>
      <c r="L34" s="8"/>
      <c r="M34" s="19" t="str">
        <f>IF(AND(ISBLANK(E34),ISBLANK(F34),ISBLANK(G34),ISBLANK(H34),ISBLANK(I34),ISBLANK(J34)),"","YES")</f>
        <v/>
      </c>
      <c r="N34" s="19" t="str">
        <f>IF(AND(ISBLANK(E34),ISBLANK(F34),ISBLANK(G34),ISBLANK(H34),ISBLANK(I34),ISBLANK(J34),ISBLANK(K34)),"","YES")</f>
        <v/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s="139" customFormat="1" ht="19.5" customHeight="1" x14ac:dyDescent="0.25">
      <c r="A35" s="144">
        <v>2</v>
      </c>
      <c r="B35" s="122" t="s">
        <v>139</v>
      </c>
      <c r="C35" s="143" t="s">
        <v>8</v>
      </c>
      <c r="D35" s="122" t="s">
        <v>140</v>
      </c>
      <c r="E35" s="19"/>
      <c r="F35" s="19"/>
      <c r="G35" s="19"/>
      <c r="H35" s="19"/>
      <c r="I35" s="19"/>
      <c r="J35" s="19"/>
      <c r="K35" s="19"/>
      <c r="L35" s="8"/>
      <c r="M35" s="19" t="str">
        <f>IF(AND(ISBLANK(E35),ISBLANK(F35),ISBLANK(G35),ISBLANK(H35),ISBLANK(I35),ISBLANK(J35)),"","YES")</f>
        <v/>
      </c>
      <c r="N35" s="19" t="str">
        <f>IF(AND(ISBLANK(E35),ISBLANK(F35),ISBLANK(G35),ISBLANK(H35),ISBLANK(I35),ISBLANK(J35),ISBLANK(K35)),"","YES")</f>
        <v/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s="139" customFormat="1" ht="19.5" customHeight="1" x14ac:dyDescent="0.25">
      <c r="A36" s="144">
        <v>2</v>
      </c>
      <c r="B36" s="122" t="s">
        <v>139</v>
      </c>
      <c r="C36" s="143" t="s">
        <v>8</v>
      </c>
      <c r="D36" s="122" t="s">
        <v>138</v>
      </c>
      <c r="E36" s="19"/>
      <c r="F36" s="19"/>
      <c r="G36" s="19"/>
      <c r="H36" s="19"/>
      <c r="I36" s="19"/>
      <c r="J36" s="19"/>
      <c r="K36" s="19"/>
      <c r="L36" s="8"/>
      <c r="M36" s="19" t="str">
        <f>IF(AND(ISBLANK(E36),ISBLANK(F36),ISBLANK(G36),ISBLANK(H36),ISBLANK(I36),ISBLANK(J36)),"","YES")</f>
        <v/>
      </c>
      <c r="N36" s="19" t="str">
        <f>IF(AND(ISBLANK(E36),ISBLANK(F36),ISBLANK(G36),ISBLANK(H36),ISBLANK(I36),ISBLANK(J36),ISBLANK(K36)),"","YES")</f>
        <v/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s="139" customFormat="1" ht="19.5" customHeight="1" x14ac:dyDescent="0.25">
      <c r="A37" s="144">
        <v>2</v>
      </c>
      <c r="B37" s="122" t="s">
        <v>137</v>
      </c>
      <c r="C37" s="143" t="s">
        <v>8</v>
      </c>
      <c r="D37" s="122" t="s">
        <v>136</v>
      </c>
      <c r="E37" s="19"/>
      <c r="F37" s="19"/>
      <c r="G37" s="19"/>
      <c r="H37" s="19"/>
      <c r="I37" s="19"/>
      <c r="J37" s="19"/>
      <c r="K37" s="19"/>
      <c r="L37" s="8"/>
      <c r="M37" s="19" t="str">
        <f>IF(AND(ISBLANK(E37),ISBLANK(F37),ISBLANK(G37),ISBLANK(H37),ISBLANK(I37),ISBLANK(J37)),"","YES")</f>
        <v/>
      </c>
      <c r="N37" s="19" t="str">
        <f>IF(AND(ISBLANK(E37),ISBLANK(F37),ISBLANK(G37),ISBLANK(H37),ISBLANK(I37),ISBLANK(J37),ISBLANK(K37)),"","YES")</f>
        <v/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s="139" customFormat="1" ht="19.5" customHeight="1" x14ac:dyDescent="0.25">
      <c r="A38" s="144">
        <v>2</v>
      </c>
      <c r="B38" s="122" t="s">
        <v>135</v>
      </c>
      <c r="C38" s="143" t="s">
        <v>8</v>
      </c>
      <c r="D38" s="122" t="s">
        <v>134</v>
      </c>
      <c r="E38" s="19"/>
      <c r="F38" s="19"/>
      <c r="G38" s="19"/>
      <c r="H38" s="19"/>
      <c r="I38" s="19"/>
      <c r="J38" s="19"/>
      <c r="K38" s="19"/>
      <c r="L38" s="8"/>
      <c r="M38" s="19" t="str">
        <f>IF(AND(ISBLANK(E38),ISBLANK(F38),ISBLANK(G38),ISBLANK(H38),ISBLANK(I38),ISBLANK(J38)),"","YES")</f>
        <v/>
      </c>
      <c r="N38" s="19" t="str">
        <f>IF(AND(ISBLANK(E38),ISBLANK(F38),ISBLANK(G38),ISBLANK(H38),ISBLANK(I38),ISBLANK(J38),ISBLANK(K38)),"","YES")</f>
        <v/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s="139" customFormat="1" ht="19.5" customHeight="1" x14ac:dyDescent="0.25">
      <c r="A39" s="144">
        <v>2</v>
      </c>
      <c r="B39" s="122" t="s">
        <v>419</v>
      </c>
      <c r="C39" s="143" t="s">
        <v>8</v>
      </c>
      <c r="D39" s="122" t="s">
        <v>133</v>
      </c>
      <c r="E39" s="19"/>
      <c r="F39" s="19"/>
      <c r="G39" s="19"/>
      <c r="H39" s="19" t="s">
        <v>4</v>
      </c>
      <c r="I39" s="19"/>
      <c r="J39" s="19"/>
      <c r="K39" s="19"/>
      <c r="L39" s="8"/>
      <c r="M39" s="19" t="str">
        <f>IF(AND(ISBLANK(E39),ISBLANK(F39),ISBLANK(G39),ISBLANK(H39),ISBLANK(I39),ISBLANK(J39)),"","YES")</f>
        <v>YES</v>
      </c>
      <c r="N39" s="19" t="str">
        <f>IF(AND(ISBLANK(E39),ISBLANK(F39),ISBLANK(G39),ISBLANK(H39),ISBLANK(I39),ISBLANK(J39),ISBLANK(K39)),"","YES")</f>
        <v>YES</v>
      </c>
      <c r="O39" s="6"/>
      <c r="P39" s="6"/>
      <c r="Q39" s="6"/>
      <c r="R39" s="6"/>
      <c r="S39" s="6"/>
      <c r="T39" s="6"/>
      <c r="U39" s="6">
        <v>1</v>
      </c>
      <c r="V39" s="6"/>
      <c r="W39" s="6"/>
      <c r="X39" s="6"/>
      <c r="Y39" s="6"/>
    </row>
    <row r="40" spans="1:25" s="139" customFormat="1" ht="19.5" customHeight="1" x14ac:dyDescent="0.25">
      <c r="A40" s="144">
        <v>2</v>
      </c>
      <c r="B40" s="122" t="s">
        <v>131</v>
      </c>
      <c r="C40" s="143" t="s">
        <v>8</v>
      </c>
      <c r="D40" s="122" t="s">
        <v>132</v>
      </c>
      <c r="E40" s="19"/>
      <c r="F40" s="19"/>
      <c r="G40" s="19"/>
      <c r="H40" s="19"/>
      <c r="I40" s="19"/>
      <c r="J40" s="19"/>
      <c r="K40" s="19"/>
      <c r="L40" s="8"/>
      <c r="M40" s="19" t="str">
        <f>IF(AND(ISBLANK(E40),ISBLANK(F40),ISBLANK(G40),ISBLANK(H40),ISBLANK(I40),ISBLANK(J40)),"","YES")</f>
        <v/>
      </c>
      <c r="N40" s="19" t="str">
        <f>IF(AND(ISBLANK(E40),ISBLANK(F40),ISBLANK(G40),ISBLANK(H40),ISBLANK(I40),ISBLANK(J40),ISBLANK(K40)),"","YES")</f>
        <v/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s="139" customFormat="1" ht="19.5" customHeight="1" x14ac:dyDescent="0.25">
      <c r="A41" s="144">
        <v>2</v>
      </c>
      <c r="B41" s="122" t="s">
        <v>131</v>
      </c>
      <c r="C41" s="143" t="s">
        <v>8</v>
      </c>
      <c r="D41" s="122" t="s">
        <v>130</v>
      </c>
      <c r="E41" s="19"/>
      <c r="F41" s="19"/>
      <c r="G41" s="19"/>
      <c r="H41" s="19"/>
      <c r="I41" s="19"/>
      <c r="J41" s="19"/>
      <c r="K41" s="19"/>
      <c r="L41" s="8"/>
      <c r="M41" s="19" t="str">
        <f>IF(AND(ISBLANK(E41),ISBLANK(F41),ISBLANK(G41),ISBLANK(H41),ISBLANK(I41),ISBLANK(J41)),"","YES")</f>
        <v/>
      </c>
      <c r="N41" s="19" t="str">
        <f>IF(AND(ISBLANK(E41),ISBLANK(F41),ISBLANK(G41),ISBLANK(H41),ISBLANK(I41),ISBLANK(J41),ISBLANK(K41)),"","YES")</f>
        <v/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s="139" customFormat="1" ht="19.5" customHeight="1" x14ac:dyDescent="0.25">
      <c r="A42" s="144">
        <v>2</v>
      </c>
      <c r="B42" s="122" t="s">
        <v>131</v>
      </c>
      <c r="C42" s="143" t="s">
        <v>1989</v>
      </c>
      <c r="D42" s="122" t="s">
        <v>128</v>
      </c>
      <c r="E42" s="19"/>
      <c r="F42" s="19"/>
      <c r="G42" s="19"/>
      <c r="H42" s="19"/>
      <c r="I42" s="19"/>
      <c r="J42" s="19"/>
      <c r="K42" s="19"/>
      <c r="L42" s="8"/>
      <c r="M42" s="19" t="str">
        <f>IF(AND(ISBLANK(E42),ISBLANK(F42),ISBLANK(G42),ISBLANK(H42),ISBLANK(I42),ISBLANK(J42)),"","YES")</f>
        <v/>
      </c>
      <c r="N42" s="19" t="str">
        <f>IF(AND(ISBLANK(E42),ISBLANK(F42),ISBLANK(G42),ISBLANK(H42),ISBLANK(I42),ISBLANK(J42),ISBLANK(K42)),"","YES")</f>
        <v/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s="139" customFormat="1" ht="19.5" customHeight="1" x14ac:dyDescent="0.25">
      <c r="A43" s="144">
        <v>2</v>
      </c>
      <c r="B43" s="122" t="s">
        <v>129</v>
      </c>
      <c r="C43" s="143" t="s">
        <v>8</v>
      </c>
      <c r="D43" s="122" t="s">
        <v>126</v>
      </c>
      <c r="E43" s="19"/>
      <c r="F43" s="19"/>
      <c r="G43" s="19"/>
      <c r="H43" s="19"/>
      <c r="I43" s="19"/>
      <c r="J43" s="19"/>
      <c r="K43" s="19"/>
      <c r="L43" s="8"/>
      <c r="M43" s="19" t="str">
        <f>IF(AND(ISBLANK(E43),ISBLANK(F43),ISBLANK(G43),ISBLANK(H43),ISBLANK(I43),ISBLANK(J43)),"","YES")</f>
        <v/>
      </c>
      <c r="N43" s="19" t="str">
        <f>IF(AND(ISBLANK(E43),ISBLANK(F43),ISBLANK(G43),ISBLANK(H43),ISBLANK(I43),ISBLANK(J43),ISBLANK(K43)),"","YES")</f>
        <v/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s="139" customFormat="1" ht="19.5" customHeight="1" x14ac:dyDescent="0.25">
      <c r="A44" s="144">
        <v>2</v>
      </c>
      <c r="B44" s="122" t="s">
        <v>127</v>
      </c>
      <c r="C44" s="143" t="s">
        <v>8</v>
      </c>
      <c r="D44" s="122" t="s">
        <v>124</v>
      </c>
      <c r="E44" s="19"/>
      <c r="F44" s="19"/>
      <c r="G44" s="19"/>
      <c r="H44" s="19"/>
      <c r="I44" s="19"/>
      <c r="J44" s="19"/>
      <c r="K44" s="19"/>
      <c r="L44" s="8"/>
      <c r="M44" s="19" t="str">
        <f>IF(AND(ISBLANK(E44),ISBLANK(F44),ISBLANK(G44),ISBLANK(H44),ISBLANK(I44),ISBLANK(J44)),"","YES")</f>
        <v/>
      </c>
      <c r="N44" s="19" t="str">
        <f>IF(AND(ISBLANK(E44),ISBLANK(F44),ISBLANK(G44),ISBLANK(H44),ISBLANK(I44),ISBLANK(J44),ISBLANK(K44)),"","YES")</f>
        <v/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s="139" customFormat="1" ht="19.5" customHeight="1" x14ac:dyDescent="0.25">
      <c r="A45" s="144">
        <v>2</v>
      </c>
      <c r="B45" s="122" t="s">
        <v>1988</v>
      </c>
      <c r="C45" s="143" t="s">
        <v>8</v>
      </c>
      <c r="D45" s="122" t="s">
        <v>122</v>
      </c>
      <c r="E45" s="19"/>
      <c r="F45" s="19"/>
      <c r="G45" s="19"/>
      <c r="H45" s="19" t="s">
        <v>4</v>
      </c>
      <c r="I45" s="19"/>
      <c r="J45" s="19"/>
      <c r="K45" s="19"/>
      <c r="L45" s="8"/>
      <c r="M45" s="19" t="str">
        <f>IF(AND(ISBLANK(E45),ISBLANK(F45),ISBLANK(G45),ISBLANK(H45),ISBLANK(I45),ISBLANK(J45)),"","YES")</f>
        <v>YES</v>
      </c>
      <c r="N45" s="19" t="str">
        <f>IF(AND(ISBLANK(E45),ISBLANK(F45),ISBLANK(G45),ISBLANK(H45),ISBLANK(I45),ISBLANK(J45),ISBLANK(K45)),"","YES")</f>
        <v>YES</v>
      </c>
      <c r="O45" s="6"/>
      <c r="P45" s="6"/>
      <c r="Q45" s="6"/>
      <c r="R45" s="6"/>
      <c r="S45" s="6"/>
      <c r="T45" s="6"/>
      <c r="U45" s="6">
        <v>1</v>
      </c>
      <c r="V45" s="6"/>
      <c r="W45" s="6"/>
      <c r="X45" s="6"/>
      <c r="Y45" s="6"/>
    </row>
    <row r="46" spans="1:25" s="139" customFormat="1" ht="19.5" customHeight="1" x14ac:dyDescent="0.25">
      <c r="A46" s="144">
        <v>2</v>
      </c>
      <c r="B46" s="122" t="s">
        <v>123</v>
      </c>
      <c r="C46" s="143" t="s">
        <v>1987</v>
      </c>
      <c r="D46" s="122" t="s">
        <v>120</v>
      </c>
      <c r="E46" s="19"/>
      <c r="F46" s="19"/>
      <c r="G46" s="19"/>
      <c r="H46" s="19"/>
      <c r="I46" s="19"/>
      <c r="J46" s="19"/>
      <c r="K46" s="19"/>
      <c r="L46" s="8"/>
      <c r="M46" s="19" t="str">
        <f>IF(AND(ISBLANK(E46),ISBLANK(F46),ISBLANK(G46),ISBLANK(H46),ISBLANK(I46),ISBLANK(J46)),"","YES")</f>
        <v/>
      </c>
      <c r="N46" s="19" t="str">
        <f>IF(AND(ISBLANK(E46),ISBLANK(F46),ISBLANK(G46),ISBLANK(H46),ISBLANK(I46),ISBLANK(J46),ISBLANK(K46)),"","YES")</f>
        <v/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s="139" customFormat="1" ht="19.5" customHeight="1" x14ac:dyDescent="0.25">
      <c r="A47" s="144">
        <v>2</v>
      </c>
      <c r="B47" s="122" t="s">
        <v>123</v>
      </c>
      <c r="C47" s="143" t="s">
        <v>8</v>
      </c>
      <c r="D47" s="122" t="s">
        <v>118</v>
      </c>
      <c r="E47" s="19"/>
      <c r="F47" s="19"/>
      <c r="G47" s="19"/>
      <c r="H47" s="19"/>
      <c r="I47" s="19"/>
      <c r="J47" s="19"/>
      <c r="K47" s="19"/>
      <c r="L47" s="8" t="s">
        <v>1980</v>
      </c>
      <c r="M47" s="19" t="str">
        <f>IF(AND(ISBLANK(E47),ISBLANK(F47),ISBLANK(G47),ISBLANK(H47),ISBLANK(I47),ISBLANK(J47)),"","YES")</f>
        <v/>
      </c>
      <c r="N47" s="19" t="str">
        <f>IF(AND(ISBLANK(E47),ISBLANK(F47),ISBLANK(G47),ISBLANK(H47),ISBLANK(I47),ISBLANK(J47),ISBLANK(K47)),"","YES")</f>
        <v/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s="139" customFormat="1" ht="19.5" customHeight="1" x14ac:dyDescent="0.25">
      <c r="A48" s="144">
        <v>2</v>
      </c>
      <c r="B48" s="122" t="s">
        <v>121</v>
      </c>
      <c r="C48" s="143" t="s">
        <v>8</v>
      </c>
      <c r="D48" s="122" t="s">
        <v>116</v>
      </c>
      <c r="E48" s="19"/>
      <c r="F48" s="19"/>
      <c r="G48" s="19"/>
      <c r="H48" s="19"/>
      <c r="I48" s="19"/>
      <c r="J48" s="19"/>
      <c r="K48" s="19"/>
      <c r="L48" s="8"/>
      <c r="M48" s="19" t="str">
        <f>IF(AND(ISBLANK(E48),ISBLANK(F48),ISBLANK(G48),ISBLANK(H48),ISBLANK(I48),ISBLANK(J48)),"","YES")</f>
        <v/>
      </c>
      <c r="N48" s="19" t="str">
        <f>IF(AND(ISBLANK(E48),ISBLANK(F48),ISBLANK(G48),ISBLANK(H48),ISBLANK(I48),ISBLANK(J48),ISBLANK(K48)),"","YES")</f>
        <v/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9.5" customHeight="1" x14ac:dyDescent="0.25">
      <c r="A49" s="167">
        <v>2</v>
      </c>
      <c r="B49" s="165" t="s">
        <v>119</v>
      </c>
      <c r="C49" s="166" t="s">
        <v>8</v>
      </c>
      <c r="D49" s="165" t="s">
        <v>114</v>
      </c>
      <c r="E49" s="19"/>
      <c r="F49" s="19"/>
      <c r="G49" s="19"/>
      <c r="H49" s="19"/>
      <c r="I49" s="19"/>
      <c r="J49" s="19"/>
      <c r="K49" s="19"/>
      <c r="L49" s="8"/>
      <c r="M49" s="19" t="str">
        <f>IF(AND(ISBLANK(E49),ISBLANK(F49),ISBLANK(G49),ISBLANK(H49),ISBLANK(I49),ISBLANK(J49)),"","YES")</f>
        <v/>
      </c>
      <c r="N49" s="19" t="str">
        <f>IF(AND(ISBLANK(E49),ISBLANK(F49),ISBLANK(G49),ISBLANK(H49),ISBLANK(I49),ISBLANK(J49),ISBLANK(K49)),"","YES")</f>
        <v/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30" customHeight="1" x14ac:dyDescent="0.25">
      <c r="A50" s="167">
        <v>2</v>
      </c>
      <c r="B50" s="165" t="s">
        <v>258</v>
      </c>
      <c r="C50" s="166"/>
      <c r="D50" s="165" t="s">
        <v>79</v>
      </c>
      <c r="E50" s="19"/>
      <c r="F50" s="19"/>
      <c r="G50" s="19"/>
      <c r="H50" s="19"/>
      <c r="I50" s="19"/>
      <c r="J50" s="19"/>
      <c r="K50" s="19"/>
      <c r="L50" s="8"/>
      <c r="M50" s="19" t="str">
        <f>IF(AND(ISBLANK(E50),ISBLANK(F50),ISBLANK(G50),ISBLANK(H50),ISBLANK(I50),ISBLANK(J50)),"","YES")</f>
        <v/>
      </c>
      <c r="N50" s="19" t="str">
        <f>IF(AND(ISBLANK(E50),ISBLANK(F50),ISBLANK(G50),ISBLANK(H50),ISBLANK(I50),ISBLANK(J50),ISBLANK(K50)),"","YES")</f>
        <v/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9.5" customHeight="1" x14ac:dyDescent="0.25">
      <c r="A51" s="167">
        <v>2</v>
      </c>
      <c r="B51" s="165" t="s">
        <v>115</v>
      </c>
      <c r="C51" s="166" t="s">
        <v>1986</v>
      </c>
      <c r="D51" s="165" t="s">
        <v>112</v>
      </c>
      <c r="E51" s="19" t="s">
        <v>2</v>
      </c>
      <c r="F51" s="19"/>
      <c r="G51" s="19"/>
      <c r="H51" s="19"/>
      <c r="I51" s="19"/>
      <c r="J51" s="19"/>
      <c r="K51" s="19"/>
      <c r="L51" s="8"/>
      <c r="M51" s="19" t="str">
        <f>IF(AND(ISBLANK(E51),ISBLANK(F51),ISBLANK(G51),ISBLANK(H51),ISBLANK(I51),ISBLANK(J51)),"","YES")</f>
        <v>YES</v>
      </c>
      <c r="N51" s="19" t="str">
        <f>IF(AND(ISBLANK(E51),ISBLANK(F51),ISBLANK(G51),ISBLANK(H51),ISBLANK(I51),ISBLANK(J51),ISBLANK(K51)),"","YES")</f>
        <v>YES</v>
      </c>
      <c r="O51" s="6">
        <v>1</v>
      </c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9.5" customHeight="1" x14ac:dyDescent="0.25">
      <c r="A52" s="167">
        <v>2</v>
      </c>
      <c r="B52" s="165" t="s">
        <v>115</v>
      </c>
      <c r="C52" s="166" t="s">
        <v>8</v>
      </c>
      <c r="D52" s="165" t="s">
        <v>110</v>
      </c>
      <c r="E52" s="19"/>
      <c r="F52" s="19"/>
      <c r="G52" s="19"/>
      <c r="H52" s="19"/>
      <c r="I52" s="19"/>
      <c r="J52" s="19"/>
      <c r="K52" s="19"/>
      <c r="L52" s="8"/>
      <c r="M52" s="19" t="str">
        <f>IF(AND(ISBLANK(E52),ISBLANK(F52),ISBLANK(G52),ISBLANK(H52),ISBLANK(I52),ISBLANK(J52)),"","YES")</f>
        <v/>
      </c>
      <c r="N52" s="19" t="str">
        <f>IF(AND(ISBLANK(E52),ISBLANK(F52),ISBLANK(G52),ISBLANK(H52),ISBLANK(I52),ISBLANK(J52),ISBLANK(K52)),"","YES")</f>
        <v/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9.5" customHeight="1" x14ac:dyDescent="0.25">
      <c r="A53" s="167">
        <v>2</v>
      </c>
      <c r="B53" s="165" t="s">
        <v>113</v>
      </c>
      <c r="C53" s="166" t="s">
        <v>8</v>
      </c>
      <c r="D53" s="165" t="s">
        <v>108</v>
      </c>
      <c r="E53" s="19"/>
      <c r="F53" s="19"/>
      <c r="G53" s="19"/>
      <c r="H53" s="19"/>
      <c r="I53" s="19"/>
      <c r="J53" s="19"/>
      <c r="K53" s="19"/>
      <c r="L53" s="8"/>
      <c r="M53" s="19" t="str">
        <f>IF(AND(ISBLANK(E53),ISBLANK(F53),ISBLANK(G53),ISBLANK(H53),ISBLANK(I53),ISBLANK(J53)),"","YES")</f>
        <v/>
      </c>
      <c r="N53" s="19" t="str">
        <f>IF(AND(ISBLANK(E53),ISBLANK(F53),ISBLANK(G53),ISBLANK(H53),ISBLANK(I53),ISBLANK(J53),ISBLANK(K53)),"","YES")</f>
        <v/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9.5" customHeight="1" x14ac:dyDescent="0.25">
      <c r="A54" s="167">
        <v>2</v>
      </c>
      <c r="B54" s="165" t="s">
        <v>111</v>
      </c>
      <c r="C54" s="166" t="s">
        <v>8</v>
      </c>
      <c r="D54" s="165" t="s">
        <v>107</v>
      </c>
      <c r="E54" s="19"/>
      <c r="F54" s="19"/>
      <c r="G54" s="19"/>
      <c r="H54" s="19"/>
      <c r="I54" s="19"/>
      <c r="J54" s="19"/>
      <c r="K54" s="19"/>
      <c r="L54" s="8"/>
      <c r="M54" s="19" t="str">
        <f>IF(AND(ISBLANK(E54),ISBLANK(F54),ISBLANK(G54),ISBLANK(H54),ISBLANK(I54),ISBLANK(J54)),"","YES")</f>
        <v/>
      </c>
      <c r="N54" s="19" t="str">
        <f>IF(AND(ISBLANK(E54),ISBLANK(F54),ISBLANK(G54),ISBLANK(H54),ISBLANK(I54),ISBLANK(J54),ISBLANK(K54)),"","YES")</f>
        <v/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9.5" customHeight="1" x14ac:dyDescent="0.25">
      <c r="A55" s="167">
        <v>2</v>
      </c>
      <c r="B55" s="165" t="s">
        <v>106</v>
      </c>
      <c r="C55" s="166" t="s">
        <v>8</v>
      </c>
      <c r="D55" s="165" t="s">
        <v>105</v>
      </c>
      <c r="E55" s="19"/>
      <c r="F55" s="19"/>
      <c r="G55" s="19"/>
      <c r="H55" s="19"/>
      <c r="I55" s="19"/>
      <c r="J55" s="19"/>
      <c r="K55" s="19"/>
      <c r="L55" s="8"/>
      <c r="M55" s="19" t="str">
        <f>IF(AND(ISBLANK(E55),ISBLANK(F55),ISBLANK(G55),ISBLANK(H55),ISBLANK(I55),ISBLANK(J55)),"","YES")</f>
        <v/>
      </c>
      <c r="N55" s="19" t="str">
        <f>IF(AND(ISBLANK(E55),ISBLANK(F55),ISBLANK(G55),ISBLANK(H55),ISBLANK(I55),ISBLANK(J55),ISBLANK(K55)),"","YES")</f>
        <v/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9.5" customHeight="1" x14ac:dyDescent="0.25">
      <c r="A56" s="167">
        <v>2</v>
      </c>
      <c r="B56" s="165" t="s">
        <v>106</v>
      </c>
      <c r="C56" s="166" t="s">
        <v>1985</v>
      </c>
      <c r="D56" s="165" t="s">
        <v>103</v>
      </c>
      <c r="E56" s="19"/>
      <c r="F56" s="19"/>
      <c r="G56" s="19"/>
      <c r="H56" s="19"/>
      <c r="I56" s="19"/>
      <c r="J56" s="19"/>
      <c r="K56" s="19"/>
      <c r="L56" s="8"/>
      <c r="M56" s="19" t="str">
        <f>IF(AND(ISBLANK(E56),ISBLANK(F56),ISBLANK(G56),ISBLANK(H56),ISBLANK(I56),ISBLANK(J56)),"","YES")</f>
        <v/>
      </c>
      <c r="N56" s="19" t="str">
        <f>IF(AND(ISBLANK(E56),ISBLANK(F56),ISBLANK(G56),ISBLANK(H56),ISBLANK(I56),ISBLANK(J56),ISBLANK(K56)),"","YES")</f>
        <v/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9.5" customHeight="1" x14ac:dyDescent="0.25">
      <c r="A57" s="167">
        <v>2</v>
      </c>
      <c r="B57" s="165" t="s">
        <v>106</v>
      </c>
      <c r="C57" s="166" t="s">
        <v>8</v>
      </c>
      <c r="D57" s="165" t="s">
        <v>101</v>
      </c>
      <c r="E57" s="19"/>
      <c r="F57" s="19"/>
      <c r="G57" s="19"/>
      <c r="H57" s="19"/>
      <c r="I57" s="19"/>
      <c r="J57" s="19"/>
      <c r="K57" s="19"/>
      <c r="L57" s="8"/>
      <c r="M57" s="19" t="str">
        <f>IF(AND(ISBLANK(E57),ISBLANK(F57),ISBLANK(G57),ISBLANK(H57),ISBLANK(I57),ISBLANK(J57)),"","YES")</f>
        <v/>
      </c>
      <c r="N57" s="19" t="str">
        <f>IF(AND(ISBLANK(E57),ISBLANK(F57),ISBLANK(G57),ISBLANK(H57),ISBLANK(I57),ISBLANK(J57),ISBLANK(K57)),"","YES")</f>
        <v/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9.5" customHeight="1" x14ac:dyDescent="0.25">
      <c r="A58" s="167">
        <v>2</v>
      </c>
      <c r="B58" s="165" t="s">
        <v>104</v>
      </c>
      <c r="C58" s="166" t="s">
        <v>8</v>
      </c>
      <c r="D58" s="165" t="s">
        <v>99</v>
      </c>
      <c r="E58" s="19"/>
      <c r="F58" s="19"/>
      <c r="G58" s="19"/>
      <c r="H58" s="19"/>
      <c r="I58" s="19"/>
      <c r="J58" s="19"/>
      <c r="K58" s="19"/>
      <c r="L58" s="8"/>
      <c r="M58" s="19" t="str">
        <f>IF(AND(ISBLANK(E58),ISBLANK(F58),ISBLANK(G58),ISBLANK(H58),ISBLANK(I58),ISBLANK(J58)),"","YES")</f>
        <v/>
      </c>
      <c r="N58" s="19" t="str">
        <f>IF(AND(ISBLANK(E58),ISBLANK(F58),ISBLANK(G58),ISBLANK(H58),ISBLANK(I58),ISBLANK(J58),ISBLANK(K58)),"","YES")</f>
        <v/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9.5" customHeight="1" x14ac:dyDescent="0.25">
      <c r="A59" s="167">
        <v>2</v>
      </c>
      <c r="B59" s="165" t="s">
        <v>102</v>
      </c>
      <c r="C59" s="166" t="s">
        <v>8</v>
      </c>
      <c r="D59" s="165" t="s">
        <v>98</v>
      </c>
      <c r="E59" s="19"/>
      <c r="F59" s="19"/>
      <c r="G59" s="19"/>
      <c r="H59" s="19"/>
      <c r="I59" s="19"/>
      <c r="J59" s="19"/>
      <c r="K59" s="19"/>
      <c r="L59" s="8"/>
      <c r="M59" s="19" t="str">
        <f>IF(AND(ISBLANK(E59),ISBLANK(F59),ISBLANK(G59),ISBLANK(H59),ISBLANK(I59),ISBLANK(J59)),"","YES")</f>
        <v/>
      </c>
      <c r="N59" s="19" t="str">
        <f>IF(AND(ISBLANK(E59),ISBLANK(F59),ISBLANK(G59),ISBLANK(H59),ISBLANK(I59),ISBLANK(J59),ISBLANK(K59)),"","YES")</f>
        <v/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s="139" customFormat="1" ht="19.5" customHeight="1" x14ac:dyDescent="0.25">
      <c r="A60" s="144">
        <v>2</v>
      </c>
      <c r="B60" s="122" t="s">
        <v>95</v>
      </c>
      <c r="C60" s="143" t="s">
        <v>8</v>
      </c>
      <c r="D60" s="122" t="s">
        <v>96</v>
      </c>
      <c r="E60" s="19"/>
      <c r="F60" s="19"/>
      <c r="G60" s="19"/>
      <c r="H60" s="19"/>
      <c r="I60" s="19"/>
      <c r="J60" s="19"/>
      <c r="K60" s="19"/>
      <c r="L60" s="8"/>
      <c r="M60" s="19" t="str">
        <f>IF(AND(ISBLANK(E60),ISBLANK(F60),ISBLANK(G60),ISBLANK(H60),ISBLANK(I60),ISBLANK(J60)),"","YES")</f>
        <v/>
      </c>
      <c r="N60" s="19" t="str">
        <f>IF(AND(ISBLANK(E60),ISBLANK(F60),ISBLANK(G60),ISBLANK(H60),ISBLANK(I60),ISBLANK(J60),ISBLANK(K60)),"","YES")</f>
        <v/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s="139" customFormat="1" ht="19.5" customHeight="1" x14ac:dyDescent="0.25">
      <c r="A61" s="144">
        <v>2</v>
      </c>
      <c r="B61" s="122" t="s">
        <v>95</v>
      </c>
      <c r="C61" s="143" t="s">
        <v>1984</v>
      </c>
      <c r="D61" s="122" t="s">
        <v>94</v>
      </c>
      <c r="E61" s="19"/>
      <c r="F61" s="19"/>
      <c r="G61" s="19"/>
      <c r="H61" s="19"/>
      <c r="I61" s="19"/>
      <c r="J61" s="19"/>
      <c r="K61" s="19"/>
      <c r="L61" s="8"/>
      <c r="M61" s="19" t="str">
        <f>IF(AND(ISBLANK(E61),ISBLANK(F61),ISBLANK(G61),ISBLANK(H61),ISBLANK(I61),ISBLANK(J61)),"","YES")</f>
        <v/>
      </c>
      <c r="N61" s="19" t="str">
        <f>IF(AND(ISBLANK(E61),ISBLANK(F61),ISBLANK(G61),ISBLANK(H61),ISBLANK(I61),ISBLANK(J61),ISBLANK(K61)),"","YES")</f>
        <v/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s="139" customFormat="1" ht="19.5" customHeight="1" x14ac:dyDescent="0.25">
      <c r="A62" s="144">
        <v>2</v>
      </c>
      <c r="B62" s="122" t="s">
        <v>95</v>
      </c>
      <c r="C62" s="143" t="s">
        <v>8</v>
      </c>
      <c r="D62" s="122" t="s">
        <v>92</v>
      </c>
      <c r="E62" s="19"/>
      <c r="F62" s="19"/>
      <c r="G62" s="19"/>
      <c r="H62" s="19"/>
      <c r="I62" s="19"/>
      <c r="J62" s="19"/>
      <c r="K62" s="19"/>
      <c r="L62" s="8"/>
      <c r="M62" s="19" t="str">
        <f>IF(AND(ISBLANK(E62),ISBLANK(F62),ISBLANK(G62),ISBLANK(H62),ISBLANK(I62),ISBLANK(J62)),"","YES")</f>
        <v/>
      </c>
      <c r="N62" s="19" t="str">
        <f>IF(AND(ISBLANK(E62),ISBLANK(F62),ISBLANK(G62),ISBLANK(H62),ISBLANK(I62),ISBLANK(J62),ISBLANK(K62)),"","YES")</f>
        <v/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s="139" customFormat="1" ht="19.5" customHeight="1" x14ac:dyDescent="0.25">
      <c r="A63" s="144">
        <v>2</v>
      </c>
      <c r="B63" s="122" t="s">
        <v>93</v>
      </c>
      <c r="C63" s="143" t="s">
        <v>8</v>
      </c>
      <c r="D63" s="122" t="s">
        <v>90</v>
      </c>
      <c r="E63" s="19"/>
      <c r="F63" s="19"/>
      <c r="G63" s="19"/>
      <c r="H63" s="19"/>
      <c r="I63" s="19"/>
      <c r="J63" s="19"/>
      <c r="K63" s="19"/>
      <c r="L63" s="8"/>
      <c r="M63" s="19" t="str">
        <f>IF(AND(ISBLANK(E63),ISBLANK(F63),ISBLANK(G63),ISBLANK(H63),ISBLANK(I63),ISBLANK(J63)),"","YES")</f>
        <v/>
      </c>
      <c r="N63" s="19" t="str">
        <f>IF(AND(ISBLANK(E63),ISBLANK(F63),ISBLANK(G63),ISBLANK(H63),ISBLANK(I63),ISBLANK(J63),ISBLANK(K63)),"","YES")</f>
        <v/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s="139" customFormat="1" ht="19.5" customHeight="1" x14ac:dyDescent="0.25">
      <c r="A64" s="144">
        <v>2</v>
      </c>
      <c r="B64" s="122" t="s">
        <v>91</v>
      </c>
      <c r="C64" s="143" t="s">
        <v>8</v>
      </c>
      <c r="D64" s="122" t="s">
        <v>88</v>
      </c>
      <c r="E64" s="19"/>
      <c r="F64" s="19"/>
      <c r="G64" s="19"/>
      <c r="H64" s="19" t="s">
        <v>4</v>
      </c>
      <c r="I64" s="19"/>
      <c r="J64" s="19"/>
      <c r="K64" s="19"/>
      <c r="L64" s="8"/>
      <c r="M64" s="19" t="str">
        <f>IF(AND(ISBLANK(E64),ISBLANK(F64),ISBLANK(G64),ISBLANK(H64),ISBLANK(I64),ISBLANK(J64)),"","YES")</f>
        <v>YES</v>
      </c>
      <c r="N64" s="19" t="str">
        <f>IF(AND(ISBLANK(E64),ISBLANK(F64),ISBLANK(G64),ISBLANK(H64),ISBLANK(I64),ISBLANK(J64),ISBLANK(K64)),"","YES")</f>
        <v>YES</v>
      </c>
      <c r="O64" s="6"/>
      <c r="P64" s="6"/>
      <c r="Q64" s="6"/>
      <c r="R64" s="6"/>
      <c r="S64" s="6"/>
      <c r="T64" s="6"/>
      <c r="U64" s="6">
        <v>1</v>
      </c>
      <c r="V64" s="6"/>
      <c r="W64" s="6"/>
      <c r="X64" s="6"/>
      <c r="Y64" s="6"/>
    </row>
    <row r="65" spans="1:25" s="139" customFormat="1" ht="19.5" customHeight="1" x14ac:dyDescent="0.25">
      <c r="A65" s="144">
        <v>2</v>
      </c>
      <c r="B65" s="122" t="s">
        <v>86</v>
      </c>
      <c r="C65" s="143" t="s">
        <v>8</v>
      </c>
      <c r="D65" s="122" t="s">
        <v>87</v>
      </c>
      <c r="E65" s="19"/>
      <c r="F65" s="19"/>
      <c r="G65" s="19"/>
      <c r="H65" s="19"/>
      <c r="I65" s="19"/>
      <c r="J65" s="19"/>
      <c r="K65" s="19"/>
      <c r="L65" s="8"/>
      <c r="M65" s="19" t="str">
        <f>IF(AND(ISBLANK(E65),ISBLANK(F65),ISBLANK(G65),ISBLANK(H65),ISBLANK(I65),ISBLANK(J65)),"","YES")</f>
        <v/>
      </c>
      <c r="N65" s="19" t="str">
        <f>IF(AND(ISBLANK(E65),ISBLANK(F65),ISBLANK(G65),ISBLANK(H65),ISBLANK(I65),ISBLANK(J65),ISBLANK(K65)),"","YES")</f>
        <v/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s="139" customFormat="1" ht="19.5" customHeight="1" x14ac:dyDescent="0.25">
      <c r="A66" s="144">
        <v>2</v>
      </c>
      <c r="B66" s="122" t="s">
        <v>86</v>
      </c>
      <c r="C66" s="143" t="s">
        <v>1983</v>
      </c>
      <c r="D66" s="122" t="s">
        <v>84</v>
      </c>
      <c r="E66" s="19"/>
      <c r="F66" s="19"/>
      <c r="G66" s="19"/>
      <c r="H66" s="19"/>
      <c r="I66" s="19"/>
      <c r="J66" s="19"/>
      <c r="K66" s="19"/>
      <c r="L66" s="8"/>
      <c r="M66" s="19" t="str">
        <f>IF(AND(ISBLANK(E66),ISBLANK(F66),ISBLANK(G66),ISBLANK(H66),ISBLANK(I66),ISBLANK(J66)),"","YES")</f>
        <v/>
      </c>
      <c r="N66" s="19" t="str">
        <f>IF(AND(ISBLANK(E66),ISBLANK(F66),ISBLANK(G66),ISBLANK(H66),ISBLANK(I66),ISBLANK(J66),ISBLANK(K66)),"","YES")</f>
        <v/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9.5" customHeight="1" x14ac:dyDescent="0.25">
      <c r="A67" s="167">
        <v>2</v>
      </c>
      <c r="B67" s="165" t="s">
        <v>83</v>
      </c>
      <c r="C67" s="166" t="s">
        <v>8</v>
      </c>
      <c r="D67" s="165" t="s">
        <v>82</v>
      </c>
      <c r="E67" s="19" t="s">
        <v>2</v>
      </c>
      <c r="F67" s="19"/>
      <c r="G67" s="19"/>
      <c r="H67" s="19"/>
      <c r="I67" s="19"/>
      <c r="J67" s="19"/>
      <c r="K67" s="19"/>
      <c r="L67" s="8"/>
      <c r="M67" s="19" t="str">
        <f>IF(AND(ISBLANK(E67),ISBLANK(F67),ISBLANK(G67),ISBLANK(H67),ISBLANK(I67),ISBLANK(J67)),"","YES")</f>
        <v>YES</v>
      </c>
      <c r="N67" s="19" t="str">
        <f>IF(AND(ISBLANK(E67),ISBLANK(F67),ISBLANK(G67),ISBLANK(H67),ISBLANK(I67),ISBLANK(J67),ISBLANK(K67)),"","YES")</f>
        <v>YES</v>
      </c>
      <c r="O67" s="6">
        <v>1</v>
      </c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9.5" customHeight="1" x14ac:dyDescent="0.25">
      <c r="A68" s="167">
        <v>2</v>
      </c>
      <c r="B68" s="165" t="s">
        <v>81</v>
      </c>
      <c r="C68" s="166" t="s">
        <v>8</v>
      </c>
      <c r="D68" s="165" t="s">
        <v>80</v>
      </c>
      <c r="E68" s="19"/>
      <c r="F68" s="19"/>
      <c r="G68" s="19"/>
      <c r="H68" s="19"/>
      <c r="I68" s="19"/>
      <c r="J68" s="19"/>
      <c r="K68" s="19"/>
      <c r="L68" s="8"/>
      <c r="M68" s="19" t="str">
        <f>IF(AND(ISBLANK(E68),ISBLANK(F68),ISBLANK(G68),ISBLANK(H68),ISBLANK(I68),ISBLANK(J68)),"","YES")</f>
        <v/>
      </c>
      <c r="N68" s="19" t="str">
        <f>IF(AND(ISBLANK(E68),ISBLANK(F68),ISBLANK(G68),ISBLANK(H68),ISBLANK(I68),ISBLANK(J68),ISBLANK(K68)),"","YES")</f>
        <v/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9.5" customHeight="1" x14ac:dyDescent="0.25">
      <c r="A69" s="167">
        <v>2</v>
      </c>
      <c r="B69" s="165" t="s">
        <v>78</v>
      </c>
      <c r="C69" s="166" t="s">
        <v>8</v>
      </c>
      <c r="D69" s="165" t="s">
        <v>79</v>
      </c>
      <c r="E69" s="19"/>
      <c r="F69" s="19"/>
      <c r="G69" s="19"/>
      <c r="H69" s="19"/>
      <c r="I69" s="19"/>
      <c r="J69" s="19"/>
      <c r="K69" s="19"/>
      <c r="L69" s="8"/>
      <c r="M69" s="19" t="str">
        <f>IF(AND(ISBLANK(E69),ISBLANK(F69),ISBLANK(G69),ISBLANK(H69),ISBLANK(I69),ISBLANK(J69)),"","YES")</f>
        <v/>
      </c>
      <c r="N69" s="19" t="str">
        <f>IF(AND(ISBLANK(E69),ISBLANK(F69),ISBLANK(G69),ISBLANK(H69),ISBLANK(I69),ISBLANK(J69),ISBLANK(K69)),"","YES")</f>
        <v/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9.5" customHeight="1" x14ac:dyDescent="0.25">
      <c r="A70" s="167">
        <v>2</v>
      </c>
      <c r="B70" s="165" t="s">
        <v>78</v>
      </c>
      <c r="C70" s="166" t="s">
        <v>8</v>
      </c>
      <c r="D70" s="165" t="s">
        <v>77</v>
      </c>
      <c r="E70" s="19"/>
      <c r="F70" s="19"/>
      <c r="G70" s="19"/>
      <c r="H70" s="19"/>
      <c r="I70" s="19"/>
      <c r="J70" s="19"/>
      <c r="K70" s="19"/>
      <c r="L70" s="8"/>
      <c r="M70" s="19" t="str">
        <f>IF(AND(ISBLANK(E70),ISBLANK(F70),ISBLANK(G70),ISBLANK(H70),ISBLANK(I70),ISBLANK(J70)),"","YES")</f>
        <v/>
      </c>
      <c r="N70" s="19" t="str">
        <f>IF(AND(ISBLANK(E70),ISBLANK(F70),ISBLANK(G70),ISBLANK(H70),ISBLANK(I70),ISBLANK(J70),ISBLANK(K70)),"","YES")</f>
        <v/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9.5" customHeight="1" x14ac:dyDescent="0.25">
      <c r="A71" s="167">
        <v>3</v>
      </c>
      <c r="B71" s="165" t="s">
        <v>75</v>
      </c>
      <c r="C71" s="166" t="s">
        <v>8</v>
      </c>
      <c r="D71" s="165" t="s">
        <v>76</v>
      </c>
      <c r="E71" s="19"/>
      <c r="F71" s="19"/>
      <c r="G71" s="19"/>
      <c r="H71" s="19"/>
      <c r="I71" s="19"/>
      <c r="J71" s="19"/>
      <c r="K71" s="19"/>
      <c r="L71" s="8"/>
      <c r="M71" s="19" t="str">
        <f>IF(AND(ISBLANK(E71),ISBLANK(F71),ISBLANK(G71),ISBLANK(H71),ISBLANK(I71),ISBLANK(J71)),"","YES")</f>
        <v/>
      </c>
      <c r="N71" s="19" t="str">
        <f>IF(AND(ISBLANK(E71),ISBLANK(F71),ISBLANK(G71),ISBLANK(H71),ISBLANK(I71),ISBLANK(J71),ISBLANK(K71)),"","YES")</f>
        <v/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9.5" customHeight="1" x14ac:dyDescent="0.25">
      <c r="A72" s="167">
        <v>3</v>
      </c>
      <c r="B72" s="165" t="s">
        <v>75</v>
      </c>
      <c r="C72" s="166" t="s">
        <v>1982</v>
      </c>
      <c r="D72" s="165" t="s">
        <v>73</v>
      </c>
      <c r="E72" s="19"/>
      <c r="F72" s="19"/>
      <c r="G72" s="19"/>
      <c r="H72" s="19"/>
      <c r="I72" s="19"/>
      <c r="J72" s="19" t="s">
        <v>6</v>
      </c>
      <c r="K72" s="19"/>
      <c r="L72" s="8"/>
      <c r="M72" s="19" t="str">
        <f>IF(AND(ISBLANK(E72),ISBLANK(F72),ISBLANK(G72),ISBLANK(H72),ISBLANK(I72),ISBLANK(J72)),"","YES")</f>
        <v>YES</v>
      </c>
      <c r="N72" s="19" t="str">
        <f>IF(AND(ISBLANK(E72),ISBLANK(F72),ISBLANK(G72),ISBLANK(H72),ISBLANK(I72),ISBLANK(J72),ISBLANK(K72)),"","YES")</f>
        <v>YES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>
        <v>1</v>
      </c>
    </row>
    <row r="73" spans="1:25" ht="19.5" customHeight="1" x14ac:dyDescent="0.25">
      <c r="A73" s="167">
        <v>3</v>
      </c>
      <c r="B73" s="165" t="s">
        <v>72</v>
      </c>
      <c r="C73" s="166" t="s">
        <v>8</v>
      </c>
      <c r="D73" s="165" t="s">
        <v>69</v>
      </c>
      <c r="E73" s="19"/>
      <c r="F73" s="19"/>
      <c r="G73" s="19"/>
      <c r="H73" s="19"/>
      <c r="I73" s="19"/>
      <c r="J73" s="19"/>
      <c r="K73" s="19"/>
      <c r="L73" s="8"/>
      <c r="M73" s="19" t="str">
        <f>IF(AND(ISBLANK(E73),ISBLANK(F73),ISBLANK(G73),ISBLANK(H73),ISBLANK(I73),ISBLANK(J73)),"","YES")</f>
        <v/>
      </c>
      <c r="N73" s="19" t="str">
        <f>IF(AND(ISBLANK(E73),ISBLANK(F73),ISBLANK(G73),ISBLANK(H73),ISBLANK(I73),ISBLANK(J73),ISBLANK(K73)),"","YES")</f>
        <v/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9.5" customHeight="1" x14ac:dyDescent="0.25">
      <c r="A74" s="167">
        <v>3</v>
      </c>
      <c r="B74" s="165" t="s">
        <v>70</v>
      </c>
      <c r="C74" s="166" t="s">
        <v>8</v>
      </c>
      <c r="D74" s="165" t="s">
        <v>71</v>
      </c>
      <c r="E74" s="19"/>
      <c r="F74" s="19"/>
      <c r="G74" s="19"/>
      <c r="H74" s="19"/>
      <c r="I74" s="19"/>
      <c r="J74" s="19"/>
      <c r="K74" s="19"/>
      <c r="L74" s="8"/>
      <c r="M74" s="19" t="str">
        <f>IF(AND(ISBLANK(E74),ISBLANK(F74),ISBLANK(G74),ISBLANK(H74),ISBLANK(I74),ISBLANK(J74)),"","YES")</f>
        <v/>
      </c>
      <c r="N74" s="19" t="str">
        <f>IF(AND(ISBLANK(E74),ISBLANK(F74),ISBLANK(G74),ISBLANK(H74),ISBLANK(I74),ISBLANK(J74),ISBLANK(K74)),"","YES")</f>
        <v/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9.5" customHeight="1" x14ac:dyDescent="0.25">
      <c r="A75" s="167">
        <v>3</v>
      </c>
      <c r="B75" s="165" t="s">
        <v>65</v>
      </c>
      <c r="C75" s="166" t="s">
        <v>8</v>
      </c>
      <c r="D75" s="165" t="s">
        <v>68</v>
      </c>
      <c r="E75" s="19"/>
      <c r="F75" s="19"/>
      <c r="G75" s="19"/>
      <c r="H75" s="19"/>
      <c r="I75" s="19"/>
      <c r="J75" s="19"/>
      <c r="K75" s="19"/>
      <c r="L75" s="8"/>
      <c r="M75" s="19" t="str">
        <f>IF(AND(ISBLANK(E75),ISBLANK(F75),ISBLANK(G75),ISBLANK(H75),ISBLANK(I75),ISBLANK(J75)),"","YES")</f>
        <v/>
      </c>
      <c r="N75" s="19" t="str">
        <f>IF(AND(ISBLANK(E75),ISBLANK(F75),ISBLANK(G75),ISBLANK(H75),ISBLANK(I75),ISBLANK(J75),ISBLANK(K75)),"","YES")</f>
        <v/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9.5" customHeight="1" x14ac:dyDescent="0.25">
      <c r="A76" s="167">
        <v>3</v>
      </c>
      <c r="B76" s="165" t="s">
        <v>65</v>
      </c>
      <c r="C76" s="166" t="s">
        <v>1981</v>
      </c>
      <c r="D76" s="165" t="s">
        <v>66</v>
      </c>
      <c r="E76" s="19"/>
      <c r="F76" s="19"/>
      <c r="G76" s="19"/>
      <c r="H76" s="19"/>
      <c r="I76" s="19"/>
      <c r="J76" s="19"/>
      <c r="K76" s="19"/>
      <c r="L76" s="8" t="s">
        <v>1980</v>
      </c>
      <c r="M76" s="19" t="str">
        <f>IF(AND(ISBLANK(E76),ISBLANK(F76),ISBLANK(G76),ISBLANK(H76),ISBLANK(I76),ISBLANK(J76)),"","YES")</f>
        <v/>
      </c>
      <c r="N76" s="19" t="str">
        <f>IF(AND(ISBLANK(E76),ISBLANK(F76),ISBLANK(G76),ISBLANK(H76),ISBLANK(I76),ISBLANK(J76),ISBLANK(K76)),"","YES")</f>
        <v/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9.5" customHeight="1" x14ac:dyDescent="0.25">
      <c r="A77" s="167">
        <v>3</v>
      </c>
      <c r="B77" s="165" t="s">
        <v>65</v>
      </c>
      <c r="C77" s="166" t="s">
        <v>8</v>
      </c>
      <c r="D77" s="165" t="s">
        <v>64</v>
      </c>
      <c r="E77" s="19"/>
      <c r="F77" s="19"/>
      <c r="G77" s="19"/>
      <c r="H77" s="19"/>
      <c r="I77" s="19"/>
      <c r="J77" s="19"/>
      <c r="K77" s="19"/>
      <c r="L77" s="8"/>
      <c r="M77" s="19" t="str">
        <f>IF(AND(ISBLANK(E77),ISBLANK(F77),ISBLANK(G77),ISBLANK(H77),ISBLANK(I77),ISBLANK(J77)),"","YES")</f>
        <v/>
      </c>
      <c r="N77" s="19" t="str">
        <f>IF(AND(ISBLANK(E77),ISBLANK(F77),ISBLANK(G77),ISBLANK(H77),ISBLANK(I77),ISBLANK(J77),ISBLANK(K77)),"","YES")</f>
        <v/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9.5" customHeight="1" x14ac:dyDescent="0.25">
      <c r="A78" s="167">
        <v>3</v>
      </c>
      <c r="B78" s="165" t="s">
        <v>63</v>
      </c>
      <c r="C78" s="166" t="s">
        <v>8</v>
      </c>
      <c r="D78" s="165" t="s">
        <v>62</v>
      </c>
      <c r="E78" s="19"/>
      <c r="F78" s="19"/>
      <c r="G78" s="19"/>
      <c r="H78" s="19"/>
      <c r="I78" s="19"/>
      <c r="J78" s="19"/>
      <c r="K78" s="19"/>
      <c r="L78" s="8"/>
      <c r="M78" s="19" t="str">
        <f>IF(AND(ISBLANK(E78),ISBLANK(F78),ISBLANK(G78),ISBLANK(H78),ISBLANK(I78),ISBLANK(J78)),"","YES")</f>
        <v/>
      </c>
      <c r="N78" s="19" t="str">
        <f>IF(AND(ISBLANK(E78),ISBLANK(F78),ISBLANK(G78),ISBLANK(H78),ISBLANK(I78),ISBLANK(J78),ISBLANK(K78)),"","YES")</f>
        <v/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9.5" customHeight="1" x14ac:dyDescent="0.25">
      <c r="A79" s="167">
        <v>3</v>
      </c>
      <c r="B79" s="165" t="s">
        <v>61</v>
      </c>
      <c r="C79" s="166" t="s">
        <v>8</v>
      </c>
      <c r="D79" s="165" t="s">
        <v>60</v>
      </c>
      <c r="E79" s="19"/>
      <c r="F79" s="19"/>
      <c r="G79" s="19"/>
      <c r="H79" s="19"/>
      <c r="I79" s="19"/>
      <c r="J79" s="19"/>
      <c r="K79" s="19"/>
      <c r="L79" s="8"/>
      <c r="M79" s="19" t="str">
        <f>IF(AND(ISBLANK(E79),ISBLANK(F79),ISBLANK(G79),ISBLANK(H79),ISBLANK(I79),ISBLANK(J79)),"","YES")</f>
        <v/>
      </c>
      <c r="N79" s="19" t="str">
        <f>IF(AND(ISBLANK(E79),ISBLANK(F79),ISBLANK(G79),ISBLANK(H79),ISBLANK(I79),ISBLANK(J79),ISBLANK(K79)),"","YES")</f>
        <v/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9.5" customHeight="1" x14ac:dyDescent="0.25">
      <c r="A80" s="167">
        <v>3</v>
      </c>
      <c r="B80" s="165" t="s">
        <v>345</v>
      </c>
      <c r="C80" s="166" t="s">
        <v>8</v>
      </c>
      <c r="D80" s="165" t="s">
        <v>58</v>
      </c>
      <c r="E80" s="19"/>
      <c r="F80" s="19"/>
      <c r="G80" s="19"/>
      <c r="H80" s="19"/>
      <c r="I80" s="19"/>
      <c r="J80" s="19"/>
      <c r="K80" s="19"/>
      <c r="L80" s="8"/>
      <c r="M80" s="19" t="str">
        <f>IF(AND(ISBLANK(E80),ISBLANK(F80),ISBLANK(G80),ISBLANK(H80),ISBLANK(I80),ISBLANK(J80)),"","YES")</f>
        <v/>
      </c>
      <c r="N80" s="19" t="str">
        <f>IF(AND(ISBLANK(E80),ISBLANK(F80),ISBLANK(G80),ISBLANK(H80),ISBLANK(I80),ISBLANK(J80),ISBLANK(K80)),"","YES")</f>
        <v/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9.5" customHeight="1" x14ac:dyDescent="0.25">
      <c r="A81" s="167">
        <v>3</v>
      </c>
      <c r="B81" s="165" t="s">
        <v>56</v>
      </c>
      <c r="C81" s="166">
        <v>12311</v>
      </c>
      <c r="D81" s="165" t="s">
        <v>57</v>
      </c>
      <c r="E81" s="19"/>
      <c r="F81" s="19"/>
      <c r="G81" s="19"/>
      <c r="H81" s="19"/>
      <c r="I81" s="19"/>
      <c r="J81" s="19" t="s">
        <v>6</v>
      </c>
      <c r="K81" s="19"/>
      <c r="L81" s="8"/>
      <c r="M81" s="19" t="str">
        <f>IF(AND(ISBLANK(E81),ISBLANK(F81),ISBLANK(G81),ISBLANK(H81),ISBLANK(I81),ISBLANK(J81)),"","YES")</f>
        <v>YES</v>
      </c>
      <c r="N81" s="19" t="str">
        <f>IF(AND(ISBLANK(E81),ISBLANK(F81),ISBLANK(G81),ISBLANK(H81),ISBLANK(I81),ISBLANK(J81),ISBLANK(K81)),"","YES")</f>
        <v>YES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>
        <v>1</v>
      </c>
    </row>
    <row r="82" spans="1:25" ht="19.5" customHeight="1" x14ac:dyDescent="0.25">
      <c r="A82" s="167">
        <v>3</v>
      </c>
      <c r="B82" s="165" t="s">
        <v>56</v>
      </c>
      <c r="C82" s="166"/>
      <c r="D82" s="165" t="s">
        <v>55</v>
      </c>
      <c r="E82" s="19"/>
      <c r="F82" s="19"/>
      <c r="G82" s="19"/>
      <c r="H82" s="19"/>
      <c r="I82" s="19" t="s">
        <v>4</v>
      </c>
      <c r="J82" s="19"/>
      <c r="K82" s="19"/>
      <c r="L82" s="8"/>
      <c r="M82" s="19" t="str">
        <f>IF(AND(ISBLANK(E82),ISBLANK(F82),ISBLANK(G82),ISBLANK(H82),ISBLANK(I82),ISBLANK(J82)),"","YES")</f>
        <v>YES</v>
      </c>
      <c r="N82" s="19" t="str">
        <f>IF(AND(ISBLANK(E82),ISBLANK(F82),ISBLANK(G82),ISBLANK(H82),ISBLANK(I82),ISBLANK(J82),ISBLANK(K82)),"","YES")</f>
        <v>YES</v>
      </c>
      <c r="O82" s="6"/>
      <c r="P82" s="6"/>
      <c r="Q82" s="6">
        <v>1</v>
      </c>
      <c r="R82" s="6"/>
      <c r="S82" s="6"/>
      <c r="T82" s="6"/>
      <c r="U82" s="6"/>
      <c r="V82" s="6"/>
      <c r="W82" s="6"/>
      <c r="X82" s="6"/>
      <c r="Y82" s="6"/>
    </row>
    <row r="83" spans="1:25" s="139" customFormat="1" ht="19.5" customHeight="1" x14ac:dyDescent="0.25">
      <c r="A83" s="144">
        <v>3</v>
      </c>
      <c r="B83" s="122" t="s">
        <v>56</v>
      </c>
      <c r="C83" s="143"/>
      <c r="D83" s="122" t="s">
        <v>53</v>
      </c>
      <c r="E83" s="19"/>
      <c r="F83" s="19"/>
      <c r="G83" s="19"/>
      <c r="H83" s="19"/>
      <c r="I83" s="19"/>
      <c r="J83" s="19"/>
      <c r="K83" s="19"/>
      <c r="L83" s="8"/>
      <c r="M83" s="19" t="str">
        <f>IF(AND(ISBLANK(E83),ISBLANK(F83),ISBLANK(G83),ISBLANK(H83),ISBLANK(I83),ISBLANK(J83)),"","YES")</f>
        <v/>
      </c>
      <c r="N83" s="19" t="str">
        <f>IF(AND(ISBLANK(E83),ISBLANK(F83),ISBLANK(G83),ISBLANK(H83),ISBLANK(I83),ISBLANK(J83),ISBLANK(K83)),"","YES")</f>
        <v/>
      </c>
      <c r="O83" s="6"/>
      <c r="P83" s="30"/>
      <c r="Q83" s="6"/>
      <c r="R83" s="6"/>
      <c r="S83" s="6"/>
      <c r="T83" s="6"/>
      <c r="U83" s="6"/>
      <c r="V83" s="6"/>
      <c r="W83" s="6"/>
      <c r="X83" s="6"/>
      <c r="Y83" s="6"/>
    </row>
    <row r="84" spans="1:25" ht="19.5" customHeight="1" x14ac:dyDescent="0.25">
      <c r="A84" s="167">
        <v>3</v>
      </c>
      <c r="B84" s="165" t="s">
        <v>54</v>
      </c>
      <c r="C84" s="166" t="s">
        <v>8</v>
      </c>
      <c r="D84" s="165" t="s">
        <v>51</v>
      </c>
      <c r="E84" s="19"/>
      <c r="F84" s="19"/>
      <c r="G84" s="19"/>
      <c r="H84" s="19"/>
      <c r="I84" s="19"/>
      <c r="J84" s="19"/>
      <c r="K84" s="19"/>
      <c r="L84" s="8"/>
      <c r="M84" s="19" t="str">
        <f>IF(AND(ISBLANK(E84),ISBLANK(F84),ISBLANK(G84),ISBLANK(H84),ISBLANK(I84),ISBLANK(J84)),"","YES")</f>
        <v/>
      </c>
      <c r="N84" s="19" t="str">
        <f>IF(AND(ISBLANK(E84),ISBLANK(F84),ISBLANK(G84),ISBLANK(H84),ISBLANK(I84),ISBLANK(J84),ISBLANK(K84)),"","YES")</f>
        <v/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9.5" customHeight="1" x14ac:dyDescent="0.25">
      <c r="A85" s="167">
        <v>3</v>
      </c>
      <c r="B85" s="165" t="s">
        <v>52</v>
      </c>
      <c r="C85" s="166" t="s">
        <v>8</v>
      </c>
      <c r="D85" s="165" t="s">
        <v>49</v>
      </c>
      <c r="E85" s="19"/>
      <c r="F85" s="19"/>
      <c r="G85" s="19"/>
      <c r="H85" s="19"/>
      <c r="I85" s="19"/>
      <c r="J85" s="19"/>
      <c r="K85" s="19"/>
      <c r="L85" s="8"/>
      <c r="M85" s="19" t="str">
        <f>IF(AND(ISBLANK(E85),ISBLANK(F85),ISBLANK(G85),ISBLANK(H85),ISBLANK(I85),ISBLANK(J85)),"","YES")</f>
        <v/>
      </c>
      <c r="N85" s="19" t="str">
        <f>IF(AND(ISBLANK(E85),ISBLANK(F85),ISBLANK(G85),ISBLANK(H85),ISBLANK(I85),ISBLANK(J85),ISBLANK(K85)),"","YES")</f>
        <v/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s="139" customFormat="1" ht="19.5" customHeight="1" x14ac:dyDescent="0.25">
      <c r="A86" s="144">
        <v>3</v>
      </c>
      <c r="B86" s="122" t="s">
        <v>1979</v>
      </c>
      <c r="C86" s="143" t="s">
        <v>8</v>
      </c>
      <c r="D86" s="122" t="s">
        <v>47</v>
      </c>
      <c r="E86" s="19" t="s">
        <v>2</v>
      </c>
      <c r="F86" s="19"/>
      <c r="G86" s="19"/>
      <c r="H86" s="19"/>
      <c r="I86" s="19"/>
      <c r="J86" s="19"/>
      <c r="K86" s="19"/>
      <c r="L86" s="8"/>
      <c r="M86" s="19" t="str">
        <f>IF(AND(ISBLANK(E86),ISBLANK(F86),ISBLANK(G86),ISBLANK(H86),ISBLANK(I86),ISBLANK(J86)),"","YES")</f>
        <v>YES</v>
      </c>
      <c r="N86" s="19" t="str">
        <f>IF(AND(ISBLANK(E86),ISBLANK(F86),ISBLANK(G86),ISBLANK(H86),ISBLANK(I86),ISBLANK(J86),ISBLANK(K86)),"","YES")</f>
        <v>YES</v>
      </c>
      <c r="O86" s="6">
        <v>1</v>
      </c>
      <c r="P86" s="6"/>
      <c r="Q86" s="6">
        <v>1</v>
      </c>
      <c r="R86" s="6">
        <v>1</v>
      </c>
      <c r="S86" s="6">
        <v>1</v>
      </c>
      <c r="T86" s="6">
        <v>1</v>
      </c>
      <c r="U86" s="6"/>
      <c r="V86" s="6"/>
      <c r="W86" s="6">
        <v>1</v>
      </c>
      <c r="X86" s="6"/>
      <c r="Y86" s="6"/>
    </row>
    <row r="87" spans="1:25" s="139" customFormat="1" ht="19.5" customHeight="1" x14ac:dyDescent="0.25">
      <c r="A87" s="144">
        <v>3</v>
      </c>
      <c r="B87" s="122" t="s">
        <v>48</v>
      </c>
      <c r="C87" s="143">
        <v>12165</v>
      </c>
      <c r="D87" s="122" t="s">
        <v>45</v>
      </c>
      <c r="E87" s="19"/>
      <c r="F87" s="19"/>
      <c r="G87" s="19"/>
      <c r="H87" s="19"/>
      <c r="I87" s="19"/>
      <c r="J87" s="19"/>
      <c r="K87" s="19"/>
      <c r="L87" s="8"/>
      <c r="M87" s="19" t="str">
        <f>IF(AND(ISBLANK(E87),ISBLANK(F87),ISBLANK(G87),ISBLANK(H87),ISBLANK(I87),ISBLANK(J87)),"","YES")</f>
        <v/>
      </c>
      <c r="N87" s="19" t="str">
        <f>IF(AND(ISBLANK(E87),ISBLANK(F87),ISBLANK(G87),ISBLANK(H87),ISBLANK(I87),ISBLANK(J87),ISBLANK(K87)),"","YES")</f>
        <v/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s="139" customFormat="1" ht="19.5" customHeight="1" x14ac:dyDescent="0.25">
      <c r="A88" s="144">
        <v>3</v>
      </c>
      <c r="B88" s="122" t="s">
        <v>48</v>
      </c>
      <c r="C88" s="143" t="s">
        <v>8</v>
      </c>
      <c r="D88" s="122" t="s">
        <v>43</v>
      </c>
      <c r="E88" s="19"/>
      <c r="F88" s="19"/>
      <c r="G88" s="19"/>
      <c r="H88" s="19"/>
      <c r="I88" s="19"/>
      <c r="J88" s="19"/>
      <c r="K88" s="19"/>
      <c r="L88" s="8"/>
      <c r="M88" s="19" t="str">
        <f>IF(AND(ISBLANK(E88),ISBLANK(F88),ISBLANK(G88),ISBLANK(H88),ISBLANK(I88),ISBLANK(J88)),"","YES")</f>
        <v/>
      </c>
      <c r="N88" s="19" t="str">
        <f>IF(AND(ISBLANK(E88),ISBLANK(F88),ISBLANK(G88),ISBLANK(H88),ISBLANK(I88),ISBLANK(J88),ISBLANK(K88)),"","YES")</f>
        <v/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s="139" customFormat="1" ht="19.5" customHeight="1" x14ac:dyDescent="0.25">
      <c r="A89" s="144">
        <v>3</v>
      </c>
      <c r="B89" s="122" t="s">
        <v>46</v>
      </c>
      <c r="C89" s="143" t="s">
        <v>8</v>
      </c>
      <c r="D89" s="122" t="s">
        <v>41</v>
      </c>
      <c r="E89" s="19"/>
      <c r="F89" s="19"/>
      <c r="G89" s="19"/>
      <c r="H89" s="19"/>
      <c r="I89" s="19"/>
      <c r="J89" s="19"/>
      <c r="K89" s="19"/>
      <c r="L89" s="8"/>
      <c r="M89" s="19" t="str">
        <f>IF(AND(ISBLANK(E89),ISBLANK(F89),ISBLANK(G89),ISBLANK(H89),ISBLANK(I89),ISBLANK(J89)),"","YES")</f>
        <v/>
      </c>
      <c r="N89" s="19" t="str">
        <f>IF(AND(ISBLANK(E89),ISBLANK(F89),ISBLANK(G89),ISBLANK(H89),ISBLANK(I89),ISBLANK(J89),ISBLANK(K89)),"","YES")</f>
        <v/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s="139" customFormat="1" ht="19.5" customHeight="1" x14ac:dyDescent="0.25">
      <c r="A90" s="144">
        <v>3</v>
      </c>
      <c r="B90" s="122" t="s">
        <v>44</v>
      </c>
      <c r="C90" s="143"/>
      <c r="D90" s="122" t="s">
        <v>39</v>
      </c>
      <c r="E90" s="19"/>
      <c r="F90" s="19"/>
      <c r="G90" s="19"/>
      <c r="H90" s="19"/>
      <c r="I90" s="19"/>
      <c r="J90" s="19"/>
      <c r="K90" s="19"/>
      <c r="L90" s="8"/>
      <c r="M90" s="19" t="str">
        <f>IF(AND(ISBLANK(E90),ISBLANK(F90),ISBLANK(G90),ISBLANK(H90),ISBLANK(I90),ISBLANK(J90)),"","YES")</f>
        <v/>
      </c>
      <c r="N90" s="19" t="str">
        <f>IF(AND(ISBLANK(E90),ISBLANK(F90),ISBLANK(G90),ISBLANK(H90),ISBLANK(I90),ISBLANK(J90),ISBLANK(K90)),"","YES")</f>
        <v/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s="139" customFormat="1" ht="19.5" customHeight="1" x14ac:dyDescent="0.25">
      <c r="A91" s="144">
        <v>3</v>
      </c>
      <c r="B91" s="122" t="s">
        <v>40</v>
      </c>
      <c r="C91" s="143" t="s">
        <v>1978</v>
      </c>
      <c r="D91" s="122" t="s">
        <v>37</v>
      </c>
      <c r="E91" s="19"/>
      <c r="F91" s="19"/>
      <c r="G91" s="19"/>
      <c r="H91" s="19"/>
      <c r="I91" s="19"/>
      <c r="J91" s="19"/>
      <c r="K91" s="19"/>
      <c r="L91" s="8"/>
      <c r="M91" s="19" t="str">
        <f>IF(AND(ISBLANK(E91),ISBLANK(F91),ISBLANK(G91),ISBLANK(H91),ISBLANK(I91),ISBLANK(J91)),"","YES")</f>
        <v/>
      </c>
      <c r="N91" s="19" t="str">
        <f>IF(AND(ISBLANK(E91),ISBLANK(F91),ISBLANK(G91),ISBLANK(H91),ISBLANK(I91),ISBLANK(J91),ISBLANK(K91)),"","YES")</f>
        <v/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s="139" customFormat="1" ht="19.5" customHeight="1" x14ac:dyDescent="0.25">
      <c r="A92" s="144">
        <v>3</v>
      </c>
      <c r="B92" s="122" t="s">
        <v>40</v>
      </c>
      <c r="C92" s="143" t="s">
        <v>8</v>
      </c>
      <c r="D92" s="122" t="s">
        <v>35</v>
      </c>
      <c r="E92" s="19"/>
      <c r="F92" s="19"/>
      <c r="G92" s="19"/>
      <c r="H92" s="19"/>
      <c r="I92" s="19"/>
      <c r="J92" s="19"/>
      <c r="K92" s="19"/>
      <c r="L92" s="8"/>
      <c r="M92" s="19" t="str">
        <f>IF(AND(ISBLANK(E92),ISBLANK(F92),ISBLANK(G92),ISBLANK(H92),ISBLANK(I92),ISBLANK(J92)),"","YES")</f>
        <v/>
      </c>
      <c r="N92" s="19" t="str">
        <f>IF(AND(ISBLANK(E92),ISBLANK(F92),ISBLANK(G92),ISBLANK(H92),ISBLANK(I92),ISBLANK(J92),ISBLANK(K92)),"","YES")</f>
        <v/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s="139" customFormat="1" ht="19.5" customHeight="1" x14ac:dyDescent="0.25">
      <c r="A93" s="144">
        <v>3</v>
      </c>
      <c r="B93" s="122" t="s">
        <v>38</v>
      </c>
      <c r="C93" s="143" t="s">
        <v>8</v>
      </c>
      <c r="D93" s="122" t="s">
        <v>34</v>
      </c>
      <c r="E93" s="19"/>
      <c r="F93" s="19"/>
      <c r="G93" s="19"/>
      <c r="H93" s="19"/>
      <c r="I93" s="19"/>
      <c r="J93" s="19"/>
      <c r="K93" s="19"/>
      <c r="L93" s="8"/>
      <c r="M93" s="19" t="str">
        <f>IF(AND(ISBLANK(E93),ISBLANK(F93),ISBLANK(G93),ISBLANK(H93),ISBLANK(I93),ISBLANK(J93)),"","YES")</f>
        <v/>
      </c>
      <c r="N93" s="19" t="str">
        <f>IF(AND(ISBLANK(E93),ISBLANK(F93),ISBLANK(G93),ISBLANK(H93),ISBLANK(I93),ISBLANK(J93),ISBLANK(K93)),"","YES")</f>
        <v/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s="139" customFormat="1" ht="19.5" customHeight="1" x14ac:dyDescent="0.25">
      <c r="A94" s="144">
        <v>3</v>
      </c>
      <c r="B94" s="122" t="s">
        <v>36</v>
      </c>
      <c r="C94" s="143" t="s">
        <v>8</v>
      </c>
      <c r="D94" s="122" t="s">
        <v>33</v>
      </c>
      <c r="E94" s="19"/>
      <c r="F94" s="19"/>
      <c r="G94" s="19"/>
      <c r="H94" s="19"/>
      <c r="I94" s="19"/>
      <c r="J94" s="19"/>
      <c r="K94" s="19"/>
      <c r="L94" s="8"/>
      <c r="M94" s="19" t="str">
        <f>IF(AND(ISBLANK(E94),ISBLANK(F94),ISBLANK(G94),ISBLANK(H94),ISBLANK(I94),ISBLANK(J94)),"","YES")</f>
        <v/>
      </c>
      <c r="N94" s="19" t="str">
        <f>IF(AND(ISBLANK(E94),ISBLANK(F94),ISBLANK(G94),ISBLANK(H94),ISBLANK(I94),ISBLANK(J94),ISBLANK(K94)),"","YES")</f>
        <v/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s="139" customFormat="1" ht="19.5" customHeight="1" x14ac:dyDescent="0.25">
      <c r="A95" s="144">
        <v>3</v>
      </c>
      <c r="B95" s="122" t="s">
        <v>32</v>
      </c>
      <c r="C95" s="143" t="s">
        <v>8</v>
      </c>
      <c r="D95" s="122" t="s">
        <v>31</v>
      </c>
      <c r="E95" s="19"/>
      <c r="F95" s="19"/>
      <c r="G95" s="19"/>
      <c r="H95" s="19"/>
      <c r="I95" s="19"/>
      <c r="J95" s="19"/>
      <c r="K95" s="19"/>
      <c r="L95" s="8"/>
      <c r="M95" s="19" t="str">
        <f>IF(AND(ISBLANK(E95),ISBLANK(F95),ISBLANK(G95),ISBLANK(H95),ISBLANK(I95),ISBLANK(J95)),"","YES")</f>
        <v/>
      </c>
      <c r="N95" s="19" t="str">
        <f>IF(AND(ISBLANK(E95),ISBLANK(F95),ISBLANK(G95),ISBLANK(H95),ISBLANK(I95),ISBLANK(J95),ISBLANK(K95)),"","YES")</f>
        <v/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s="139" customFormat="1" ht="19.5" customHeight="1" x14ac:dyDescent="0.25">
      <c r="A96" s="144">
        <v>3</v>
      </c>
      <c r="B96" s="122" t="s">
        <v>32</v>
      </c>
      <c r="C96" s="143" t="s">
        <v>8</v>
      </c>
      <c r="D96" s="122" t="s">
        <v>29</v>
      </c>
      <c r="E96" s="19"/>
      <c r="F96" s="19"/>
      <c r="G96" s="19"/>
      <c r="H96" s="19"/>
      <c r="I96" s="19" t="s">
        <v>4</v>
      </c>
      <c r="J96" s="19"/>
      <c r="K96" s="19"/>
      <c r="L96" s="8"/>
      <c r="M96" s="19" t="str">
        <f>IF(AND(ISBLANK(E96),ISBLANK(F96),ISBLANK(G96),ISBLANK(H96),ISBLANK(I96),ISBLANK(J96)),"","YES")</f>
        <v>YES</v>
      </c>
      <c r="N96" s="19" t="str">
        <f>IF(AND(ISBLANK(E96),ISBLANK(F96),ISBLANK(G96),ISBLANK(H96),ISBLANK(I96),ISBLANK(J96),ISBLANK(K96)),"","YES")</f>
        <v>YES</v>
      </c>
      <c r="O96" s="6"/>
      <c r="P96" s="6"/>
      <c r="Q96" s="6"/>
      <c r="R96" s="6"/>
      <c r="S96" s="6"/>
      <c r="T96" s="6"/>
      <c r="U96" s="6">
        <v>1</v>
      </c>
      <c r="V96" s="6"/>
      <c r="W96" s="6"/>
      <c r="X96" s="6"/>
      <c r="Y96" s="6"/>
    </row>
    <row r="97" spans="1:26" ht="19.5" customHeight="1" x14ac:dyDescent="0.25">
      <c r="A97" s="167">
        <v>3</v>
      </c>
      <c r="B97" s="165" t="s">
        <v>32</v>
      </c>
      <c r="C97" s="166" t="s">
        <v>1977</v>
      </c>
      <c r="D97" s="165" t="s">
        <v>27</v>
      </c>
      <c r="E97" s="19"/>
      <c r="F97" s="19"/>
      <c r="G97" s="19"/>
      <c r="H97" s="19"/>
      <c r="I97" s="19"/>
      <c r="J97" s="19"/>
      <c r="K97" s="19"/>
      <c r="L97" s="8"/>
      <c r="M97" s="19" t="str">
        <f>IF(AND(ISBLANK(E97),ISBLANK(F97),ISBLANK(G97),ISBLANK(H97),ISBLANK(I97),ISBLANK(J97)),"","YES")</f>
        <v/>
      </c>
      <c r="N97" s="19" t="str">
        <f>IF(AND(ISBLANK(E97),ISBLANK(F97),ISBLANK(G97),ISBLANK(H97),ISBLANK(I97),ISBLANK(J97),ISBLANK(K97)),"","YES")</f>
        <v/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6" ht="19.5" customHeight="1" x14ac:dyDescent="0.25">
      <c r="A98" s="167">
        <v>3</v>
      </c>
      <c r="B98" s="165" t="s">
        <v>30</v>
      </c>
      <c r="C98" s="166" t="s">
        <v>8</v>
      </c>
      <c r="D98" s="165" t="s">
        <v>25</v>
      </c>
      <c r="E98" s="19"/>
      <c r="F98" s="19"/>
      <c r="G98" s="19"/>
      <c r="H98" s="19" t="s">
        <v>4</v>
      </c>
      <c r="I98" s="19"/>
      <c r="J98" s="19"/>
      <c r="K98" s="19"/>
      <c r="L98" s="8"/>
      <c r="M98" s="19" t="str">
        <f>IF(AND(ISBLANK(E98),ISBLANK(F98),ISBLANK(G98),ISBLANK(H98),ISBLANK(I98),ISBLANK(J98)),"","YES")</f>
        <v>YES</v>
      </c>
      <c r="N98" s="19" t="str">
        <f>IF(AND(ISBLANK(E98),ISBLANK(F98),ISBLANK(G98),ISBLANK(H98),ISBLANK(I98),ISBLANK(J98),ISBLANK(K98)),"","YES")</f>
        <v>YES</v>
      </c>
      <c r="O98" s="6"/>
      <c r="P98" s="6"/>
      <c r="Q98" s="6"/>
      <c r="R98" s="6"/>
      <c r="S98" s="6"/>
      <c r="T98" s="6"/>
      <c r="U98" s="6">
        <v>1</v>
      </c>
      <c r="V98" s="6"/>
      <c r="W98" s="6"/>
      <c r="X98" s="6"/>
      <c r="Y98" s="6"/>
    </row>
    <row r="99" spans="1:26" ht="19.5" customHeight="1" x14ac:dyDescent="0.25">
      <c r="A99" s="167">
        <v>3</v>
      </c>
      <c r="B99" s="165" t="s">
        <v>28</v>
      </c>
      <c r="C99" s="166" t="s">
        <v>8</v>
      </c>
      <c r="D99" s="165" t="s">
        <v>24</v>
      </c>
      <c r="E99" s="19"/>
      <c r="F99" s="19"/>
      <c r="G99" s="19"/>
      <c r="H99" s="19"/>
      <c r="I99" s="19"/>
      <c r="J99" s="19"/>
      <c r="K99" s="19"/>
      <c r="L99" s="8"/>
      <c r="M99" s="19" t="str">
        <f>IF(AND(ISBLANK(E99),ISBLANK(F99),ISBLANK(G99),ISBLANK(H99),ISBLANK(I99),ISBLANK(J99)),"","YES")</f>
        <v/>
      </c>
      <c r="N99" s="19" t="str">
        <f>IF(AND(ISBLANK(E99),ISBLANK(F99),ISBLANK(G99),ISBLANK(H99),ISBLANK(I99),ISBLANK(J99),ISBLANK(K99)),"","YES")</f>
        <v/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6" ht="19.5" customHeight="1" x14ac:dyDescent="0.25">
      <c r="A100" s="167">
        <v>3</v>
      </c>
      <c r="B100" s="165" t="s">
        <v>22</v>
      </c>
      <c r="C100" s="166" t="s">
        <v>8</v>
      </c>
      <c r="D100" s="165" t="s">
        <v>23</v>
      </c>
      <c r="E100" s="19"/>
      <c r="F100" s="19"/>
      <c r="G100" s="19"/>
      <c r="H100" s="19"/>
      <c r="I100" s="19"/>
      <c r="J100" s="19"/>
      <c r="K100" s="19"/>
      <c r="L100" s="8"/>
      <c r="M100" s="19" t="str">
        <f>IF(AND(ISBLANK(E100),ISBLANK(F100),ISBLANK(G100),ISBLANK(H100),ISBLANK(I100),ISBLANK(J100)),"","YES")</f>
        <v/>
      </c>
      <c r="N100" s="19" t="str">
        <f>IF(AND(ISBLANK(E100),ISBLANK(F100),ISBLANK(G100),ISBLANK(H100),ISBLANK(I100),ISBLANK(J100),ISBLANK(K100)),"","YES")</f>
        <v/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6" ht="19.5" customHeight="1" x14ac:dyDescent="0.25">
      <c r="A101" s="167">
        <v>3</v>
      </c>
      <c r="B101" s="165" t="s">
        <v>22</v>
      </c>
      <c r="C101" s="166" t="s">
        <v>1976</v>
      </c>
      <c r="D101" s="165" t="s">
        <v>21</v>
      </c>
      <c r="E101" s="19"/>
      <c r="F101" s="19"/>
      <c r="G101" s="19"/>
      <c r="H101" s="19"/>
      <c r="I101" s="19"/>
      <c r="J101" s="19"/>
      <c r="K101" s="19"/>
      <c r="L101" s="8"/>
      <c r="M101" s="19" t="str">
        <f>IF(AND(ISBLANK(E101),ISBLANK(F101),ISBLANK(G101),ISBLANK(H101),ISBLANK(I101),ISBLANK(J101)),"","YES")</f>
        <v/>
      </c>
      <c r="N101" s="19" t="str">
        <f>IF(AND(ISBLANK(E101),ISBLANK(F101),ISBLANK(G101),ISBLANK(H101),ISBLANK(I101),ISBLANK(J101),ISBLANK(K101)),"","YES")</f>
        <v/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6" ht="19.5" customHeight="1" x14ac:dyDescent="0.25">
      <c r="A102" s="157">
        <v>3</v>
      </c>
      <c r="B102" s="122" t="s">
        <v>22</v>
      </c>
      <c r="C102" s="143" t="s">
        <v>8</v>
      </c>
      <c r="D102" s="122" t="s">
        <v>19</v>
      </c>
      <c r="E102" s="19"/>
      <c r="F102" s="19"/>
      <c r="G102" s="19"/>
      <c r="H102" s="19"/>
      <c r="I102" s="19"/>
      <c r="J102" s="19"/>
      <c r="K102" s="19"/>
      <c r="L102" s="8"/>
      <c r="M102" s="19" t="str">
        <f>IF(AND(ISBLANK(E102),ISBLANK(F102),ISBLANK(G102),ISBLANK(H102),ISBLANK(I102),ISBLANK(J102)),"","YES")</f>
        <v/>
      </c>
      <c r="N102" s="19" t="str">
        <f>IF(AND(ISBLANK(E102),ISBLANK(F102),ISBLANK(G102),ISBLANK(H102),ISBLANK(I102),ISBLANK(J102),ISBLANK(K102)),"","YES")</f>
        <v/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6" s="139" customFormat="1" ht="19.5" customHeight="1" x14ac:dyDescent="0.25">
      <c r="A103" s="144">
        <v>3</v>
      </c>
      <c r="B103" s="122" t="s">
        <v>20</v>
      </c>
      <c r="C103" s="143" t="s">
        <v>8</v>
      </c>
      <c r="D103" s="122" t="s">
        <v>17</v>
      </c>
      <c r="E103" s="19"/>
      <c r="F103" s="19"/>
      <c r="G103" s="19"/>
      <c r="H103" s="19"/>
      <c r="I103" s="19"/>
      <c r="J103" s="19"/>
      <c r="K103" s="19"/>
      <c r="L103" s="8"/>
      <c r="M103" s="19" t="str">
        <f>IF(AND(ISBLANK(E103),ISBLANK(F103),ISBLANK(G103),ISBLANK(H103),ISBLANK(I103),ISBLANK(J103)),"","YES")</f>
        <v/>
      </c>
      <c r="N103" s="19" t="str">
        <f>IF(AND(ISBLANK(E103),ISBLANK(F103),ISBLANK(G103),ISBLANK(H103),ISBLANK(I103),ISBLANK(J103),ISBLANK(K103)),"","YES")</f>
        <v/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6" s="139" customFormat="1" ht="19.5" customHeight="1" x14ac:dyDescent="0.25">
      <c r="A104" s="144">
        <v>3</v>
      </c>
      <c r="B104" s="122" t="s">
        <v>18</v>
      </c>
      <c r="C104" s="143" t="s">
        <v>8</v>
      </c>
      <c r="D104" s="122" t="s">
        <v>15</v>
      </c>
      <c r="E104" s="19"/>
      <c r="F104" s="19"/>
      <c r="G104" s="19"/>
      <c r="H104" s="19"/>
      <c r="I104" s="19"/>
      <c r="J104" s="19"/>
      <c r="K104" s="19"/>
      <c r="L104" s="8"/>
      <c r="M104" s="19" t="str">
        <f>IF(AND(ISBLANK(E104),ISBLANK(F104),ISBLANK(G104),ISBLANK(H104),ISBLANK(I104),ISBLANK(J104)),"","YES")</f>
        <v/>
      </c>
      <c r="N104" s="19" t="str">
        <f>IF(AND(ISBLANK(E104),ISBLANK(F104),ISBLANK(G104),ISBLANK(H104),ISBLANK(I104),ISBLANK(J104),ISBLANK(K104)),"","YES")</f>
        <v/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6" s="139" customFormat="1" ht="19.5" customHeight="1" x14ac:dyDescent="0.25">
      <c r="A105" s="144">
        <v>3</v>
      </c>
      <c r="B105" s="122" t="s">
        <v>13</v>
      </c>
      <c r="C105" s="143" t="s">
        <v>8</v>
      </c>
      <c r="D105" s="122" t="s">
        <v>14</v>
      </c>
      <c r="E105" s="19"/>
      <c r="F105" s="19"/>
      <c r="G105" s="19"/>
      <c r="H105" s="19"/>
      <c r="I105" s="19"/>
      <c r="J105" s="19"/>
      <c r="K105" s="19"/>
      <c r="L105" s="8"/>
      <c r="M105" s="19" t="str">
        <f>IF(AND(ISBLANK(E105),ISBLANK(F105),ISBLANK(G105),ISBLANK(H105),ISBLANK(I105),ISBLANK(J105)),"","YES")</f>
        <v/>
      </c>
      <c r="N105" s="19" t="str">
        <f>IF(AND(ISBLANK(E105),ISBLANK(F105),ISBLANK(G105),ISBLANK(H105),ISBLANK(I105),ISBLANK(J105),ISBLANK(K105)),"","YES")</f>
        <v/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6" s="139" customFormat="1" ht="19.5" customHeight="1" x14ac:dyDescent="0.25">
      <c r="A106" s="144">
        <v>3</v>
      </c>
      <c r="B106" s="122" t="s">
        <v>13</v>
      </c>
      <c r="C106" s="143">
        <v>12227</v>
      </c>
      <c r="D106" s="122" t="s">
        <v>12</v>
      </c>
      <c r="E106" s="19"/>
      <c r="F106" s="19"/>
      <c r="G106" s="19"/>
      <c r="H106" s="19"/>
      <c r="I106" s="19"/>
      <c r="J106" s="19"/>
      <c r="K106" s="19"/>
      <c r="L106" s="8"/>
      <c r="M106" s="19" t="str">
        <f>IF(AND(ISBLANK(E106),ISBLANK(F106),ISBLANK(G106),ISBLANK(H106),ISBLANK(I106),ISBLANK(J106)),"","YES")</f>
        <v/>
      </c>
      <c r="N106" s="19" t="str">
        <f>IF(AND(ISBLANK(E106),ISBLANK(F106),ISBLANK(G106),ISBLANK(H106),ISBLANK(I106),ISBLANK(J106),ISBLANK(K106)),"","YES")</f>
        <v/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6" s="139" customFormat="1" ht="19.5" customHeight="1" x14ac:dyDescent="0.25">
      <c r="A107" s="144">
        <v>3</v>
      </c>
      <c r="B107" s="122" t="s">
        <v>11</v>
      </c>
      <c r="C107" s="143"/>
      <c r="D107" s="122" t="s">
        <v>10</v>
      </c>
      <c r="E107" s="19"/>
      <c r="F107" s="19"/>
      <c r="G107" s="19"/>
      <c r="H107" s="19" t="s">
        <v>4</v>
      </c>
      <c r="I107" s="19"/>
      <c r="J107" s="19"/>
      <c r="K107" s="19"/>
      <c r="L107" s="8"/>
      <c r="M107" s="19" t="str">
        <f>IF(AND(ISBLANK(E107),ISBLANK(F107),ISBLANK(G107),ISBLANK(H107),ISBLANK(I107),ISBLANK(J107)),"","YES")</f>
        <v>YES</v>
      </c>
      <c r="N107" s="19" t="str">
        <f>IF(AND(ISBLANK(E107),ISBLANK(F107),ISBLANK(G107),ISBLANK(H107),ISBLANK(I107),ISBLANK(J107),ISBLANK(K107)),"","YES")</f>
        <v>YES</v>
      </c>
      <c r="O107" s="6"/>
      <c r="P107" s="6"/>
      <c r="Q107" s="6"/>
      <c r="R107" s="6"/>
      <c r="S107" s="6"/>
      <c r="T107" s="6"/>
      <c r="U107" s="6">
        <v>1</v>
      </c>
      <c r="V107" s="6"/>
      <c r="W107" s="6"/>
      <c r="X107" s="6"/>
      <c r="Y107" s="6"/>
    </row>
    <row r="108" spans="1:26" s="139" customFormat="1" ht="19.5" customHeight="1" x14ac:dyDescent="0.25">
      <c r="A108" s="144">
        <v>3</v>
      </c>
      <c r="B108" s="122" t="s">
        <v>11</v>
      </c>
      <c r="C108" s="143" t="s">
        <v>8</v>
      </c>
      <c r="D108" s="122" t="s">
        <v>7</v>
      </c>
      <c r="E108" s="19"/>
      <c r="F108" s="19"/>
      <c r="G108" s="19"/>
      <c r="H108" s="19"/>
      <c r="I108" s="19"/>
      <c r="J108" s="19"/>
      <c r="K108" s="19"/>
      <c r="L108" s="8"/>
      <c r="M108" s="19" t="str">
        <f>IF(AND(ISBLANK(E108),ISBLANK(F108),ISBLANK(G108),ISBLANK(H108),ISBLANK(I108),ISBLANK(J108)),"","YES")</f>
        <v/>
      </c>
      <c r="N108" s="19" t="str">
        <f>IF(AND(ISBLANK(E108),ISBLANK(F108),ISBLANK(G108),ISBLANK(H108),ISBLANK(I108),ISBLANK(J108),ISBLANK(K108)),"","YES")</f>
        <v/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6" s="149" customFormat="1" ht="21" customHeight="1" x14ac:dyDescent="0.25">
      <c r="A109" s="152">
        <f>SUBTOTAL(103,A2:A108)</f>
        <v>107</v>
      </c>
      <c r="B109" s="152"/>
      <c r="C109" s="153"/>
      <c r="D109" s="152"/>
      <c r="E109" s="151">
        <f>COUNTA(E2:E108)</f>
        <v>3</v>
      </c>
      <c r="F109" s="151">
        <f>COUNTA(F2:F108)</f>
        <v>0</v>
      </c>
      <c r="G109" s="151">
        <f>COUNTA(G2:G108)</f>
        <v>0</v>
      </c>
      <c r="H109" s="151">
        <f>COUNTA(H2:H108)</f>
        <v>10</v>
      </c>
      <c r="I109" s="151">
        <f>COUNTA(I2:I108)</f>
        <v>2</v>
      </c>
      <c r="J109" s="151">
        <f>COUNTA(J2:J108)</f>
        <v>2</v>
      </c>
      <c r="K109" s="151">
        <f>COUNTA(K2:K108)</f>
        <v>0</v>
      </c>
      <c r="M109" s="9">
        <f>COUNTIF(M2:M108,"YES")</f>
        <v>17</v>
      </c>
      <c r="N109" s="9">
        <f>COUNTIF(N2:N108,"YES")</f>
        <v>17</v>
      </c>
      <c r="O109" s="9">
        <f>SUM(O2:O108)</f>
        <v>3</v>
      </c>
      <c r="P109" s="9">
        <f>SUM(P2:P108)</f>
        <v>0</v>
      </c>
      <c r="Q109" s="9">
        <f>SUM(Q2:Q108)</f>
        <v>2</v>
      </c>
      <c r="R109" s="9">
        <f>SUM(R2:R108)</f>
        <v>1</v>
      </c>
      <c r="S109" s="9">
        <f>SUM(S2:S108)</f>
        <v>1</v>
      </c>
      <c r="T109" s="9">
        <f>SUM(T2:T108)</f>
        <v>1</v>
      </c>
      <c r="U109" s="9">
        <f>SUM(U2:U108)</f>
        <v>11</v>
      </c>
      <c r="V109" s="9">
        <f>SUM(V2:V108)</f>
        <v>0</v>
      </c>
      <c r="W109" s="9">
        <f>SUM(W2:W108)</f>
        <v>1</v>
      </c>
      <c r="X109" s="9">
        <f>SUM(X2:X108)</f>
        <v>0</v>
      </c>
      <c r="Y109" s="9">
        <f>SUM(Y2:Y108)</f>
        <v>2</v>
      </c>
      <c r="Z109" s="15"/>
    </row>
    <row r="110" spans="1:26" s="139" customFormat="1" ht="21" customHeight="1" x14ac:dyDescent="0.3">
      <c r="A110" s="13"/>
      <c r="B110" s="11"/>
      <c r="C110" s="12"/>
      <c r="D110" s="11" t="s">
        <v>6</v>
      </c>
      <c r="E110" s="10"/>
      <c r="F110" s="14"/>
      <c r="G110" s="10"/>
      <c r="H110" s="9">
        <f>COUNTIF(H2:H108,"No Cxn")</f>
        <v>0</v>
      </c>
      <c r="I110" s="9">
        <f>COUNTIF(I2:I108,"No Cxn")</f>
        <v>0</v>
      </c>
      <c r="J110" s="9">
        <f>COUNTIF(J2:J108,"No Cxn")</f>
        <v>2</v>
      </c>
      <c r="K110" s="10"/>
      <c r="M110" s="2"/>
      <c r="N110" s="2"/>
    </row>
    <row r="111" spans="1:26" s="139" customFormat="1" ht="21" customHeight="1" x14ac:dyDescent="0.3">
      <c r="A111" s="13"/>
      <c r="B111" s="11"/>
      <c r="C111" s="12"/>
      <c r="D111" s="11" t="s">
        <v>5</v>
      </c>
      <c r="E111" s="10"/>
      <c r="F111" s="14"/>
      <c r="G111" s="10"/>
      <c r="H111" s="9">
        <f>COUNTIF(H2:H108,"Stuck")</f>
        <v>0</v>
      </c>
      <c r="I111" s="9">
        <f>COUNTIF(I2:I108,"Stuck")</f>
        <v>0</v>
      </c>
      <c r="J111" s="9">
        <f>COUNTIF(J2:J108,"Stuck")</f>
        <v>0</v>
      </c>
      <c r="K111" s="10"/>
      <c r="M111" s="2"/>
      <c r="N111" s="2"/>
    </row>
    <row r="112" spans="1:26" ht="19.5" customHeight="1" x14ac:dyDescent="0.3">
      <c r="A112" s="13"/>
      <c r="B112" s="11"/>
      <c r="C112" s="12"/>
      <c r="D112" s="11" t="s">
        <v>4</v>
      </c>
      <c r="E112" s="9">
        <f>COUNTIF(E2:E108,"In")</f>
        <v>0</v>
      </c>
      <c r="F112" s="10"/>
      <c r="G112" s="10"/>
      <c r="H112" s="9">
        <f>COUNTIF(H2:H108,"In")</f>
        <v>10</v>
      </c>
      <c r="I112" s="9">
        <f>COUNTIF(I2:I108,"In")</f>
        <v>2</v>
      </c>
      <c r="J112" s="9">
        <f>COUNTIF(J2:J108,"In")</f>
        <v>0</v>
      </c>
      <c r="K112" s="10"/>
      <c r="L112" s="171"/>
    </row>
    <row r="113" spans="1:11" ht="21" customHeight="1" x14ac:dyDescent="0.3">
      <c r="A113" s="13"/>
      <c r="B113" s="11"/>
      <c r="C113" s="12"/>
      <c r="D113" s="11" t="s">
        <v>3</v>
      </c>
      <c r="E113" s="9">
        <f>COUNTIF(E2:E109,"Out")</f>
        <v>0</v>
      </c>
      <c r="F113" s="14"/>
      <c r="G113" s="10"/>
      <c r="H113" s="9">
        <f>COUNTIF(H2:H109,"Out")</f>
        <v>0</v>
      </c>
      <c r="I113" s="9">
        <f>COUNTIF(I2:I109,"Out")</f>
        <v>0</v>
      </c>
      <c r="J113" s="9">
        <f>COUNTIF(J2:J109,"Out")</f>
        <v>0</v>
      </c>
      <c r="K113" s="10"/>
    </row>
    <row r="114" spans="1:11" ht="21" customHeight="1" x14ac:dyDescent="0.3">
      <c r="A114" s="13"/>
      <c r="B114" s="11"/>
      <c r="C114" s="12"/>
      <c r="D114" s="11" t="s">
        <v>2</v>
      </c>
      <c r="E114" s="9">
        <f>COUNTIF(E2:E108,"Loose")</f>
        <v>3</v>
      </c>
      <c r="F114" s="9">
        <f>COUNTIF(F2:F108,"Loose")</f>
        <v>0</v>
      </c>
      <c r="G114" s="9">
        <f>COUNTIF(G2:G108,"Loose")</f>
        <v>0</v>
      </c>
      <c r="H114" s="10"/>
      <c r="I114" s="10"/>
      <c r="J114" s="10"/>
      <c r="K114" s="10"/>
    </row>
    <row r="115" spans="1:11" ht="21" customHeight="1" x14ac:dyDescent="0.3">
      <c r="A115" s="13"/>
      <c r="B115" s="11"/>
      <c r="C115" s="12"/>
      <c r="D115" s="11" t="s">
        <v>1</v>
      </c>
      <c r="E115" s="10"/>
      <c r="F115" s="9">
        <f>COUNTIF(F2:F108,"Missing")</f>
        <v>0</v>
      </c>
      <c r="G115" s="9">
        <f>COUNTIF(G2:G108,"Missing")</f>
        <v>0</v>
      </c>
      <c r="H115" s="10"/>
      <c r="I115" s="10"/>
      <c r="J115" s="10"/>
      <c r="K115" s="9">
        <f>COUNTIF(K2:K108,"Missing")</f>
        <v>0</v>
      </c>
    </row>
    <row r="116" spans="1:11" ht="21" customHeight="1" x14ac:dyDescent="0.3">
      <c r="A116" s="13"/>
      <c r="B116" s="11"/>
      <c r="C116" s="12"/>
      <c r="D116" s="11" t="s">
        <v>0</v>
      </c>
      <c r="E116" s="10"/>
      <c r="F116" s="9">
        <f>COUNTIF(F2:F108,"Broken")</f>
        <v>0</v>
      </c>
      <c r="G116" s="10"/>
      <c r="H116" s="10"/>
      <c r="I116" s="10"/>
      <c r="J116" s="10"/>
      <c r="K116" s="9">
        <f>COUNTIF(K2:K108,"Broken")</f>
        <v>0</v>
      </c>
    </row>
    <row r="117" spans="1:11" ht="21" customHeight="1" x14ac:dyDescent="0.3">
      <c r="A117" s="148" t="s">
        <v>343</v>
      </c>
      <c r="B117" s="146"/>
      <c r="C117" s="147"/>
      <c r="D117" s="146"/>
      <c r="E117" s="140"/>
      <c r="F117" s="140"/>
      <c r="G117" s="140"/>
      <c r="H117" s="140"/>
      <c r="I117" s="140"/>
      <c r="J117" s="140"/>
      <c r="K117" s="140"/>
    </row>
    <row r="118" spans="1:11" ht="21" customHeight="1" x14ac:dyDescent="0.25">
      <c r="A118" s="167">
        <v>1</v>
      </c>
      <c r="B118" s="165" t="s">
        <v>1975</v>
      </c>
      <c r="C118" s="166" t="s">
        <v>1974</v>
      </c>
      <c r="D118" s="165" t="s">
        <v>208</v>
      </c>
      <c r="E118" s="169"/>
      <c r="F118" s="169"/>
      <c r="G118" s="169"/>
      <c r="H118" s="170"/>
      <c r="I118" s="169"/>
      <c r="J118" s="169"/>
      <c r="K118" s="169"/>
    </row>
    <row r="119" spans="1:11" ht="21" customHeight="1" x14ac:dyDescent="0.25">
      <c r="A119" s="168"/>
      <c r="B119" s="168"/>
    </row>
    <row r="120" spans="1:11" ht="21" customHeight="1" x14ac:dyDescent="0.25">
      <c r="A120" s="168"/>
      <c r="B120" s="168"/>
    </row>
    <row r="121" spans="1:11" ht="21" customHeight="1" x14ac:dyDescent="0.25">
      <c r="A121" s="168"/>
      <c r="B121" s="168"/>
    </row>
    <row r="122" spans="1:11" ht="21" customHeight="1" x14ac:dyDescent="0.25">
      <c r="A122" s="168"/>
      <c r="B122" s="168"/>
    </row>
    <row r="123" spans="1:11" ht="21" customHeight="1" x14ac:dyDescent="0.25">
      <c r="A123" s="168"/>
      <c r="B123" s="168"/>
    </row>
    <row r="124" spans="1:11" ht="21" customHeight="1" x14ac:dyDescent="0.25">
      <c r="A124" s="168"/>
      <c r="B124" s="168"/>
    </row>
    <row r="125" spans="1:11" ht="21" customHeight="1" x14ac:dyDescent="0.25">
      <c r="A125" s="168"/>
      <c r="B125" s="168"/>
    </row>
    <row r="126" spans="1:11" ht="21" customHeight="1" x14ac:dyDescent="0.25">
      <c r="A126" s="168"/>
      <c r="B126" s="168"/>
    </row>
    <row r="127" spans="1:11" ht="21" customHeight="1" x14ac:dyDescent="0.25">
      <c r="A127" s="168"/>
      <c r="B127" s="168"/>
    </row>
    <row r="128" spans="1:11" ht="21" customHeight="1" x14ac:dyDescent="0.25">
      <c r="A128" s="168"/>
      <c r="B128" s="168"/>
    </row>
    <row r="129" spans="1:2" ht="21" customHeight="1" x14ac:dyDescent="0.25">
      <c r="A129" s="168"/>
      <c r="B129" s="168"/>
    </row>
    <row r="130" spans="1:2" ht="21" customHeight="1" x14ac:dyDescent="0.25">
      <c r="A130" s="168"/>
      <c r="B130" s="168"/>
    </row>
    <row r="133" spans="1:2" ht="15.75" x14ac:dyDescent="0.25"/>
  </sheetData>
  <autoFilter ref="A1:M112"/>
  <dataValidations count="16">
    <dataValidation type="list" allowBlank="1" showInputMessage="1" showErrorMessage="1" sqref="H2:J108">
      <formula1>"In,Out,No Cxn,Stuck"</formula1>
    </dataValidation>
    <dataValidation type="list" allowBlank="1" showInputMessage="1" showErrorMessage="1" sqref="K2:K108">
      <formula1>"Missing,Broken,Replaced"</formula1>
    </dataValidation>
    <dataValidation type="list" allowBlank="1" showInputMessage="1" showErrorMessage="1" sqref="G2:G108">
      <formula1>"Loose,Missing"</formula1>
    </dataValidation>
    <dataValidation type="list" showInputMessage="1" showErrorMessage="1" sqref="E2:E108">
      <formula1>"In,Out,Loose, ,"</formula1>
    </dataValidation>
    <dataValidation type="list" allowBlank="1" showInputMessage="1" showErrorMessage="1" sqref="F2:F108">
      <formula1>"Loose,Missing,Broken"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Width="0" orientation="landscape" r:id="rId1"/>
  <headerFooter alignWithMargins="0">
    <oddHeader>&amp;CColonial - Paine (CG)&amp;RDorm Jack Repairs Assessment 2017</oddHeader>
    <oddFooter>&amp;LCODES:&amp;C&amp;"Book Antiqua,Bold"Loose;  Missing;  Pushed IN;  Pulled OUT;  B=Broken; No Cxn = No Connection; Stuck = Item is stuck in jack
Page &amp;P of &amp;N&amp;RPaine Hall</oddFooter>
  </headerFooter>
  <rowBreaks count="2" manualBreakCount="2">
    <brk id="28" max="11" man="1"/>
    <brk id="70" max="11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Y214"/>
  <sheetViews>
    <sheetView tabSelected="1" topLeftCell="E1" zoomScaleNormal="100" zoomScaleSheetLayoutView="100" workbookViewId="0">
      <pane ySplit="1" topLeftCell="A2" activePane="bottomLeft" state="frozen"/>
      <selection activeCell="U3" sqref="U3"/>
      <selection pane="bottomLeft" activeCell="O65" sqref="O65"/>
    </sheetView>
  </sheetViews>
  <sheetFormatPr defaultRowHeight="21" customHeight="1" x14ac:dyDescent="0.25"/>
  <cols>
    <col min="1" max="1" width="5.75" style="138" customWidth="1"/>
    <col min="2" max="2" width="8.625" style="137" customWidth="1"/>
    <col min="3" max="3" width="5.5" style="137" customWidth="1"/>
    <col min="4" max="4" width="6.75" style="137" customWidth="1"/>
    <col min="5" max="11" width="8.125" style="138" customWidth="1"/>
    <col min="12" max="12" width="47.5" style="137" customWidth="1"/>
    <col min="13" max="13" width="9.625" style="2" customWidth="1"/>
    <col min="14" max="14" width="12.375" style="2" customWidth="1"/>
    <col min="15" max="15" width="5.125" style="137" customWidth="1"/>
    <col min="16" max="16" width="4.25" style="137" bestFit="1" customWidth="1"/>
    <col min="17" max="17" width="3.625" style="137" bestFit="1" customWidth="1"/>
    <col min="18" max="18" width="4.125" style="137" bestFit="1" customWidth="1"/>
    <col min="19" max="19" width="4" style="137" bestFit="1" customWidth="1"/>
    <col min="20" max="20" width="3.75" style="137" customWidth="1"/>
    <col min="21" max="21" width="2.25" style="137" customWidth="1"/>
    <col min="22" max="22" width="3.875" style="137" customWidth="1"/>
    <col min="23" max="23" width="4.25" style="137" bestFit="1" customWidth="1"/>
    <col min="24" max="24" width="5.625" style="137" customWidth="1"/>
    <col min="25" max="25" width="5.875" style="137" customWidth="1"/>
    <col min="26" max="16384" width="9" style="137"/>
  </cols>
  <sheetData>
    <row r="1" spans="1:25" s="35" customFormat="1" ht="31.5" x14ac:dyDescent="0.25">
      <c r="A1" s="40" t="s">
        <v>242</v>
      </c>
      <c r="B1" s="40" t="s">
        <v>241</v>
      </c>
      <c r="C1" s="39" t="s">
        <v>240</v>
      </c>
      <c r="D1" s="39" t="s">
        <v>239</v>
      </c>
      <c r="E1" s="38" t="s">
        <v>238</v>
      </c>
      <c r="F1" s="38" t="s">
        <v>237</v>
      </c>
      <c r="G1" s="38" t="s">
        <v>276</v>
      </c>
      <c r="H1" s="38" t="s">
        <v>2025</v>
      </c>
      <c r="I1" s="38" t="s">
        <v>2024</v>
      </c>
      <c r="J1" s="38" t="s">
        <v>2023</v>
      </c>
      <c r="K1" s="38" t="s">
        <v>232</v>
      </c>
      <c r="L1" s="38" t="s">
        <v>231</v>
      </c>
      <c r="M1" s="38" t="s">
        <v>230</v>
      </c>
      <c r="N1" s="38" t="s">
        <v>229</v>
      </c>
      <c r="O1" s="36" t="s">
        <v>228</v>
      </c>
      <c r="P1" s="36" t="s">
        <v>227</v>
      </c>
      <c r="Q1" s="37" t="s">
        <v>226</v>
      </c>
      <c r="R1" s="36" t="s">
        <v>225</v>
      </c>
      <c r="S1" s="36" t="s">
        <v>224</v>
      </c>
      <c r="T1" s="36" t="s">
        <v>223</v>
      </c>
      <c r="U1" s="36" t="s">
        <v>222</v>
      </c>
      <c r="V1" s="37" t="s">
        <v>221</v>
      </c>
      <c r="W1" s="36" t="s">
        <v>220</v>
      </c>
      <c r="X1" s="37" t="s">
        <v>219</v>
      </c>
      <c r="Y1" s="36" t="s">
        <v>218</v>
      </c>
    </row>
    <row r="2" spans="1:25" ht="21" hidden="1" customHeight="1" x14ac:dyDescent="0.25">
      <c r="A2" s="167">
        <v>1</v>
      </c>
      <c r="B2" s="165" t="s">
        <v>203</v>
      </c>
      <c r="C2" s="166" t="s">
        <v>2022</v>
      </c>
      <c r="D2" s="165" t="s">
        <v>212</v>
      </c>
      <c r="E2" s="19"/>
      <c r="F2" s="19"/>
      <c r="G2" s="19"/>
      <c r="H2" s="19"/>
      <c r="I2" s="19"/>
      <c r="J2" s="19"/>
      <c r="K2" s="19"/>
      <c r="L2" s="8"/>
      <c r="M2" s="19" t="str">
        <f>IF(AND(ISBLANK(E2),ISBLANK(F2),ISBLANK(G2),ISBLANK(H2),ISBLANK(I2),ISBLANK(J2)),"","YES")</f>
        <v/>
      </c>
      <c r="N2" s="19" t="str">
        <f>IF(AND(ISBLANK(E2),ISBLANK(F2),ISBLANK(G2),ISBLANK(H2),ISBLANK(I2),ISBLANK(J2),ISBLANK(K2)),"","YES")</f>
        <v/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21" hidden="1" customHeight="1" x14ac:dyDescent="0.25">
      <c r="A3" s="167">
        <v>1</v>
      </c>
      <c r="B3" s="165" t="s">
        <v>203</v>
      </c>
      <c r="C3" s="166" t="s">
        <v>8</v>
      </c>
      <c r="D3" s="165" t="s">
        <v>210</v>
      </c>
      <c r="E3" s="19"/>
      <c r="F3" s="19"/>
      <c r="G3" s="19"/>
      <c r="H3" s="19"/>
      <c r="I3" s="19"/>
      <c r="J3" s="19"/>
      <c r="K3" s="19"/>
      <c r="L3" s="8"/>
      <c r="M3" s="19" t="str">
        <f>IF(AND(ISBLANK(E3),ISBLANK(F3),ISBLANK(G3),ISBLANK(H3),ISBLANK(I3),ISBLANK(J3)),"","YES")</f>
        <v/>
      </c>
      <c r="N3" s="19" t="str">
        <f>IF(AND(ISBLANK(E3),ISBLANK(F3),ISBLANK(G3),ISBLANK(H3),ISBLANK(I3),ISBLANK(J3),ISBLANK(K3)),"","YES")</f>
        <v/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21" hidden="1" customHeight="1" x14ac:dyDescent="0.25">
      <c r="A4" s="167">
        <v>1</v>
      </c>
      <c r="B4" s="165" t="s">
        <v>203</v>
      </c>
      <c r="C4" s="166"/>
      <c r="D4" s="165" t="s">
        <v>208</v>
      </c>
      <c r="E4" s="19"/>
      <c r="F4" s="19"/>
      <c r="G4" s="19"/>
      <c r="H4" s="19"/>
      <c r="I4" s="19"/>
      <c r="J4" s="19"/>
      <c r="K4" s="19"/>
      <c r="L4" s="8"/>
      <c r="M4" s="19" t="str">
        <f>IF(AND(ISBLANK(E4),ISBLANK(F4),ISBLANK(G4),ISBLANK(H4),ISBLANK(I4),ISBLANK(J4)),"","YES")</f>
        <v/>
      </c>
      <c r="N4" s="19" t="str">
        <f>IF(AND(ISBLANK(E4),ISBLANK(F4),ISBLANK(G4),ISBLANK(H4),ISBLANK(I4),ISBLANK(J4),ISBLANK(K4)),"","YES")</f>
        <v/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21" hidden="1" customHeight="1" x14ac:dyDescent="0.25">
      <c r="A5" s="167">
        <v>1</v>
      </c>
      <c r="B5" s="165" t="s">
        <v>201</v>
      </c>
      <c r="C5" s="166" t="s">
        <v>8</v>
      </c>
      <c r="D5" s="165" t="s">
        <v>206</v>
      </c>
      <c r="E5" s="19"/>
      <c r="F5" s="19"/>
      <c r="G5" s="19"/>
      <c r="H5" s="19"/>
      <c r="I5" s="19"/>
      <c r="J5" s="19"/>
      <c r="K5" s="19"/>
      <c r="L5" s="8"/>
      <c r="M5" s="19" t="str">
        <f>IF(AND(ISBLANK(E5),ISBLANK(F5),ISBLANK(G5),ISBLANK(H5),ISBLANK(I5),ISBLANK(J5)),"","YES")</f>
        <v/>
      </c>
      <c r="N5" s="19" t="str">
        <f>IF(AND(ISBLANK(E5),ISBLANK(F5),ISBLANK(G5),ISBLANK(H5),ISBLANK(I5),ISBLANK(J5),ISBLANK(K5)),"","YES")</f>
        <v/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21" hidden="1" customHeight="1" x14ac:dyDescent="0.25">
      <c r="A6" s="167">
        <v>1</v>
      </c>
      <c r="B6" s="165" t="s">
        <v>199</v>
      </c>
      <c r="C6" s="166" t="s">
        <v>8</v>
      </c>
      <c r="D6" s="165" t="s">
        <v>205</v>
      </c>
      <c r="E6" s="19"/>
      <c r="F6" s="19"/>
      <c r="G6" s="19"/>
      <c r="H6" s="19"/>
      <c r="I6" s="19"/>
      <c r="J6" s="19"/>
      <c r="K6" s="19"/>
      <c r="L6" s="8"/>
      <c r="M6" s="19" t="str">
        <f>IF(AND(ISBLANK(E6),ISBLANK(F6),ISBLANK(G6),ISBLANK(H6),ISBLANK(I6),ISBLANK(J6)),"","YES")</f>
        <v/>
      </c>
      <c r="N6" s="19" t="str">
        <f>IF(AND(ISBLANK(E6),ISBLANK(F6),ISBLANK(G6),ISBLANK(H6),ISBLANK(I6),ISBLANK(J6),ISBLANK(K6)),"","YES")</f>
        <v/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21" hidden="1" customHeight="1" x14ac:dyDescent="0.25">
      <c r="A7" s="167">
        <v>1</v>
      </c>
      <c r="B7" s="165" t="s">
        <v>1998</v>
      </c>
      <c r="C7" s="166" t="s">
        <v>8</v>
      </c>
      <c r="D7" s="165" t="s">
        <v>204</v>
      </c>
      <c r="E7" s="19"/>
      <c r="F7" s="19"/>
      <c r="G7" s="19"/>
      <c r="H7" s="19"/>
      <c r="I7" s="19"/>
      <c r="J7" s="19"/>
      <c r="K7" s="19"/>
      <c r="L7" s="8"/>
      <c r="M7" s="19" t="str">
        <f>IF(AND(ISBLANK(E7),ISBLANK(F7),ISBLANK(G7),ISBLANK(H7),ISBLANK(I7),ISBLANK(J7)),"","YES")</f>
        <v/>
      </c>
      <c r="N7" s="19" t="str">
        <f>IF(AND(ISBLANK(E7),ISBLANK(F7),ISBLANK(G7),ISBLANK(H7),ISBLANK(I7),ISBLANK(J7),ISBLANK(K7)),"","YES")</f>
        <v/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" hidden="1" customHeight="1" x14ac:dyDescent="0.25">
      <c r="A8" s="167">
        <v>1</v>
      </c>
      <c r="B8" s="165" t="s">
        <v>195</v>
      </c>
      <c r="C8" s="166" t="s">
        <v>2021</v>
      </c>
      <c r="D8" s="165" t="s">
        <v>202</v>
      </c>
      <c r="E8" s="19"/>
      <c r="F8" s="19"/>
      <c r="G8" s="19"/>
      <c r="H8" s="19"/>
      <c r="I8" s="19"/>
      <c r="J8" s="19"/>
      <c r="K8" s="19"/>
      <c r="L8" s="8"/>
      <c r="M8" s="19" t="str">
        <f>IF(AND(ISBLANK(E8),ISBLANK(F8),ISBLANK(G8),ISBLANK(H8),ISBLANK(I8),ISBLANK(J8)),"","YES")</f>
        <v/>
      </c>
      <c r="N8" s="19" t="str">
        <f>IF(AND(ISBLANK(E8),ISBLANK(F8),ISBLANK(G8),ISBLANK(H8),ISBLANK(I8),ISBLANK(J8),ISBLANK(K8)),"","YES")</f>
        <v/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21" hidden="1" customHeight="1" x14ac:dyDescent="0.25">
      <c r="A9" s="167">
        <v>1</v>
      </c>
      <c r="B9" s="165" t="s">
        <v>195</v>
      </c>
      <c r="C9" s="166" t="s">
        <v>8</v>
      </c>
      <c r="D9" s="165" t="s">
        <v>200</v>
      </c>
      <c r="E9" s="19"/>
      <c r="F9" s="19"/>
      <c r="G9" s="19"/>
      <c r="H9" s="19"/>
      <c r="I9" s="19"/>
      <c r="J9" s="19"/>
      <c r="K9" s="19"/>
      <c r="L9" s="8"/>
      <c r="M9" s="19" t="str">
        <f>IF(AND(ISBLANK(E9),ISBLANK(F9),ISBLANK(G9),ISBLANK(H9),ISBLANK(I9),ISBLANK(J9)),"","YES")</f>
        <v/>
      </c>
      <c r="N9" s="19" t="str">
        <f>IF(AND(ISBLANK(E9),ISBLANK(F9),ISBLANK(G9),ISBLANK(H9),ISBLANK(I9),ISBLANK(J9),ISBLANK(K9)),"","YES")</f>
        <v/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21" hidden="1" customHeight="1" x14ac:dyDescent="0.25">
      <c r="A10" s="167">
        <v>1</v>
      </c>
      <c r="B10" s="165" t="s">
        <v>193</v>
      </c>
      <c r="C10" s="166" t="s">
        <v>8</v>
      </c>
      <c r="D10" s="165" t="s">
        <v>198</v>
      </c>
      <c r="E10" s="19"/>
      <c r="F10" s="19"/>
      <c r="G10" s="19"/>
      <c r="H10" s="19"/>
      <c r="I10" s="19"/>
      <c r="J10" s="19"/>
      <c r="K10" s="19"/>
      <c r="L10" s="8"/>
      <c r="M10" s="19" t="str">
        <f>IF(AND(ISBLANK(E10),ISBLANK(F10),ISBLANK(G10),ISBLANK(H10),ISBLANK(I10),ISBLANK(J10)),"","YES")</f>
        <v/>
      </c>
      <c r="N10" s="19" t="str">
        <f>IF(AND(ISBLANK(E10),ISBLANK(F10),ISBLANK(G10),ISBLANK(H10),ISBLANK(I10),ISBLANK(J10),ISBLANK(K10)),"","YES")</f>
        <v/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21" hidden="1" customHeight="1" x14ac:dyDescent="0.25">
      <c r="A11" s="167">
        <v>1</v>
      </c>
      <c r="B11" s="165" t="s">
        <v>191</v>
      </c>
      <c r="C11" s="166" t="s">
        <v>8</v>
      </c>
      <c r="D11" s="165" t="s">
        <v>196</v>
      </c>
      <c r="E11" s="19"/>
      <c r="F11" s="19"/>
      <c r="G11" s="19"/>
      <c r="H11" s="19"/>
      <c r="I11" s="19"/>
      <c r="J11" s="19"/>
      <c r="K11" s="19"/>
      <c r="L11" s="8"/>
      <c r="M11" s="19" t="str">
        <f>IF(AND(ISBLANK(E11),ISBLANK(F11),ISBLANK(G11),ISBLANK(H11),ISBLANK(I11),ISBLANK(J11)),"","YES")</f>
        <v/>
      </c>
      <c r="N11" s="19" t="str">
        <f>IF(AND(ISBLANK(E11),ISBLANK(F11),ISBLANK(G11),ISBLANK(H11),ISBLANK(I11),ISBLANK(J11),ISBLANK(K11)),"","YES")</f>
        <v/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21" hidden="1" customHeight="1" x14ac:dyDescent="0.25">
      <c r="A12" s="167">
        <v>1</v>
      </c>
      <c r="B12" s="165" t="s">
        <v>187</v>
      </c>
      <c r="C12" s="166" t="s">
        <v>2020</v>
      </c>
      <c r="D12" s="165" t="s">
        <v>194</v>
      </c>
      <c r="E12" s="19"/>
      <c r="F12" s="19"/>
      <c r="G12" s="19"/>
      <c r="H12" s="19"/>
      <c r="I12" s="19"/>
      <c r="J12" s="19"/>
      <c r="K12" s="19"/>
      <c r="L12" s="8"/>
      <c r="M12" s="19" t="str">
        <f>IF(AND(ISBLANK(E12),ISBLANK(F12),ISBLANK(G12),ISBLANK(H12),ISBLANK(I12),ISBLANK(J12)),"","YES")</f>
        <v/>
      </c>
      <c r="N12" s="19" t="str">
        <f>IF(AND(ISBLANK(E12),ISBLANK(F12),ISBLANK(G12),ISBLANK(H12),ISBLANK(I12),ISBLANK(J12),ISBLANK(K12)),"","YES")</f>
        <v/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s="139" customFormat="1" ht="21" hidden="1" customHeight="1" x14ac:dyDescent="0.25">
      <c r="A13" s="144">
        <v>1</v>
      </c>
      <c r="B13" s="122" t="s">
        <v>185</v>
      </c>
      <c r="C13" s="143" t="s">
        <v>8</v>
      </c>
      <c r="D13" s="122" t="s">
        <v>192</v>
      </c>
      <c r="E13" s="19"/>
      <c r="F13" s="19"/>
      <c r="G13" s="19"/>
      <c r="H13" s="19"/>
      <c r="I13" s="19"/>
      <c r="J13" s="19"/>
      <c r="K13" s="19"/>
      <c r="L13" s="8"/>
      <c r="M13" s="19" t="str">
        <f>IF(AND(ISBLANK(E13),ISBLANK(F13),ISBLANK(G13),ISBLANK(H13),ISBLANK(I13),ISBLANK(J13)),"","YES")</f>
        <v/>
      </c>
      <c r="N13" s="19" t="str">
        <f>IF(AND(ISBLANK(E13),ISBLANK(F13),ISBLANK(G13),ISBLANK(H13),ISBLANK(I13),ISBLANK(J13),ISBLANK(K13)),"","YES")</f>
        <v/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s="139" customFormat="1" ht="29.25" hidden="1" customHeight="1" x14ac:dyDescent="0.25">
      <c r="A14" s="144">
        <v>2</v>
      </c>
      <c r="B14" s="122" t="s">
        <v>263</v>
      </c>
      <c r="C14" s="143"/>
      <c r="D14" s="122"/>
      <c r="E14" s="19"/>
      <c r="F14" s="19"/>
      <c r="G14" s="19"/>
      <c r="H14" s="19"/>
      <c r="I14" s="19"/>
      <c r="J14" s="19"/>
      <c r="K14" s="19"/>
      <c r="L14" s="8"/>
      <c r="M14" s="19" t="str">
        <f>IF(AND(ISBLANK(E14),ISBLANK(F14),ISBLANK(G14),ISBLANK(H14),ISBLANK(I14),ISBLANK(J14)),"","YES")</f>
        <v/>
      </c>
      <c r="N14" s="19" t="str">
        <f>IF(AND(ISBLANK(E14),ISBLANK(F14),ISBLANK(G14),ISBLANK(H14),ISBLANK(I14),ISBLANK(J14),ISBLANK(K14)),"","YES")</f>
        <v/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s="150" customFormat="1" ht="21" hidden="1" customHeight="1" x14ac:dyDescent="0.25">
      <c r="A15" s="177">
        <v>2</v>
      </c>
      <c r="B15" s="175" t="s">
        <v>147</v>
      </c>
      <c r="C15" s="176" t="s">
        <v>8</v>
      </c>
      <c r="D15" s="175" t="s">
        <v>148</v>
      </c>
      <c r="E15" s="19"/>
      <c r="F15" s="19"/>
      <c r="G15" s="19"/>
      <c r="H15" s="19"/>
      <c r="I15" s="19"/>
      <c r="J15" s="19"/>
      <c r="K15" s="19"/>
      <c r="L15" s="8"/>
      <c r="M15" s="19" t="str">
        <f>IF(AND(ISBLANK(E15),ISBLANK(F15),ISBLANK(G15),ISBLANK(H15),ISBLANK(I15),ISBLANK(J15)),"","YES")</f>
        <v/>
      </c>
      <c r="N15" s="19" t="str">
        <f>IF(AND(ISBLANK(E15),ISBLANK(F15),ISBLANK(G15),ISBLANK(H15),ISBLANK(I15),ISBLANK(J15),ISBLANK(K15)),"","YES")</f>
        <v/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s="150" customFormat="1" ht="21" hidden="1" customHeight="1" x14ac:dyDescent="0.25">
      <c r="A16" s="177">
        <v>2</v>
      </c>
      <c r="B16" s="175" t="s">
        <v>147</v>
      </c>
      <c r="C16" s="176" t="s">
        <v>2019</v>
      </c>
      <c r="D16" s="175" t="s">
        <v>146</v>
      </c>
      <c r="E16" s="19"/>
      <c r="F16" s="19"/>
      <c r="G16" s="19"/>
      <c r="H16" s="19"/>
      <c r="I16" s="19"/>
      <c r="J16" s="19"/>
      <c r="K16" s="19"/>
      <c r="L16" s="8"/>
      <c r="M16" s="19" t="str">
        <f>IF(AND(ISBLANK(E16),ISBLANK(F16),ISBLANK(G16),ISBLANK(H16),ISBLANK(I16),ISBLANK(J16)),"","YES")</f>
        <v/>
      </c>
      <c r="N16" s="19" t="str">
        <f>IF(AND(ISBLANK(E16),ISBLANK(F16),ISBLANK(G16),ISBLANK(H16),ISBLANK(I16),ISBLANK(J16),ISBLANK(K16)),"","YES")</f>
        <v/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s="150" customFormat="1" ht="21" hidden="1" customHeight="1" x14ac:dyDescent="0.25">
      <c r="A17" s="177">
        <v>2</v>
      </c>
      <c r="B17" s="175" t="s">
        <v>145</v>
      </c>
      <c r="C17" s="176" t="s">
        <v>8</v>
      </c>
      <c r="D17" s="175" t="s">
        <v>144</v>
      </c>
      <c r="E17" s="19"/>
      <c r="F17" s="19"/>
      <c r="G17" s="19"/>
      <c r="H17" s="19"/>
      <c r="I17" s="19"/>
      <c r="J17" s="19"/>
      <c r="K17" s="19"/>
      <c r="L17" s="8"/>
      <c r="M17" s="19" t="str">
        <f>IF(AND(ISBLANK(E17),ISBLANK(F17),ISBLANK(G17),ISBLANK(H17),ISBLANK(I17),ISBLANK(J17)),"","YES")</f>
        <v/>
      </c>
      <c r="N17" s="19" t="str">
        <f>IF(AND(ISBLANK(E17),ISBLANK(F17),ISBLANK(G17),ISBLANK(H17),ISBLANK(I17),ISBLANK(J17),ISBLANK(K17)),"","YES")</f>
        <v/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s="150" customFormat="1" ht="21" hidden="1" customHeight="1" x14ac:dyDescent="0.25">
      <c r="A18" s="177">
        <v>2</v>
      </c>
      <c r="B18" s="175" t="s">
        <v>143</v>
      </c>
      <c r="C18" s="176" t="s">
        <v>8</v>
      </c>
      <c r="D18" s="175" t="s">
        <v>142</v>
      </c>
      <c r="E18" s="19"/>
      <c r="F18" s="19"/>
      <c r="G18" s="19"/>
      <c r="H18" s="19"/>
      <c r="I18" s="19"/>
      <c r="J18" s="19"/>
      <c r="K18" s="19"/>
      <c r="L18" s="8"/>
      <c r="M18" s="19" t="str">
        <f>IF(AND(ISBLANK(E18),ISBLANK(F18),ISBLANK(G18),ISBLANK(H18),ISBLANK(I18),ISBLANK(J18)),"","YES")</f>
        <v/>
      </c>
      <c r="N18" s="19" t="str">
        <f>IF(AND(ISBLANK(E18),ISBLANK(F18),ISBLANK(G18),ISBLANK(H18),ISBLANK(I18),ISBLANK(J18),ISBLANK(K18)),"","YES")</f>
        <v/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s="150" customFormat="1" ht="21" hidden="1" customHeight="1" x14ac:dyDescent="0.25">
      <c r="A19" s="177">
        <v>2</v>
      </c>
      <c r="B19" s="175" t="s">
        <v>139</v>
      </c>
      <c r="C19" s="176" t="s">
        <v>8</v>
      </c>
      <c r="D19" s="175" t="s">
        <v>141</v>
      </c>
      <c r="E19" s="19"/>
      <c r="F19" s="19"/>
      <c r="G19" s="19"/>
      <c r="H19" s="19"/>
      <c r="I19" s="19"/>
      <c r="J19" s="19"/>
      <c r="K19" s="19"/>
      <c r="L19" s="8"/>
      <c r="M19" s="19" t="str">
        <f>IF(AND(ISBLANK(E19),ISBLANK(F19),ISBLANK(G19),ISBLANK(H19),ISBLANK(I19),ISBLANK(J19)),"","YES")</f>
        <v/>
      </c>
      <c r="N19" s="19" t="str">
        <f>IF(AND(ISBLANK(E19),ISBLANK(F19),ISBLANK(G19),ISBLANK(H19),ISBLANK(I19),ISBLANK(J19),ISBLANK(K19)),"","YES")</f>
        <v/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s="150" customFormat="1" ht="21" hidden="1" customHeight="1" x14ac:dyDescent="0.25">
      <c r="A20" s="177">
        <v>2</v>
      </c>
      <c r="B20" s="175" t="s">
        <v>139</v>
      </c>
      <c r="C20" s="176" t="s">
        <v>2018</v>
      </c>
      <c r="D20" s="175" t="s">
        <v>140</v>
      </c>
      <c r="E20" s="19"/>
      <c r="F20" s="19"/>
      <c r="G20" s="19"/>
      <c r="H20" s="19"/>
      <c r="I20" s="19"/>
      <c r="J20" s="19"/>
      <c r="K20" s="19"/>
      <c r="L20" s="8"/>
      <c r="M20" s="19" t="str">
        <f>IF(AND(ISBLANK(E20),ISBLANK(F20),ISBLANK(G20),ISBLANK(H20),ISBLANK(I20),ISBLANK(J20)),"","YES")</f>
        <v/>
      </c>
      <c r="N20" s="19" t="str">
        <f>IF(AND(ISBLANK(E20),ISBLANK(F20),ISBLANK(G20),ISBLANK(H20),ISBLANK(I20),ISBLANK(J20),ISBLANK(K20)),"","YES")</f>
        <v/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s="150" customFormat="1" ht="21" hidden="1" customHeight="1" x14ac:dyDescent="0.25">
      <c r="A21" s="177">
        <v>2</v>
      </c>
      <c r="B21" s="175" t="s">
        <v>139</v>
      </c>
      <c r="C21" s="176" t="s">
        <v>8</v>
      </c>
      <c r="D21" s="175" t="s">
        <v>138</v>
      </c>
      <c r="E21" s="19"/>
      <c r="F21" s="19"/>
      <c r="G21" s="19"/>
      <c r="H21" s="19"/>
      <c r="I21" s="19"/>
      <c r="J21" s="19"/>
      <c r="K21" s="19"/>
      <c r="L21" s="8"/>
      <c r="M21" s="19" t="str">
        <f>IF(AND(ISBLANK(E21),ISBLANK(F21),ISBLANK(G21),ISBLANK(H21),ISBLANK(I21),ISBLANK(J21)),"","YES")</f>
        <v/>
      </c>
      <c r="N21" s="19" t="str">
        <f>IF(AND(ISBLANK(E21),ISBLANK(F21),ISBLANK(G21),ISBLANK(H21),ISBLANK(I21),ISBLANK(J21),ISBLANK(K21)),"","YES")</f>
        <v/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s="150" customFormat="1" ht="21" hidden="1" customHeight="1" x14ac:dyDescent="0.25">
      <c r="A22" s="177">
        <v>2</v>
      </c>
      <c r="B22" s="175" t="s">
        <v>137</v>
      </c>
      <c r="C22" s="176" t="s">
        <v>8</v>
      </c>
      <c r="D22" s="175" t="s">
        <v>136</v>
      </c>
      <c r="E22" s="19"/>
      <c r="F22" s="19"/>
      <c r="G22" s="19"/>
      <c r="H22" s="19"/>
      <c r="I22" s="19"/>
      <c r="J22" s="19"/>
      <c r="K22" s="19"/>
      <c r="L22" s="8"/>
      <c r="M22" s="19" t="str">
        <f>IF(AND(ISBLANK(E22),ISBLANK(F22),ISBLANK(G22),ISBLANK(H22),ISBLANK(I22),ISBLANK(J22)),"","YES")</f>
        <v/>
      </c>
      <c r="N22" s="19" t="str">
        <f>IF(AND(ISBLANK(E22),ISBLANK(F22),ISBLANK(G22),ISBLANK(H22),ISBLANK(I22),ISBLANK(J22),ISBLANK(K22)),"","YES")</f>
        <v/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s="150" customFormat="1" ht="21" hidden="1" customHeight="1" x14ac:dyDescent="0.25">
      <c r="A23" s="177">
        <v>2</v>
      </c>
      <c r="B23" s="175" t="s">
        <v>135</v>
      </c>
      <c r="C23" s="176" t="s">
        <v>8</v>
      </c>
      <c r="D23" s="175" t="s">
        <v>134</v>
      </c>
      <c r="E23" s="19"/>
      <c r="F23" s="19"/>
      <c r="G23" s="19"/>
      <c r="H23" s="19"/>
      <c r="I23" s="19"/>
      <c r="J23" s="19"/>
      <c r="K23" s="19"/>
      <c r="L23" s="8"/>
      <c r="M23" s="19" t="str">
        <f>IF(AND(ISBLANK(E23),ISBLANK(F23),ISBLANK(G23),ISBLANK(H23),ISBLANK(I23),ISBLANK(J23)),"","YES")</f>
        <v/>
      </c>
      <c r="N23" s="19" t="str">
        <f>IF(AND(ISBLANK(E23),ISBLANK(F23),ISBLANK(G23),ISBLANK(H23),ISBLANK(I23),ISBLANK(J23),ISBLANK(K23)),"","YES")</f>
        <v/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s="150" customFormat="1" ht="21" customHeight="1" x14ac:dyDescent="0.25">
      <c r="A24" s="177">
        <v>2</v>
      </c>
      <c r="B24" s="175" t="s">
        <v>419</v>
      </c>
      <c r="C24" s="176" t="s">
        <v>8</v>
      </c>
      <c r="D24" s="175" t="s">
        <v>133</v>
      </c>
      <c r="E24" s="19" t="s">
        <v>3</v>
      </c>
      <c r="F24" s="19"/>
      <c r="G24" s="19"/>
      <c r="H24" s="19"/>
      <c r="I24" s="19"/>
      <c r="J24" s="19"/>
      <c r="K24" s="19"/>
      <c r="L24" s="8"/>
      <c r="M24" s="19" t="str">
        <f>IF(AND(ISBLANK(E24),ISBLANK(F24),ISBLANK(G24),ISBLANK(H24),ISBLANK(I24),ISBLANK(J24)),"","YES")</f>
        <v>YES</v>
      </c>
      <c r="N24" s="19" t="str">
        <f>IF(AND(ISBLANK(E24),ISBLANK(F24),ISBLANK(G24),ISBLANK(H24),ISBLANK(I24),ISBLANK(J24),ISBLANK(K24)),"","YES")</f>
        <v>YES</v>
      </c>
      <c r="O24" s="6">
        <v>1</v>
      </c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s="150" customFormat="1" ht="21" hidden="1" customHeight="1" x14ac:dyDescent="0.25">
      <c r="A25" s="177">
        <v>2</v>
      </c>
      <c r="B25" s="175" t="s">
        <v>131</v>
      </c>
      <c r="C25" s="176" t="s">
        <v>2017</v>
      </c>
      <c r="D25" s="175" t="s">
        <v>132</v>
      </c>
      <c r="E25" s="19"/>
      <c r="F25" s="19"/>
      <c r="G25" s="19"/>
      <c r="H25" s="19"/>
      <c r="I25" s="19"/>
      <c r="J25" s="19"/>
      <c r="K25" s="19"/>
      <c r="L25" s="8"/>
      <c r="M25" s="19" t="str">
        <f>IF(AND(ISBLANK(E25),ISBLANK(F25),ISBLANK(G25),ISBLANK(H25),ISBLANK(I25),ISBLANK(J25)),"","YES")</f>
        <v/>
      </c>
      <c r="N25" s="19" t="str">
        <f>IF(AND(ISBLANK(E25),ISBLANK(F25),ISBLANK(G25),ISBLANK(H25),ISBLANK(I25),ISBLANK(J25),ISBLANK(K25)),"","YES")</f>
        <v/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21" hidden="1" customHeight="1" x14ac:dyDescent="0.25">
      <c r="A26" s="167">
        <v>2</v>
      </c>
      <c r="B26" s="165" t="s">
        <v>131</v>
      </c>
      <c r="C26" s="166" t="s">
        <v>8</v>
      </c>
      <c r="D26" s="165" t="s">
        <v>130</v>
      </c>
      <c r="E26" s="19"/>
      <c r="F26" s="19"/>
      <c r="G26" s="19"/>
      <c r="H26" s="19"/>
      <c r="I26" s="19"/>
      <c r="J26" s="19"/>
      <c r="K26" s="19"/>
      <c r="L26" s="8"/>
      <c r="M26" s="19" t="str">
        <f>IF(AND(ISBLANK(E26),ISBLANK(F26),ISBLANK(G26),ISBLANK(H26),ISBLANK(I26),ISBLANK(J26)),"","YES")</f>
        <v/>
      </c>
      <c r="N26" s="19" t="str">
        <f>IF(AND(ISBLANK(E26),ISBLANK(F26),ISBLANK(G26),ISBLANK(H26),ISBLANK(I26),ISBLANK(J26),ISBLANK(K26)),"","YES")</f>
        <v/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21" hidden="1" customHeight="1" x14ac:dyDescent="0.25">
      <c r="A27" s="167">
        <v>2</v>
      </c>
      <c r="B27" s="165" t="s">
        <v>131</v>
      </c>
      <c r="C27" s="166" t="s">
        <v>8</v>
      </c>
      <c r="D27" s="165" t="s">
        <v>128</v>
      </c>
      <c r="E27" s="19"/>
      <c r="F27" s="19"/>
      <c r="G27" s="19"/>
      <c r="H27" s="19"/>
      <c r="I27" s="19"/>
      <c r="J27" s="19"/>
      <c r="K27" s="19"/>
      <c r="L27" s="8"/>
      <c r="M27" s="19" t="str">
        <f>IF(AND(ISBLANK(E27),ISBLANK(F27),ISBLANK(G27),ISBLANK(H27),ISBLANK(I27),ISBLANK(J27)),"","YES")</f>
        <v/>
      </c>
      <c r="N27" s="19" t="str">
        <f>IF(AND(ISBLANK(E27),ISBLANK(F27),ISBLANK(G27),ISBLANK(H27),ISBLANK(I27),ISBLANK(J27),ISBLANK(K27)),"","YES")</f>
        <v/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21" customHeight="1" x14ac:dyDescent="0.25">
      <c r="A28" s="167">
        <v>2</v>
      </c>
      <c r="B28" s="165" t="s">
        <v>129</v>
      </c>
      <c r="C28" s="166" t="s">
        <v>8</v>
      </c>
      <c r="D28" s="165" t="s">
        <v>126</v>
      </c>
      <c r="E28" s="19" t="s">
        <v>3</v>
      </c>
      <c r="F28" s="19"/>
      <c r="G28" s="19"/>
      <c r="H28" s="19"/>
      <c r="I28" s="19"/>
      <c r="J28" s="19"/>
      <c r="K28" s="19"/>
      <c r="L28" s="8"/>
      <c r="M28" s="19" t="str">
        <f>IF(AND(ISBLANK(E28),ISBLANK(F28),ISBLANK(G28),ISBLANK(H28),ISBLANK(I28),ISBLANK(J28)),"","YES")</f>
        <v>YES</v>
      </c>
      <c r="N28" s="19" t="str">
        <f>IF(AND(ISBLANK(E28),ISBLANK(F28),ISBLANK(G28),ISBLANK(H28),ISBLANK(I28),ISBLANK(J28),ISBLANK(K28)),"","YES")</f>
        <v>YES</v>
      </c>
      <c r="O28" s="6">
        <v>1</v>
      </c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21" hidden="1" customHeight="1" x14ac:dyDescent="0.25">
      <c r="A29" s="167">
        <v>2</v>
      </c>
      <c r="B29" s="165" t="s">
        <v>127</v>
      </c>
      <c r="C29" s="166" t="s">
        <v>8</v>
      </c>
      <c r="D29" s="165" t="s">
        <v>124</v>
      </c>
      <c r="E29" s="19"/>
      <c r="F29" s="19"/>
      <c r="G29" s="19"/>
      <c r="H29" s="19"/>
      <c r="I29" s="19"/>
      <c r="J29" s="19"/>
      <c r="K29" s="19"/>
      <c r="L29" s="8"/>
      <c r="M29" s="19" t="str">
        <f>IF(AND(ISBLANK(E29),ISBLANK(F29),ISBLANK(G29),ISBLANK(H29),ISBLANK(I29),ISBLANK(J29)),"","YES")</f>
        <v/>
      </c>
      <c r="N29" s="19" t="str">
        <f>IF(AND(ISBLANK(E29),ISBLANK(F29),ISBLANK(G29),ISBLANK(H29),ISBLANK(I29),ISBLANK(J29),ISBLANK(K29)),"","YES")</f>
        <v/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21" hidden="1" customHeight="1" x14ac:dyDescent="0.25">
      <c r="A30" s="167">
        <v>2</v>
      </c>
      <c r="B30" s="165" t="s">
        <v>1988</v>
      </c>
      <c r="C30" s="166" t="s">
        <v>8</v>
      </c>
      <c r="D30" s="165" t="s">
        <v>122</v>
      </c>
      <c r="E30" s="19"/>
      <c r="F30" s="19"/>
      <c r="G30" s="19"/>
      <c r="H30" s="19"/>
      <c r="I30" s="19"/>
      <c r="J30" s="19"/>
      <c r="K30" s="19"/>
      <c r="L30" s="8"/>
      <c r="M30" s="19" t="str">
        <f>IF(AND(ISBLANK(E30),ISBLANK(F30),ISBLANK(G30),ISBLANK(H30),ISBLANK(I30),ISBLANK(J30)),"","YES")</f>
        <v/>
      </c>
      <c r="N30" s="19" t="str">
        <f>IF(AND(ISBLANK(E30),ISBLANK(F30),ISBLANK(G30),ISBLANK(H30),ISBLANK(I30),ISBLANK(J30),ISBLANK(K30)),"","YES")</f>
        <v/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21" hidden="1" customHeight="1" x14ac:dyDescent="0.25">
      <c r="A31" s="167">
        <v>2</v>
      </c>
      <c r="B31" s="165" t="s">
        <v>123</v>
      </c>
      <c r="C31" s="166" t="s">
        <v>2016</v>
      </c>
      <c r="D31" s="165" t="s">
        <v>120</v>
      </c>
      <c r="E31" s="19"/>
      <c r="F31" s="19"/>
      <c r="G31" s="19"/>
      <c r="H31" s="19"/>
      <c r="I31" s="19"/>
      <c r="J31" s="19"/>
      <c r="K31" s="19"/>
      <c r="L31" s="8"/>
      <c r="M31" s="19" t="str">
        <f>IF(AND(ISBLANK(E31),ISBLANK(F31),ISBLANK(G31),ISBLANK(H31),ISBLANK(I31),ISBLANK(J31)),"","YES")</f>
        <v/>
      </c>
      <c r="N31" s="19" t="str">
        <f>IF(AND(ISBLANK(E31),ISBLANK(F31),ISBLANK(G31),ISBLANK(H31),ISBLANK(I31),ISBLANK(J31),ISBLANK(K31)),"","YES")</f>
        <v/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21" hidden="1" customHeight="1" x14ac:dyDescent="0.25">
      <c r="A32" s="167">
        <v>2</v>
      </c>
      <c r="B32" s="165" t="s">
        <v>123</v>
      </c>
      <c r="C32" s="166" t="s">
        <v>8</v>
      </c>
      <c r="D32" s="165" t="s">
        <v>118</v>
      </c>
      <c r="E32" s="19"/>
      <c r="F32" s="19"/>
      <c r="G32" s="19"/>
      <c r="H32" s="19"/>
      <c r="I32" s="19"/>
      <c r="J32" s="19"/>
      <c r="K32" s="19"/>
      <c r="L32" s="8"/>
      <c r="M32" s="19" t="str">
        <f>IF(AND(ISBLANK(E32),ISBLANK(F32),ISBLANK(G32),ISBLANK(H32),ISBLANK(I32),ISBLANK(J32)),"","YES")</f>
        <v/>
      </c>
      <c r="N32" s="19" t="str">
        <f>IF(AND(ISBLANK(E32),ISBLANK(F32),ISBLANK(G32),ISBLANK(H32),ISBLANK(I32),ISBLANK(J32),ISBLANK(K32)),"","YES")</f>
        <v/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21" customHeight="1" x14ac:dyDescent="0.25">
      <c r="A33" s="167">
        <v>2</v>
      </c>
      <c r="B33" s="165" t="s">
        <v>121</v>
      </c>
      <c r="C33" s="166" t="s">
        <v>8</v>
      </c>
      <c r="D33" s="165" t="s">
        <v>116</v>
      </c>
      <c r="E33" s="19" t="s">
        <v>2</v>
      </c>
      <c r="F33" s="19"/>
      <c r="G33" s="19"/>
      <c r="H33" s="19"/>
      <c r="I33" s="19"/>
      <c r="J33" s="19"/>
      <c r="K33" s="19"/>
      <c r="L33" s="8"/>
      <c r="M33" s="19" t="str">
        <f>IF(AND(ISBLANK(E33),ISBLANK(F33),ISBLANK(G33),ISBLANK(H33),ISBLANK(I33),ISBLANK(J33)),"","YES")</f>
        <v>YES</v>
      </c>
      <c r="N33" s="19" t="str">
        <f>IF(AND(ISBLANK(E33),ISBLANK(F33),ISBLANK(G33),ISBLANK(H33),ISBLANK(I33),ISBLANK(J33),ISBLANK(K33)),"","YES")</f>
        <v>YES</v>
      </c>
      <c r="O33" s="6">
        <v>1</v>
      </c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21" hidden="1" customHeight="1" x14ac:dyDescent="0.25">
      <c r="A34" s="167">
        <v>2</v>
      </c>
      <c r="B34" s="165" t="s">
        <v>119</v>
      </c>
      <c r="C34" s="166" t="s">
        <v>8</v>
      </c>
      <c r="D34" s="165" t="s">
        <v>114</v>
      </c>
      <c r="E34" s="19"/>
      <c r="F34" s="19"/>
      <c r="G34" s="19"/>
      <c r="H34" s="19"/>
      <c r="I34" s="19"/>
      <c r="J34" s="19"/>
      <c r="K34" s="19"/>
      <c r="L34" s="8"/>
      <c r="M34" s="19" t="str">
        <f>IF(AND(ISBLANK(E34),ISBLANK(F34),ISBLANK(G34),ISBLANK(H34),ISBLANK(I34),ISBLANK(J34)),"","YES")</f>
        <v/>
      </c>
      <c r="N34" s="19" t="str">
        <f>IF(AND(ISBLANK(E34),ISBLANK(F34),ISBLANK(G34),ISBLANK(H34),ISBLANK(I34),ISBLANK(J34),ISBLANK(K34)),"","YES")</f>
        <v/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21" hidden="1" customHeight="1" x14ac:dyDescent="0.25">
      <c r="A35" s="167">
        <v>2</v>
      </c>
      <c r="B35" s="165" t="s">
        <v>115</v>
      </c>
      <c r="C35" s="166" t="s">
        <v>2015</v>
      </c>
      <c r="D35" s="165" t="s">
        <v>112</v>
      </c>
      <c r="E35" s="19"/>
      <c r="F35" s="19"/>
      <c r="G35" s="19"/>
      <c r="H35" s="19"/>
      <c r="I35" s="19"/>
      <c r="J35" s="19"/>
      <c r="K35" s="19"/>
      <c r="L35" s="8"/>
      <c r="M35" s="19" t="str">
        <f>IF(AND(ISBLANK(E35),ISBLANK(F35),ISBLANK(G35),ISBLANK(H35),ISBLANK(I35),ISBLANK(J35)),"","YES")</f>
        <v/>
      </c>
      <c r="N35" s="19" t="str">
        <f>IF(AND(ISBLANK(E35),ISBLANK(F35),ISBLANK(G35),ISBLANK(H35),ISBLANK(I35),ISBLANK(J35),ISBLANK(K35)),"","YES")</f>
        <v/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21" hidden="1" customHeight="1" x14ac:dyDescent="0.25">
      <c r="A36" s="167">
        <v>2</v>
      </c>
      <c r="B36" s="165" t="s">
        <v>115</v>
      </c>
      <c r="C36" s="166" t="s">
        <v>8</v>
      </c>
      <c r="D36" s="165" t="s">
        <v>110</v>
      </c>
      <c r="E36" s="19"/>
      <c r="F36" s="19"/>
      <c r="G36" s="19"/>
      <c r="H36" s="19"/>
      <c r="I36" s="19"/>
      <c r="J36" s="19"/>
      <c r="K36" s="19"/>
      <c r="L36" s="8"/>
      <c r="M36" s="19" t="str">
        <f>IF(AND(ISBLANK(E36),ISBLANK(F36),ISBLANK(G36),ISBLANK(H36),ISBLANK(I36),ISBLANK(J36)),"","YES")</f>
        <v/>
      </c>
      <c r="N36" s="19" t="str">
        <f>IF(AND(ISBLANK(E36),ISBLANK(F36),ISBLANK(G36),ISBLANK(H36),ISBLANK(I36),ISBLANK(J36),ISBLANK(K36)),"","YES")</f>
        <v/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21" hidden="1" customHeight="1" x14ac:dyDescent="0.25">
      <c r="A37" s="167">
        <v>2</v>
      </c>
      <c r="B37" s="165" t="s">
        <v>113</v>
      </c>
      <c r="C37" s="166" t="s">
        <v>8</v>
      </c>
      <c r="D37" s="165" t="s">
        <v>108</v>
      </c>
      <c r="E37" s="19"/>
      <c r="F37" s="19"/>
      <c r="G37" s="19"/>
      <c r="H37" s="19"/>
      <c r="I37" s="19"/>
      <c r="J37" s="19"/>
      <c r="K37" s="19"/>
      <c r="L37" s="8"/>
      <c r="M37" s="19" t="str">
        <f>IF(AND(ISBLANK(E37),ISBLANK(F37),ISBLANK(G37),ISBLANK(H37),ISBLANK(I37),ISBLANK(J37)),"","YES")</f>
        <v/>
      </c>
      <c r="N37" s="19" t="str">
        <f>IF(AND(ISBLANK(E37),ISBLANK(F37),ISBLANK(G37),ISBLANK(H37),ISBLANK(I37),ISBLANK(J37),ISBLANK(K37)),"","YES")</f>
        <v/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21" hidden="1" customHeight="1" x14ac:dyDescent="0.25">
      <c r="A38" s="167">
        <v>2</v>
      </c>
      <c r="B38" s="165" t="s">
        <v>111</v>
      </c>
      <c r="C38" s="166" t="s">
        <v>8</v>
      </c>
      <c r="D38" s="165" t="s">
        <v>107</v>
      </c>
      <c r="E38" s="19"/>
      <c r="F38" s="19"/>
      <c r="G38" s="19"/>
      <c r="H38" s="19"/>
      <c r="I38" s="19"/>
      <c r="J38" s="19"/>
      <c r="K38" s="19"/>
      <c r="L38" s="8"/>
      <c r="M38" s="19" t="str">
        <f>IF(AND(ISBLANK(E38),ISBLANK(F38),ISBLANK(G38),ISBLANK(H38),ISBLANK(I38),ISBLANK(J38)),"","YES")</f>
        <v/>
      </c>
      <c r="N38" s="19" t="str">
        <f>IF(AND(ISBLANK(E38),ISBLANK(F38),ISBLANK(G38),ISBLANK(H38),ISBLANK(I38),ISBLANK(J38),ISBLANK(K38)),"","YES")</f>
        <v/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21" hidden="1" customHeight="1" x14ac:dyDescent="0.25">
      <c r="A39" s="167">
        <v>2</v>
      </c>
      <c r="B39" s="165" t="s">
        <v>106</v>
      </c>
      <c r="C39" s="166" t="s">
        <v>8</v>
      </c>
      <c r="D39" s="165" t="s">
        <v>105</v>
      </c>
      <c r="E39" s="19"/>
      <c r="F39" s="19"/>
      <c r="G39" s="19"/>
      <c r="H39" s="19"/>
      <c r="I39" s="19"/>
      <c r="J39" s="19"/>
      <c r="K39" s="19"/>
      <c r="L39" s="8"/>
      <c r="M39" s="19" t="str">
        <f>IF(AND(ISBLANK(E39),ISBLANK(F39),ISBLANK(G39),ISBLANK(H39),ISBLANK(I39),ISBLANK(J39)),"","YES")</f>
        <v/>
      </c>
      <c r="N39" s="19" t="str">
        <f>IF(AND(ISBLANK(E39),ISBLANK(F39),ISBLANK(G39),ISBLANK(H39),ISBLANK(I39),ISBLANK(J39),ISBLANK(K39)),"","YES")</f>
        <v/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21" customHeight="1" x14ac:dyDescent="0.25">
      <c r="A40" s="167">
        <v>2</v>
      </c>
      <c r="B40" s="165" t="s">
        <v>106</v>
      </c>
      <c r="C40" s="166" t="s">
        <v>8</v>
      </c>
      <c r="D40" s="165" t="s">
        <v>103</v>
      </c>
      <c r="E40" s="19" t="s">
        <v>2</v>
      </c>
      <c r="F40" s="19"/>
      <c r="G40" s="19"/>
      <c r="H40" s="19"/>
      <c r="I40" s="19"/>
      <c r="J40" s="19"/>
      <c r="K40" s="19"/>
      <c r="L40" s="8"/>
      <c r="M40" s="19" t="str">
        <f>IF(AND(ISBLANK(E40),ISBLANK(F40),ISBLANK(G40),ISBLANK(H40),ISBLANK(I40),ISBLANK(J40)),"","YES")</f>
        <v>YES</v>
      </c>
      <c r="N40" s="19" t="str">
        <f>IF(AND(ISBLANK(E40),ISBLANK(F40),ISBLANK(G40),ISBLANK(H40),ISBLANK(I40),ISBLANK(J40),ISBLANK(K40)),"","YES")</f>
        <v>YES</v>
      </c>
      <c r="O40" s="6">
        <v>1</v>
      </c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s="139" customFormat="1" ht="21" hidden="1" customHeight="1" x14ac:dyDescent="0.25">
      <c r="A41" s="144">
        <v>2</v>
      </c>
      <c r="B41" s="122" t="s">
        <v>106</v>
      </c>
      <c r="C41" s="143" t="s">
        <v>2014</v>
      </c>
      <c r="D41" s="122" t="s">
        <v>101</v>
      </c>
      <c r="E41" s="19"/>
      <c r="F41" s="19"/>
      <c r="G41" s="19"/>
      <c r="H41" s="19"/>
      <c r="I41" s="19"/>
      <c r="J41" s="19"/>
      <c r="K41" s="19"/>
      <c r="L41" s="8"/>
      <c r="M41" s="19" t="str">
        <f>IF(AND(ISBLANK(E41),ISBLANK(F41),ISBLANK(G41),ISBLANK(H41),ISBLANK(I41),ISBLANK(J41)),"","YES")</f>
        <v/>
      </c>
      <c r="N41" s="19" t="str">
        <f>IF(AND(ISBLANK(E41),ISBLANK(F41),ISBLANK(G41),ISBLANK(H41),ISBLANK(I41),ISBLANK(J41),ISBLANK(K41)),"","YES")</f>
        <v/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s="139" customFormat="1" ht="21" hidden="1" customHeight="1" x14ac:dyDescent="0.25">
      <c r="A42" s="144">
        <v>2</v>
      </c>
      <c r="B42" s="122" t="s">
        <v>104</v>
      </c>
      <c r="C42" s="143" t="s">
        <v>8</v>
      </c>
      <c r="D42" s="122" t="s">
        <v>99</v>
      </c>
      <c r="E42" s="19"/>
      <c r="F42" s="19"/>
      <c r="G42" s="19"/>
      <c r="H42" s="19"/>
      <c r="I42" s="19"/>
      <c r="J42" s="19"/>
      <c r="K42" s="19"/>
      <c r="L42" s="8"/>
      <c r="M42" s="19" t="str">
        <f>IF(AND(ISBLANK(E42),ISBLANK(F42),ISBLANK(G42),ISBLANK(H42),ISBLANK(I42),ISBLANK(J42)),"","YES")</f>
        <v/>
      </c>
      <c r="N42" s="19" t="str">
        <f>IF(AND(ISBLANK(E42),ISBLANK(F42),ISBLANK(G42),ISBLANK(H42),ISBLANK(I42),ISBLANK(J42),ISBLANK(K42)),"","YES")</f>
        <v/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s="139" customFormat="1" ht="21" hidden="1" customHeight="1" x14ac:dyDescent="0.25">
      <c r="A43" s="144">
        <v>2</v>
      </c>
      <c r="B43" s="122" t="s">
        <v>102</v>
      </c>
      <c r="C43" s="143" t="s">
        <v>8</v>
      </c>
      <c r="D43" s="122" t="s">
        <v>98</v>
      </c>
      <c r="E43" s="19"/>
      <c r="F43" s="19"/>
      <c r="G43" s="19"/>
      <c r="H43" s="19"/>
      <c r="I43" s="19"/>
      <c r="J43" s="19"/>
      <c r="K43" s="19"/>
      <c r="L43" s="8"/>
      <c r="M43" s="19" t="str">
        <f>IF(AND(ISBLANK(E43),ISBLANK(F43),ISBLANK(G43),ISBLANK(H43),ISBLANK(I43),ISBLANK(J43)),"","YES")</f>
        <v/>
      </c>
      <c r="N43" s="19" t="str">
        <f>IF(AND(ISBLANK(E43),ISBLANK(F43),ISBLANK(G43),ISBLANK(H43),ISBLANK(I43),ISBLANK(J43),ISBLANK(K43)),"","YES")</f>
        <v/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s="139" customFormat="1" ht="21" hidden="1" customHeight="1" x14ac:dyDescent="0.25">
      <c r="A44" s="144">
        <v>2</v>
      </c>
      <c r="B44" s="122" t="s">
        <v>95</v>
      </c>
      <c r="C44" s="143" t="s">
        <v>8</v>
      </c>
      <c r="D44" s="122" t="s">
        <v>96</v>
      </c>
      <c r="E44" s="19"/>
      <c r="F44" s="19"/>
      <c r="G44" s="19"/>
      <c r="H44" s="19"/>
      <c r="I44" s="19"/>
      <c r="J44" s="19"/>
      <c r="K44" s="19"/>
      <c r="L44" s="8"/>
      <c r="M44" s="19" t="str">
        <f>IF(AND(ISBLANK(E44),ISBLANK(F44),ISBLANK(G44),ISBLANK(H44),ISBLANK(I44),ISBLANK(J44)),"","YES")</f>
        <v/>
      </c>
      <c r="N44" s="19" t="str">
        <f>IF(AND(ISBLANK(E44),ISBLANK(F44),ISBLANK(G44),ISBLANK(H44),ISBLANK(I44),ISBLANK(J44),ISBLANK(K44)),"","YES")</f>
        <v/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s="139" customFormat="1" ht="21" hidden="1" customHeight="1" x14ac:dyDescent="0.25">
      <c r="A45" s="144">
        <v>2</v>
      </c>
      <c r="B45" s="122" t="s">
        <v>95</v>
      </c>
      <c r="C45" s="143" t="s">
        <v>8</v>
      </c>
      <c r="D45" s="122" t="s">
        <v>94</v>
      </c>
      <c r="E45" s="19"/>
      <c r="F45" s="19"/>
      <c r="G45" s="19"/>
      <c r="H45" s="19"/>
      <c r="I45" s="19"/>
      <c r="J45" s="19"/>
      <c r="K45" s="19"/>
      <c r="L45" s="8"/>
      <c r="M45" s="19" t="str">
        <f>IF(AND(ISBLANK(E45),ISBLANK(F45),ISBLANK(G45),ISBLANK(H45),ISBLANK(I45),ISBLANK(J45)),"","YES")</f>
        <v/>
      </c>
      <c r="N45" s="19" t="str">
        <f>IF(AND(ISBLANK(E45),ISBLANK(F45),ISBLANK(G45),ISBLANK(H45),ISBLANK(I45),ISBLANK(J45),ISBLANK(K45)),"","YES")</f>
        <v/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s="139" customFormat="1" ht="21" hidden="1" customHeight="1" x14ac:dyDescent="0.25">
      <c r="A46" s="144">
        <v>2</v>
      </c>
      <c r="B46" s="122" t="s">
        <v>95</v>
      </c>
      <c r="C46" s="143" t="s">
        <v>2013</v>
      </c>
      <c r="D46" s="122" t="s">
        <v>92</v>
      </c>
      <c r="E46" s="19"/>
      <c r="F46" s="19"/>
      <c r="G46" s="19"/>
      <c r="H46" s="19"/>
      <c r="I46" s="19"/>
      <c r="J46" s="19"/>
      <c r="K46" s="19"/>
      <c r="L46" s="8"/>
      <c r="M46" s="19" t="str">
        <f>IF(AND(ISBLANK(E46),ISBLANK(F46),ISBLANK(G46),ISBLANK(H46),ISBLANK(I46),ISBLANK(J46)),"","YES")</f>
        <v/>
      </c>
      <c r="N46" s="19" t="str">
        <f>IF(AND(ISBLANK(E46),ISBLANK(F46),ISBLANK(G46),ISBLANK(H46),ISBLANK(I46),ISBLANK(J46),ISBLANK(K46)),"","YES")</f>
        <v/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s="139" customFormat="1" ht="21" hidden="1" customHeight="1" x14ac:dyDescent="0.25">
      <c r="A47" s="144">
        <v>2</v>
      </c>
      <c r="B47" s="122" t="s">
        <v>93</v>
      </c>
      <c r="C47" s="143" t="s">
        <v>8</v>
      </c>
      <c r="D47" s="122" t="s">
        <v>90</v>
      </c>
      <c r="E47" s="19"/>
      <c r="F47" s="19"/>
      <c r="G47" s="19"/>
      <c r="H47" s="19"/>
      <c r="I47" s="19"/>
      <c r="J47" s="19"/>
      <c r="K47" s="19"/>
      <c r="L47" s="8"/>
      <c r="M47" s="19" t="str">
        <f>IF(AND(ISBLANK(E47),ISBLANK(F47),ISBLANK(G47),ISBLANK(H47),ISBLANK(I47),ISBLANK(J47)),"","YES")</f>
        <v/>
      </c>
      <c r="N47" s="19" t="str">
        <f>IF(AND(ISBLANK(E47),ISBLANK(F47),ISBLANK(G47),ISBLANK(H47),ISBLANK(I47),ISBLANK(J47),ISBLANK(K47)),"","YES")</f>
        <v/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s="139" customFormat="1" ht="21" hidden="1" customHeight="1" x14ac:dyDescent="0.25">
      <c r="A48" s="144">
        <v>2</v>
      </c>
      <c r="B48" s="122" t="s">
        <v>91</v>
      </c>
      <c r="C48" s="143" t="s">
        <v>8</v>
      </c>
      <c r="D48" s="122" t="s">
        <v>88</v>
      </c>
      <c r="E48" s="19"/>
      <c r="F48" s="19"/>
      <c r="G48" s="19"/>
      <c r="H48" s="19"/>
      <c r="I48" s="19"/>
      <c r="J48" s="19"/>
      <c r="K48" s="19"/>
      <c r="L48" s="8"/>
      <c r="M48" s="19" t="str">
        <f>IF(AND(ISBLANK(E48),ISBLANK(F48),ISBLANK(G48),ISBLANK(H48),ISBLANK(I48),ISBLANK(J48)),"","YES")</f>
        <v/>
      </c>
      <c r="N48" s="19" t="str">
        <f>IF(AND(ISBLANK(E48),ISBLANK(F48),ISBLANK(G48),ISBLANK(H48),ISBLANK(I48),ISBLANK(J48),ISBLANK(K48)),"","YES")</f>
        <v/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21" hidden="1" customHeight="1" x14ac:dyDescent="0.25">
      <c r="A49" s="167">
        <v>2</v>
      </c>
      <c r="B49" s="165" t="s">
        <v>86</v>
      </c>
      <c r="C49" s="166" t="s">
        <v>8</v>
      </c>
      <c r="D49" s="165" t="s">
        <v>87</v>
      </c>
      <c r="E49" s="19"/>
      <c r="F49" s="19"/>
      <c r="G49" s="19"/>
      <c r="H49" s="19"/>
      <c r="I49" s="19"/>
      <c r="J49" s="19"/>
      <c r="K49" s="19"/>
      <c r="L49" s="8"/>
      <c r="M49" s="19" t="str">
        <f>IF(AND(ISBLANK(E49),ISBLANK(F49),ISBLANK(G49),ISBLANK(H49),ISBLANK(I49),ISBLANK(J49)),"","YES")</f>
        <v/>
      </c>
      <c r="N49" s="19" t="str">
        <f>IF(AND(ISBLANK(E49),ISBLANK(F49),ISBLANK(G49),ISBLANK(H49),ISBLANK(I49),ISBLANK(J49),ISBLANK(K49)),"","YES")</f>
        <v/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21" hidden="1" customHeight="1" x14ac:dyDescent="0.25">
      <c r="A50" s="167">
        <v>2</v>
      </c>
      <c r="B50" s="165" t="s">
        <v>86</v>
      </c>
      <c r="C50" s="166" t="s">
        <v>2012</v>
      </c>
      <c r="D50" s="165" t="s">
        <v>84</v>
      </c>
      <c r="E50" s="19"/>
      <c r="F50" s="19"/>
      <c r="G50" s="19"/>
      <c r="H50" s="19"/>
      <c r="I50" s="19"/>
      <c r="J50" s="19"/>
      <c r="K50" s="19"/>
      <c r="L50" s="8"/>
      <c r="M50" s="19" t="str">
        <f>IF(AND(ISBLANK(E50),ISBLANK(F50),ISBLANK(G50),ISBLANK(H50),ISBLANK(I50),ISBLANK(J50)),"","YES")</f>
        <v/>
      </c>
      <c r="N50" s="19" t="str">
        <f>IF(AND(ISBLANK(E50),ISBLANK(F50),ISBLANK(G50),ISBLANK(H50),ISBLANK(I50),ISBLANK(J50),ISBLANK(K50)),"","YES")</f>
        <v/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21" hidden="1" customHeight="1" x14ac:dyDescent="0.25">
      <c r="A51" s="167">
        <v>2</v>
      </c>
      <c r="B51" s="165" t="s">
        <v>83</v>
      </c>
      <c r="C51" s="166" t="s">
        <v>8</v>
      </c>
      <c r="D51" s="165" t="s">
        <v>82</v>
      </c>
      <c r="E51" s="19"/>
      <c r="F51" s="19"/>
      <c r="G51" s="19"/>
      <c r="H51" s="19"/>
      <c r="I51" s="19"/>
      <c r="J51" s="19"/>
      <c r="K51" s="19"/>
      <c r="L51" s="8"/>
      <c r="M51" s="19" t="str">
        <f>IF(AND(ISBLANK(E51),ISBLANK(F51),ISBLANK(G51),ISBLANK(H51),ISBLANK(I51),ISBLANK(J51)),"","YES")</f>
        <v/>
      </c>
      <c r="N51" s="19" t="str">
        <f>IF(AND(ISBLANK(E51),ISBLANK(F51),ISBLANK(G51),ISBLANK(H51),ISBLANK(I51),ISBLANK(J51),ISBLANK(K51)),"","YES")</f>
        <v/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21" hidden="1" customHeight="1" x14ac:dyDescent="0.25">
      <c r="A52" s="167">
        <v>2</v>
      </c>
      <c r="B52" s="165" t="s">
        <v>81</v>
      </c>
      <c r="C52" s="166" t="s">
        <v>8</v>
      </c>
      <c r="D52" s="165" t="s">
        <v>80</v>
      </c>
      <c r="E52" s="19"/>
      <c r="F52" s="19"/>
      <c r="G52" s="19"/>
      <c r="H52" s="19"/>
      <c r="I52" s="19"/>
      <c r="J52" s="19"/>
      <c r="K52" s="19"/>
      <c r="L52" s="8"/>
      <c r="M52" s="19" t="str">
        <f>IF(AND(ISBLANK(E52),ISBLANK(F52),ISBLANK(G52),ISBLANK(H52),ISBLANK(I52),ISBLANK(J52)),"","YES")</f>
        <v/>
      </c>
      <c r="N52" s="19" t="str">
        <f>IF(AND(ISBLANK(E52),ISBLANK(F52),ISBLANK(G52),ISBLANK(H52),ISBLANK(I52),ISBLANK(J52),ISBLANK(K52)),"","YES")</f>
        <v/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21" hidden="1" customHeight="1" x14ac:dyDescent="0.25">
      <c r="A53" s="167">
        <v>2</v>
      </c>
      <c r="B53" s="165" t="s">
        <v>78</v>
      </c>
      <c r="C53" s="166" t="s">
        <v>8</v>
      </c>
      <c r="D53" s="165" t="s">
        <v>79</v>
      </c>
      <c r="E53" s="19"/>
      <c r="F53" s="19"/>
      <c r="G53" s="19"/>
      <c r="H53" s="19"/>
      <c r="I53" s="19"/>
      <c r="J53" s="19"/>
      <c r="K53" s="19"/>
      <c r="L53" s="8"/>
      <c r="M53" s="19" t="str">
        <f>IF(AND(ISBLANK(E53),ISBLANK(F53),ISBLANK(G53),ISBLANK(H53),ISBLANK(I53),ISBLANK(J53)),"","YES")</f>
        <v/>
      </c>
      <c r="N53" s="19" t="str">
        <f>IF(AND(ISBLANK(E53),ISBLANK(F53),ISBLANK(G53),ISBLANK(H53),ISBLANK(I53),ISBLANK(J53),ISBLANK(K53)),"","YES")</f>
        <v/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21" hidden="1" customHeight="1" x14ac:dyDescent="0.25">
      <c r="A54" s="167">
        <v>2</v>
      </c>
      <c r="B54" s="165" t="s">
        <v>78</v>
      </c>
      <c r="C54" s="166" t="s">
        <v>8</v>
      </c>
      <c r="D54" s="165" t="s">
        <v>77</v>
      </c>
      <c r="E54" s="19"/>
      <c r="F54" s="19"/>
      <c r="G54" s="19"/>
      <c r="H54" s="19"/>
      <c r="I54" s="19"/>
      <c r="J54" s="19"/>
      <c r="K54" s="19"/>
      <c r="L54" s="8"/>
      <c r="M54" s="19" t="str">
        <f>IF(AND(ISBLANK(E54),ISBLANK(F54),ISBLANK(G54),ISBLANK(H54),ISBLANK(I54),ISBLANK(J54)),"","YES")</f>
        <v/>
      </c>
      <c r="N54" s="19" t="str">
        <f>IF(AND(ISBLANK(E54),ISBLANK(F54),ISBLANK(G54),ISBLANK(H54),ISBLANK(I54),ISBLANK(J54),ISBLANK(K54)),"","YES")</f>
        <v/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21" hidden="1" customHeight="1" x14ac:dyDescent="0.25">
      <c r="A55" s="167">
        <v>3</v>
      </c>
      <c r="B55" s="165" t="s">
        <v>75</v>
      </c>
      <c r="C55" s="166" t="s">
        <v>8</v>
      </c>
      <c r="D55" s="165" t="s">
        <v>76</v>
      </c>
      <c r="E55" s="19"/>
      <c r="F55" s="19"/>
      <c r="G55" s="19"/>
      <c r="H55" s="19"/>
      <c r="I55" s="19"/>
      <c r="J55" s="19"/>
      <c r="K55" s="19"/>
      <c r="L55" s="8"/>
      <c r="M55" s="19" t="str">
        <f>IF(AND(ISBLANK(E55),ISBLANK(F55),ISBLANK(G55),ISBLANK(H55),ISBLANK(I55),ISBLANK(J55)),"","YES")</f>
        <v/>
      </c>
      <c r="N55" s="19" t="str">
        <f>IF(AND(ISBLANK(E55),ISBLANK(F55),ISBLANK(G55),ISBLANK(H55),ISBLANK(I55),ISBLANK(J55),ISBLANK(K55)),"","YES")</f>
        <v/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21" hidden="1" customHeight="1" x14ac:dyDescent="0.25">
      <c r="A56" s="167">
        <v>3</v>
      </c>
      <c r="B56" s="165" t="s">
        <v>75</v>
      </c>
      <c r="C56" s="166" t="s">
        <v>2011</v>
      </c>
      <c r="D56" s="165" t="s">
        <v>73</v>
      </c>
      <c r="E56" s="19"/>
      <c r="F56" s="19"/>
      <c r="G56" s="19"/>
      <c r="H56" s="19"/>
      <c r="I56" s="19"/>
      <c r="J56" s="19"/>
      <c r="K56" s="19"/>
      <c r="L56" s="8"/>
      <c r="M56" s="19" t="str">
        <f>IF(AND(ISBLANK(E56),ISBLANK(F56),ISBLANK(G56),ISBLANK(H56),ISBLANK(I56),ISBLANK(J56)),"","YES")</f>
        <v/>
      </c>
      <c r="N56" s="19" t="str">
        <f>IF(AND(ISBLANK(E56),ISBLANK(F56),ISBLANK(G56),ISBLANK(H56),ISBLANK(I56),ISBLANK(J56),ISBLANK(K56)),"","YES")</f>
        <v/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21" hidden="1" customHeight="1" x14ac:dyDescent="0.25">
      <c r="A57" s="167">
        <v>3</v>
      </c>
      <c r="B57" s="165" t="s">
        <v>72</v>
      </c>
      <c r="C57" s="166" t="s">
        <v>8</v>
      </c>
      <c r="D57" s="165" t="s">
        <v>71</v>
      </c>
      <c r="E57" s="19"/>
      <c r="F57" s="19"/>
      <c r="G57" s="19"/>
      <c r="H57" s="19"/>
      <c r="I57" s="19"/>
      <c r="J57" s="19"/>
      <c r="K57" s="19"/>
      <c r="L57" s="8"/>
      <c r="M57" s="19" t="str">
        <f>IF(AND(ISBLANK(E57),ISBLANK(F57),ISBLANK(G57),ISBLANK(H57),ISBLANK(I57),ISBLANK(J57)),"","YES")</f>
        <v/>
      </c>
      <c r="N57" s="19" t="str">
        <f>IF(AND(ISBLANK(E57),ISBLANK(F57),ISBLANK(G57),ISBLANK(H57),ISBLANK(I57),ISBLANK(J57),ISBLANK(K57)),"","YES")</f>
        <v/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21" hidden="1" customHeight="1" x14ac:dyDescent="0.25">
      <c r="A58" s="167">
        <v>3</v>
      </c>
      <c r="B58" s="165" t="s">
        <v>70</v>
      </c>
      <c r="C58" s="166" t="s">
        <v>8</v>
      </c>
      <c r="D58" s="165" t="s">
        <v>69</v>
      </c>
      <c r="E58" s="19"/>
      <c r="F58" s="19"/>
      <c r="G58" s="19"/>
      <c r="H58" s="19"/>
      <c r="I58" s="19"/>
      <c r="J58" s="19"/>
      <c r="K58" s="19"/>
      <c r="L58" s="8"/>
      <c r="M58" s="19" t="str">
        <f>IF(AND(ISBLANK(E58),ISBLANK(F58),ISBLANK(G58),ISBLANK(H58),ISBLANK(I58),ISBLANK(J58)),"","YES")</f>
        <v/>
      </c>
      <c r="N58" s="19" t="str">
        <f>IF(AND(ISBLANK(E58),ISBLANK(F58),ISBLANK(G58),ISBLANK(H58),ISBLANK(I58),ISBLANK(J58),ISBLANK(K58)),"","YES")</f>
        <v/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21" hidden="1" customHeight="1" x14ac:dyDescent="0.25">
      <c r="A59" s="167">
        <v>3</v>
      </c>
      <c r="B59" s="165" t="s">
        <v>65</v>
      </c>
      <c r="C59" s="166" t="s">
        <v>8</v>
      </c>
      <c r="D59" s="165" t="s">
        <v>68</v>
      </c>
      <c r="E59" s="19"/>
      <c r="F59" s="19"/>
      <c r="G59" s="19"/>
      <c r="H59" s="19"/>
      <c r="I59" s="19"/>
      <c r="J59" s="19"/>
      <c r="K59" s="19"/>
      <c r="L59" s="8"/>
      <c r="M59" s="19" t="str">
        <f>IF(AND(ISBLANK(E59),ISBLANK(F59),ISBLANK(G59),ISBLANK(H59),ISBLANK(I59),ISBLANK(J59)),"","YES")</f>
        <v/>
      </c>
      <c r="N59" s="19" t="str">
        <f>IF(AND(ISBLANK(E59),ISBLANK(F59),ISBLANK(G59),ISBLANK(H59),ISBLANK(I59),ISBLANK(J59),ISBLANK(K59)),"","YES")</f>
        <v/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s="139" customFormat="1" ht="21" hidden="1" customHeight="1" x14ac:dyDescent="0.25">
      <c r="A60" s="144">
        <v>3</v>
      </c>
      <c r="B60" s="122" t="s">
        <v>65</v>
      </c>
      <c r="C60" s="143" t="s">
        <v>2010</v>
      </c>
      <c r="D60" s="122" t="s">
        <v>66</v>
      </c>
      <c r="E60" s="19"/>
      <c r="F60" s="19"/>
      <c r="G60" s="19"/>
      <c r="H60" s="19"/>
      <c r="I60" s="19"/>
      <c r="J60" s="19"/>
      <c r="K60" s="19"/>
      <c r="L60" s="8"/>
      <c r="M60" s="19" t="str">
        <f>IF(AND(ISBLANK(E60),ISBLANK(F60),ISBLANK(G60),ISBLANK(H60),ISBLANK(I60),ISBLANK(J60)),"","YES")</f>
        <v/>
      </c>
      <c r="N60" s="19" t="str">
        <f>IF(AND(ISBLANK(E60),ISBLANK(F60),ISBLANK(G60),ISBLANK(H60),ISBLANK(I60),ISBLANK(J60),ISBLANK(K60)),"","YES")</f>
        <v/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s="139" customFormat="1" ht="21" hidden="1" customHeight="1" x14ac:dyDescent="0.25">
      <c r="A61" s="144">
        <v>3</v>
      </c>
      <c r="B61" s="122" t="s">
        <v>65</v>
      </c>
      <c r="C61" s="143" t="s">
        <v>8</v>
      </c>
      <c r="D61" s="122" t="s">
        <v>64</v>
      </c>
      <c r="E61" s="19"/>
      <c r="F61" s="19"/>
      <c r="G61" s="19"/>
      <c r="H61" s="19"/>
      <c r="I61" s="19"/>
      <c r="J61" s="19"/>
      <c r="K61" s="19"/>
      <c r="L61" s="8"/>
      <c r="M61" s="19" t="str">
        <f>IF(AND(ISBLANK(E61),ISBLANK(F61),ISBLANK(G61),ISBLANK(H61),ISBLANK(I61),ISBLANK(J61)),"","YES")</f>
        <v/>
      </c>
      <c r="N61" s="19" t="str">
        <f>IF(AND(ISBLANK(E61),ISBLANK(F61),ISBLANK(G61),ISBLANK(H61),ISBLANK(I61),ISBLANK(J61),ISBLANK(K61)),"","YES")</f>
        <v/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s="139" customFormat="1" ht="21" hidden="1" customHeight="1" x14ac:dyDescent="0.25">
      <c r="A62" s="144">
        <v>3</v>
      </c>
      <c r="B62" s="122" t="s">
        <v>63</v>
      </c>
      <c r="C62" s="143" t="s">
        <v>8</v>
      </c>
      <c r="D62" s="122" t="s">
        <v>62</v>
      </c>
      <c r="E62" s="19"/>
      <c r="F62" s="19"/>
      <c r="G62" s="19"/>
      <c r="H62" s="19"/>
      <c r="I62" s="19"/>
      <c r="J62" s="19"/>
      <c r="K62" s="19"/>
      <c r="L62" s="8"/>
      <c r="M62" s="19" t="str">
        <f>IF(AND(ISBLANK(E62),ISBLANK(F62),ISBLANK(G62),ISBLANK(H62),ISBLANK(I62),ISBLANK(J62)),"","YES")</f>
        <v/>
      </c>
      <c r="N62" s="19" t="str">
        <f>IF(AND(ISBLANK(E62),ISBLANK(F62),ISBLANK(G62),ISBLANK(H62),ISBLANK(I62),ISBLANK(J62),ISBLANK(K62)),"","YES")</f>
        <v/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s="139" customFormat="1" ht="21" hidden="1" customHeight="1" x14ac:dyDescent="0.25">
      <c r="A63" s="144">
        <v>3</v>
      </c>
      <c r="B63" s="122" t="s">
        <v>61</v>
      </c>
      <c r="C63" s="143" t="s">
        <v>8</v>
      </c>
      <c r="D63" s="122" t="s">
        <v>60</v>
      </c>
      <c r="E63" s="19"/>
      <c r="F63" s="19"/>
      <c r="G63" s="19"/>
      <c r="H63" s="19"/>
      <c r="I63" s="19"/>
      <c r="J63" s="19"/>
      <c r="K63" s="19"/>
      <c r="L63" s="8"/>
      <c r="M63" s="19" t="str">
        <f>IF(AND(ISBLANK(E63),ISBLANK(F63),ISBLANK(G63),ISBLANK(H63),ISBLANK(I63),ISBLANK(J63)),"","YES")</f>
        <v/>
      </c>
      <c r="N63" s="19" t="str">
        <f>IF(AND(ISBLANK(E63),ISBLANK(F63),ISBLANK(G63),ISBLANK(H63),ISBLANK(I63),ISBLANK(J63),ISBLANK(K63)),"","YES")</f>
        <v/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s="139" customFormat="1" ht="21" hidden="1" customHeight="1" x14ac:dyDescent="0.25">
      <c r="A64" s="144">
        <v>3</v>
      </c>
      <c r="B64" s="122" t="s">
        <v>345</v>
      </c>
      <c r="C64" s="143" t="s">
        <v>8</v>
      </c>
      <c r="D64" s="122" t="s">
        <v>58</v>
      </c>
      <c r="E64" s="19"/>
      <c r="F64" s="19"/>
      <c r="G64" s="19"/>
      <c r="H64" s="19"/>
      <c r="I64" s="19"/>
      <c r="J64" s="19"/>
      <c r="K64" s="19"/>
      <c r="L64" s="8"/>
      <c r="M64" s="19" t="str">
        <f>IF(AND(ISBLANK(E64),ISBLANK(F64),ISBLANK(G64),ISBLANK(H64),ISBLANK(I64),ISBLANK(J64)),"","YES")</f>
        <v/>
      </c>
      <c r="N64" s="19" t="str">
        <f>IF(AND(ISBLANK(E64),ISBLANK(F64),ISBLANK(G64),ISBLANK(H64),ISBLANK(I64),ISBLANK(J64),ISBLANK(K64)),"","YES")</f>
        <v/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s="139" customFormat="1" ht="21" customHeight="1" x14ac:dyDescent="0.25">
      <c r="A65" s="144">
        <v>3</v>
      </c>
      <c r="B65" s="122" t="s">
        <v>56</v>
      </c>
      <c r="C65" s="143" t="s">
        <v>2009</v>
      </c>
      <c r="D65" s="122" t="s">
        <v>57</v>
      </c>
      <c r="E65" s="19"/>
      <c r="F65" s="19"/>
      <c r="G65" s="19"/>
      <c r="H65" s="19"/>
      <c r="I65" s="19" t="s">
        <v>4</v>
      </c>
      <c r="J65" s="19"/>
      <c r="K65" s="19"/>
      <c r="L65" s="8"/>
      <c r="M65" s="19" t="str">
        <f>IF(AND(ISBLANK(E65),ISBLANK(F65),ISBLANK(G65),ISBLANK(H65),ISBLANK(I65),ISBLANK(J65)),"","YES")</f>
        <v>YES</v>
      </c>
      <c r="N65" s="19" t="str">
        <f>IF(AND(ISBLANK(E65),ISBLANK(F65),ISBLANK(G65),ISBLANK(H65),ISBLANK(I65),ISBLANK(J65),ISBLANK(K65)),"","YES")</f>
        <v>YES</v>
      </c>
      <c r="O65" s="6"/>
      <c r="P65" s="6"/>
      <c r="Q65" s="6"/>
      <c r="R65" s="6"/>
      <c r="S65" s="6"/>
      <c r="T65" s="6"/>
      <c r="U65" s="6">
        <v>1</v>
      </c>
      <c r="V65" s="6"/>
      <c r="W65" s="6"/>
      <c r="X65" s="6"/>
      <c r="Y65" s="6"/>
    </row>
    <row r="66" spans="1:25" s="139" customFormat="1" ht="21" hidden="1" customHeight="1" x14ac:dyDescent="0.25">
      <c r="A66" s="144">
        <v>3</v>
      </c>
      <c r="B66" s="122" t="s">
        <v>56</v>
      </c>
      <c r="C66" s="147"/>
      <c r="D66" s="122" t="s">
        <v>55</v>
      </c>
      <c r="E66" s="19"/>
      <c r="F66" s="19"/>
      <c r="G66" s="19"/>
      <c r="H66" s="19"/>
      <c r="I66" s="19"/>
      <c r="J66" s="19"/>
      <c r="K66" s="19"/>
      <c r="L66" s="8"/>
      <c r="M66" s="19" t="str">
        <f>IF(AND(ISBLANK(E66),ISBLANK(F66),ISBLANK(G66),ISBLANK(H66),ISBLANK(I66),ISBLANK(J66)),"","YES")</f>
        <v/>
      </c>
      <c r="N66" s="19" t="str">
        <f>IF(AND(ISBLANK(E66),ISBLANK(F66),ISBLANK(G66),ISBLANK(H66),ISBLANK(I66),ISBLANK(J66),ISBLANK(K66)),"","YES")</f>
        <v/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21" hidden="1" customHeight="1" x14ac:dyDescent="0.25">
      <c r="A67" s="167">
        <v>3</v>
      </c>
      <c r="B67" s="165" t="s">
        <v>56</v>
      </c>
      <c r="C67" s="166" t="s">
        <v>8</v>
      </c>
      <c r="D67" s="165" t="s">
        <v>53</v>
      </c>
      <c r="E67" s="19"/>
      <c r="F67" s="19"/>
      <c r="G67" s="19"/>
      <c r="H67" s="19"/>
      <c r="I67" s="19"/>
      <c r="J67" s="19"/>
      <c r="K67" s="19"/>
      <c r="L67" s="8"/>
      <c r="M67" s="19" t="str">
        <f>IF(AND(ISBLANK(E67),ISBLANK(F67),ISBLANK(G67),ISBLANK(H67),ISBLANK(I67),ISBLANK(J67)),"","YES")</f>
        <v/>
      </c>
      <c r="N67" s="19" t="str">
        <f>IF(AND(ISBLANK(E67),ISBLANK(F67),ISBLANK(G67),ISBLANK(H67),ISBLANK(I67),ISBLANK(J67),ISBLANK(K67)),"","YES")</f>
        <v/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21" hidden="1" customHeight="1" x14ac:dyDescent="0.25">
      <c r="A68" s="167">
        <v>3</v>
      </c>
      <c r="B68" s="165" t="s">
        <v>54</v>
      </c>
      <c r="C68" s="166" t="s">
        <v>8</v>
      </c>
      <c r="D68" s="165" t="s">
        <v>51</v>
      </c>
      <c r="E68" s="19"/>
      <c r="F68" s="19"/>
      <c r="G68" s="19"/>
      <c r="H68" s="19"/>
      <c r="I68" s="19"/>
      <c r="J68" s="19"/>
      <c r="K68" s="19"/>
      <c r="L68" s="8"/>
      <c r="M68" s="19" t="str">
        <f>IF(AND(ISBLANK(E68),ISBLANK(F68),ISBLANK(G68),ISBLANK(H68),ISBLANK(I68),ISBLANK(J68)),"","YES")</f>
        <v/>
      </c>
      <c r="N68" s="19" t="str">
        <f>IF(AND(ISBLANK(E68),ISBLANK(F68),ISBLANK(G68),ISBLANK(H68),ISBLANK(I68),ISBLANK(J68),ISBLANK(K68)),"","YES")</f>
        <v/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21" hidden="1" customHeight="1" x14ac:dyDescent="0.25">
      <c r="A69" s="167">
        <v>3</v>
      </c>
      <c r="B69" s="165" t="s">
        <v>52</v>
      </c>
      <c r="C69" s="166" t="s">
        <v>8</v>
      </c>
      <c r="D69" s="165" t="s">
        <v>49</v>
      </c>
      <c r="E69" s="19"/>
      <c r="F69" s="19"/>
      <c r="G69" s="19"/>
      <c r="H69" s="19"/>
      <c r="I69" s="19"/>
      <c r="J69" s="19"/>
      <c r="K69" s="19"/>
      <c r="L69" s="8"/>
      <c r="M69" s="19" t="str">
        <f>IF(AND(ISBLANK(E69),ISBLANK(F69),ISBLANK(G69),ISBLANK(H69),ISBLANK(I69),ISBLANK(J69)),"","YES")</f>
        <v/>
      </c>
      <c r="N69" s="19" t="str">
        <f>IF(AND(ISBLANK(E69),ISBLANK(F69),ISBLANK(G69),ISBLANK(H69),ISBLANK(I69),ISBLANK(J69),ISBLANK(K69)),"","YES")</f>
        <v/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21" customHeight="1" x14ac:dyDescent="0.25">
      <c r="A70" s="167">
        <v>3</v>
      </c>
      <c r="B70" s="165" t="s">
        <v>1979</v>
      </c>
      <c r="C70" s="166" t="s">
        <v>8</v>
      </c>
      <c r="D70" s="165" t="s">
        <v>47</v>
      </c>
      <c r="E70" s="19" t="s">
        <v>2</v>
      </c>
      <c r="F70" s="19"/>
      <c r="G70" s="19"/>
      <c r="H70" s="19"/>
      <c r="I70" s="19"/>
      <c r="J70" s="19"/>
      <c r="K70" s="19"/>
      <c r="L70" s="8"/>
      <c r="M70" s="19" t="str">
        <f>IF(AND(ISBLANK(E70),ISBLANK(F70),ISBLANK(G70),ISBLANK(H70),ISBLANK(I70),ISBLANK(J70)),"","YES")</f>
        <v>YES</v>
      </c>
      <c r="N70" s="19" t="str">
        <f>IF(AND(ISBLANK(E70),ISBLANK(F70),ISBLANK(G70),ISBLANK(H70),ISBLANK(I70),ISBLANK(J70),ISBLANK(K70)),"","YES")</f>
        <v>YES</v>
      </c>
      <c r="O70" s="6">
        <v>1</v>
      </c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21" hidden="1" customHeight="1" x14ac:dyDescent="0.25">
      <c r="A71" s="167">
        <v>3</v>
      </c>
      <c r="B71" s="165" t="s">
        <v>48</v>
      </c>
      <c r="C71" s="166" t="s">
        <v>2008</v>
      </c>
      <c r="D71" s="165" t="s">
        <v>45</v>
      </c>
      <c r="E71" s="19"/>
      <c r="F71" s="19"/>
      <c r="G71" s="19"/>
      <c r="H71" s="19"/>
      <c r="I71" s="19"/>
      <c r="J71" s="19"/>
      <c r="K71" s="19"/>
      <c r="L71" s="8"/>
      <c r="M71" s="19" t="str">
        <f>IF(AND(ISBLANK(E71),ISBLANK(F71),ISBLANK(G71),ISBLANK(H71),ISBLANK(I71),ISBLANK(J71)),"","YES")</f>
        <v/>
      </c>
      <c r="N71" s="19" t="str">
        <f>IF(AND(ISBLANK(E71),ISBLANK(F71),ISBLANK(G71),ISBLANK(H71),ISBLANK(I71),ISBLANK(J71),ISBLANK(K71)),"","YES")</f>
        <v/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21" hidden="1" customHeight="1" x14ac:dyDescent="0.25">
      <c r="A72" s="167">
        <v>3</v>
      </c>
      <c r="B72" s="165" t="s">
        <v>48</v>
      </c>
      <c r="C72" s="166" t="s">
        <v>8</v>
      </c>
      <c r="D72" s="165" t="s">
        <v>43</v>
      </c>
      <c r="E72" s="19"/>
      <c r="F72" s="19"/>
      <c r="G72" s="19"/>
      <c r="H72" s="19"/>
      <c r="I72" s="19"/>
      <c r="J72" s="19"/>
      <c r="K72" s="19"/>
      <c r="L72" s="8"/>
      <c r="M72" s="19" t="str">
        <f>IF(AND(ISBLANK(E72),ISBLANK(F72),ISBLANK(G72),ISBLANK(H72),ISBLANK(I72),ISBLANK(J72)),"","YES")</f>
        <v/>
      </c>
      <c r="N72" s="19" t="str">
        <f>IF(AND(ISBLANK(E72),ISBLANK(F72),ISBLANK(G72),ISBLANK(H72),ISBLANK(I72),ISBLANK(J72),ISBLANK(K72)),"","YES")</f>
        <v/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21" customHeight="1" x14ac:dyDescent="0.25">
      <c r="A73" s="167">
        <v>3</v>
      </c>
      <c r="B73" s="165" t="s">
        <v>46</v>
      </c>
      <c r="C73" s="166" t="s">
        <v>8</v>
      </c>
      <c r="D73" s="165" t="s">
        <v>41</v>
      </c>
      <c r="E73" s="19" t="s">
        <v>3</v>
      </c>
      <c r="F73" s="19"/>
      <c r="G73" s="19"/>
      <c r="H73" s="19"/>
      <c r="I73" s="19"/>
      <c r="J73" s="19"/>
      <c r="K73" s="19"/>
      <c r="L73" s="8"/>
      <c r="M73" s="19" t="str">
        <f>IF(AND(ISBLANK(E73),ISBLANK(F73),ISBLANK(G73),ISBLANK(H73),ISBLANK(I73),ISBLANK(J73)),"","YES")</f>
        <v>YES</v>
      </c>
      <c r="N73" s="19" t="str">
        <f>IF(AND(ISBLANK(E73),ISBLANK(F73),ISBLANK(G73),ISBLANK(H73),ISBLANK(I73),ISBLANK(J73),ISBLANK(K73)),"","YES")</f>
        <v>YES</v>
      </c>
      <c r="O73" s="6">
        <v>1</v>
      </c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21" hidden="1" customHeight="1" x14ac:dyDescent="0.25">
      <c r="A74" s="167">
        <v>3</v>
      </c>
      <c r="B74" s="165" t="s">
        <v>44</v>
      </c>
      <c r="C74" s="166" t="s">
        <v>8</v>
      </c>
      <c r="D74" s="165" t="s">
        <v>39</v>
      </c>
      <c r="E74" s="19"/>
      <c r="F74" s="19"/>
      <c r="G74" s="19"/>
      <c r="H74" s="19"/>
      <c r="I74" s="19"/>
      <c r="J74" s="19"/>
      <c r="K74" s="19"/>
      <c r="L74" s="8"/>
      <c r="M74" s="19" t="str">
        <f>IF(AND(ISBLANK(E74),ISBLANK(F74),ISBLANK(G74),ISBLANK(H74),ISBLANK(I74),ISBLANK(J74)),"","YES")</f>
        <v/>
      </c>
      <c r="N74" s="19" t="str">
        <f>IF(AND(ISBLANK(E74),ISBLANK(F74),ISBLANK(G74),ISBLANK(H74),ISBLANK(I74),ISBLANK(J74),ISBLANK(K74)),"","YES")</f>
        <v/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21" hidden="1" customHeight="1" x14ac:dyDescent="0.25">
      <c r="A75" s="167">
        <v>3</v>
      </c>
      <c r="B75" s="165" t="s">
        <v>40</v>
      </c>
      <c r="C75" s="166" t="s">
        <v>2007</v>
      </c>
      <c r="D75" s="165" t="s">
        <v>37</v>
      </c>
      <c r="E75" s="19"/>
      <c r="F75" s="19"/>
      <c r="G75" s="19"/>
      <c r="H75" s="19"/>
      <c r="I75" s="19"/>
      <c r="J75" s="19"/>
      <c r="K75" s="19"/>
      <c r="L75" s="8"/>
      <c r="M75" s="19" t="str">
        <f>IF(AND(ISBLANK(E75),ISBLANK(F75),ISBLANK(G75),ISBLANK(H75),ISBLANK(I75),ISBLANK(J75)),"","YES")</f>
        <v/>
      </c>
      <c r="N75" s="19" t="str">
        <f>IF(AND(ISBLANK(E75),ISBLANK(F75),ISBLANK(G75),ISBLANK(H75),ISBLANK(I75),ISBLANK(J75),ISBLANK(K75)),"","YES")</f>
        <v/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21" hidden="1" customHeight="1" x14ac:dyDescent="0.25">
      <c r="A76" s="167">
        <v>3</v>
      </c>
      <c r="B76" s="165" t="s">
        <v>40</v>
      </c>
      <c r="C76" s="166" t="s">
        <v>8</v>
      </c>
      <c r="D76" s="165" t="s">
        <v>35</v>
      </c>
      <c r="E76" s="19"/>
      <c r="F76" s="19"/>
      <c r="G76" s="19"/>
      <c r="H76" s="19"/>
      <c r="I76" s="19"/>
      <c r="J76" s="19"/>
      <c r="K76" s="19"/>
      <c r="L76" s="8"/>
      <c r="M76" s="19" t="str">
        <f>IF(AND(ISBLANK(E76),ISBLANK(F76),ISBLANK(G76),ISBLANK(H76),ISBLANK(I76),ISBLANK(J76)),"","YES")</f>
        <v/>
      </c>
      <c r="N76" s="19" t="str">
        <f>IF(AND(ISBLANK(E76),ISBLANK(F76),ISBLANK(G76),ISBLANK(H76),ISBLANK(I76),ISBLANK(J76),ISBLANK(K76)),"","YES")</f>
        <v/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21" hidden="1" customHeight="1" x14ac:dyDescent="0.25">
      <c r="A77" s="167">
        <v>3</v>
      </c>
      <c r="B77" s="165" t="s">
        <v>38</v>
      </c>
      <c r="C77" s="166" t="s">
        <v>8</v>
      </c>
      <c r="D77" s="165" t="s">
        <v>34</v>
      </c>
      <c r="E77" s="19"/>
      <c r="F77" s="19"/>
      <c r="G77" s="19"/>
      <c r="H77" s="19"/>
      <c r="I77" s="19"/>
      <c r="J77" s="19"/>
      <c r="K77" s="19"/>
      <c r="L77" s="8"/>
      <c r="M77" s="19" t="str">
        <f>IF(AND(ISBLANK(E77),ISBLANK(F77),ISBLANK(G77),ISBLANK(H77),ISBLANK(I77),ISBLANK(J77)),"","YES")</f>
        <v/>
      </c>
      <c r="N77" s="19" t="str">
        <f>IF(AND(ISBLANK(E77),ISBLANK(F77),ISBLANK(G77),ISBLANK(H77),ISBLANK(I77),ISBLANK(J77),ISBLANK(K77)),"","YES")</f>
        <v/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21" hidden="1" customHeight="1" x14ac:dyDescent="0.25">
      <c r="A78" s="167">
        <v>3</v>
      </c>
      <c r="B78" s="165" t="s">
        <v>36</v>
      </c>
      <c r="C78" s="166" t="s">
        <v>8</v>
      </c>
      <c r="D78" s="165" t="s">
        <v>33</v>
      </c>
      <c r="E78" s="19"/>
      <c r="F78" s="19"/>
      <c r="G78" s="19"/>
      <c r="H78" s="19"/>
      <c r="I78" s="19"/>
      <c r="J78" s="19"/>
      <c r="K78" s="19"/>
      <c r="L78" s="8"/>
      <c r="M78" s="19" t="str">
        <f>IF(AND(ISBLANK(E78),ISBLANK(F78),ISBLANK(G78),ISBLANK(H78),ISBLANK(I78),ISBLANK(J78)),"","YES")</f>
        <v/>
      </c>
      <c r="N78" s="19" t="str">
        <f>IF(AND(ISBLANK(E78),ISBLANK(F78),ISBLANK(G78),ISBLANK(H78),ISBLANK(I78),ISBLANK(J78),ISBLANK(K78)),"","YES")</f>
        <v/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21" customHeight="1" x14ac:dyDescent="0.25">
      <c r="A79" s="167">
        <v>3</v>
      </c>
      <c r="B79" s="165" t="s">
        <v>32</v>
      </c>
      <c r="C79" s="166" t="s">
        <v>8</v>
      </c>
      <c r="D79" s="165" t="s">
        <v>31</v>
      </c>
      <c r="E79" s="19" t="s">
        <v>2</v>
      </c>
      <c r="F79" s="19"/>
      <c r="G79" s="19"/>
      <c r="H79" s="19"/>
      <c r="I79" s="19"/>
      <c r="J79" s="19"/>
      <c r="K79" s="19"/>
      <c r="L79" s="8"/>
      <c r="M79" s="19" t="str">
        <f>IF(AND(ISBLANK(E79),ISBLANK(F79),ISBLANK(G79),ISBLANK(H79),ISBLANK(I79),ISBLANK(J79)),"","YES")</f>
        <v>YES</v>
      </c>
      <c r="N79" s="19" t="str">
        <f>IF(AND(ISBLANK(E79),ISBLANK(F79),ISBLANK(G79),ISBLANK(H79),ISBLANK(I79),ISBLANK(J79),ISBLANK(K79)),"","YES")</f>
        <v>YES</v>
      </c>
      <c r="O79" s="6">
        <v>1</v>
      </c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21" hidden="1" customHeight="1" x14ac:dyDescent="0.25">
      <c r="A80" s="167">
        <v>3</v>
      </c>
      <c r="B80" s="165" t="s">
        <v>32</v>
      </c>
      <c r="C80" s="166" t="s">
        <v>8</v>
      </c>
      <c r="D80" s="165" t="s">
        <v>29</v>
      </c>
      <c r="E80" s="19"/>
      <c r="F80" s="19"/>
      <c r="G80" s="19"/>
      <c r="H80" s="19"/>
      <c r="I80" s="19"/>
      <c r="J80" s="19"/>
      <c r="K80" s="19"/>
      <c r="L80" s="8"/>
      <c r="M80" s="19" t="str">
        <f>IF(AND(ISBLANK(E80),ISBLANK(F80),ISBLANK(G80),ISBLANK(H80),ISBLANK(I80),ISBLANK(J80)),"","YES")</f>
        <v/>
      </c>
      <c r="N80" s="19" t="str">
        <f>IF(AND(ISBLANK(E80),ISBLANK(F80),ISBLANK(G80),ISBLANK(H80),ISBLANK(I80),ISBLANK(J80),ISBLANK(K80)),"","YES")</f>
        <v/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21" hidden="1" customHeight="1" x14ac:dyDescent="0.25">
      <c r="A81" s="167">
        <v>3</v>
      </c>
      <c r="B81" s="165" t="s">
        <v>32</v>
      </c>
      <c r="C81" s="166" t="s">
        <v>2006</v>
      </c>
      <c r="D81" s="165" t="s">
        <v>27</v>
      </c>
      <c r="E81" s="19"/>
      <c r="F81" s="19"/>
      <c r="G81" s="19"/>
      <c r="H81" s="19"/>
      <c r="I81" s="19"/>
      <c r="J81" s="19"/>
      <c r="K81" s="19"/>
      <c r="L81" s="8"/>
      <c r="M81" s="19" t="str">
        <f>IF(AND(ISBLANK(E81),ISBLANK(F81),ISBLANK(G81),ISBLANK(H81),ISBLANK(I81),ISBLANK(J81)),"","YES")</f>
        <v/>
      </c>
      <c r="N81" s="19" t="str">
        <f>IF(AND(ISBLANK(E81),ISBLANK(F81),ISBLANK(G81),ISBLANK(H81),ISBLANK(I81),ISBLANK(J81),ISBLANK(K81)),"","YES")</f>
        <v/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21" hidden="1" customHeight="1" x14ac:dyDescent="0.25">
      <c r="A82" s="167">
        <v>3</v>
      </c>
      <c r="B82" s="165" t="s">
        <v>30</v>
      </c>
      <c r="C82" s="166" t="s">
        <v>8</v>
      </c>
      <c r="D82" s="165" t="s">
        <v>25</v>
      </c>
      <c r="E82" s="19"/>
      <c r="F82" s="19"/>
      <c r="G82" s="19"/>
      <c r="H82" s="19"/>
      <c r="I82" s="19"/>
      <c r="J82" s="19"/>
      <c r="K82" s="19"/>
      <c r="L82" s="8"/>
      <c r="M82" s="19" t="str">
        <f>IF(AND(ISBLANK(E82),ISBLANK(F82),ISBLANK(G82),ISBLANK(H82),ISBLANK(I82),ISBLANK(J82)),"","YES")</f>
        <v/>
      </c>
      <c r="N82" s="19" t="str">
        <f>IF(AND(ISBLANK(E82),ISBLANK(F82),ISBLANK(G82),ISBLANK(H82),ISBLANK(I82),ISBLANK(J82),ISBLANK(K82)),"","YES")</f>
        <v/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s="139" customFormat="1" ht="21" hidden="1" customHeight="1" x14ac:dyDescent="0.25">
      <c r="A83" s="144">
        <v>3</v>
      </c>
      <c r="B83" s="122" t="s">
        <v>28</v>
      </c>
      <c r="C83" s="143" t="s">
        <v>8</v>
      </c>
      <c r="D83" s="122" t="s">
        <v>24</v>
      </c>
      <c r="E83" s="19"/>
      <c r="F83" s="19"/>
      <c r="G83" s="19"/>
      <c r="H83" s="19"/>
      <c r="I83" s="19"/>
      <c r="J83" s="19"/>
      <c r="K83" s="19"/>
      <c r="L83" s="8"/>
      <c r="M83" s="19" t="str">
        <f>IF(AND(ISBLANK(E83),ISBLANK(F83),ISBLANK(G83),ISBLANK(H83),ISBLANK(I83),ISBLANK(J83)),"","YES")</f>
        <v/>
      </c>
      <c r="N83" s="19" t="str">
        <f>IF(AND(ISBLANK(E83),ISBLANK(F83),ISBLANK(G83),ISBLANK(H83),ISBLANK(I83),ISBLANK(J83),ISBLANK(K83)),"","YES")</f>
        <v/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21" hidden="1" customHeight="1" x14ac:dyDescent="0.25">
      <c r="A84" s="167">
        <v>3</v>
      </c>
      <c r="B84" s="165" t="s">
        <v>22</v>
      </c>
      <c r="C84" s="166" t="s">
        <v>2005</v>
      </c>
      <c r="D84" s="165" t="s">
        <v>23</v>
      </c>
      <c r="E84" s="19"/>
      <c r="F84" s="19"/>
      <c r="G84" s="19"/>
      <c r="H84" s="19"/>
      <c r="I84" s="19"/>
      <c r="J84" s="19"/>
      <c r="K84" s="19"/>
      <c r="L84" s="8"/>
      <c r="M84" s="19" t="str">
        <f>IF(AND(ISBLANK(E84),ISBLANK(F84),ISBLANK(G84),ISBLANK(H84),ISBLANK(I84),ISBLANK(J84)),"","YES")</f>
        <v/>
      </c>
      <c r="N84" s="19" t="str">
        <f>IF(AND(ISBLANK(E84),ISBLANK(F84),ISBLANK(G84),ISBLANK(H84),ISBLANK(I84),ISBLANK(J84),ISBLANK(K84)),"","YES")</f>
        <v/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21" hidden="1" customHeight="1" x14ac:dyDescent="0.25">
      <c r="A85" s="167">
        <v>3</v>
      </c>
      <c r="B85" s="165" t="s">
        <v>22</v>
      </c>
      <c r="C85" s="166" t="s">
        <v>8</v>
      </c>
      <c r="D85" s="165" t="s">
        <v>21</v>
      </c>
      <c r="E85" s="19"/>
      <c r="F85" s="19"/>
      <c r="G85" s="19"/>
      <c r="H85" s="19"/>
      <c r="I85" s="19"/>
      <c r="J85" s="19"/>
      <c r="K85" s="19"/>
      <c r="L85" s="8"/>
      <c r="M85" s="19" t="str">
        <f>IF(AND(ISBLANK(E85),ISBLANK(F85),ISBLANK(G85),ISBLANK(H85),ISBLANK(I85),ISBLANK(J85)),"","YES")</f>
        <v/>
      </c>
      <c r="N85" s="19" t="str">
        <f>IF(AND(ISBLANK(E85),ISBLANK(F85),ISBLANK(G85),ISBLANK(H85),ISBLANK(I85),ISBLANK(J85),ISBLANK(K85)),"","YES")</f>
        <v/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21" hidden="1" customHeight="1" x14ac:dyDescent="0.25">
      <c r="A86" s="167">
        <v>3</v>
      </c>
      <c r="B86" s="165" t="s">
        <v>22</v>
      </c>
      <c r="C86" s="166" t="s">
        <v>8</v>
      </c>
      <c r="D86" s="165" t="s">
        <v>19</v>
      </c>
      <c r="E86" s="19"/>
      <c r="F86" s="19"/>
      <c r="G86" s="19"/>
      <c r="H86" s="19"/>
      <c r="I86" s="19"/>
      <c r="J86" s="19"/>
      <c r="K86" s="19"/>
      <c r="L86" s="8"/>
      <c r="M86" s="19" t="str">
        <f>IF(AND(ISBLANK(E86),ISBLANK(F86),ISBLANK(G86),ISBLANK(H86),ISBLANK(I86),ISBLANK(J86)),"","YES")</f>
        <v/>
      </c>
      <c r="N86" s="19" t="str">
        <f>IF(AND(ISBLANK(E86),ISBLANK(F86),ISBLANK(G86),ISBLANK(H86),ISBLANK(I86),ISBLANK(J86),ISBLANK(K86)),"","YES")</f>
        <v/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21" hidden="1" customHeight="1" x14ac:dyDescent="0.25">
      <c r="A87" s="167">
        <v>3</v>
      </c>
      <c r="B87" s="165" t="s">
        <v>20</v>
      </c>
      <c r="C87" s="166" t="s">
        <v>8</v>
      </c>
      <c r="D87" s="165" t="s">
        <v>17</v>
      </c>
      <c r="E87" s="19"/>
      <c r="F87" s="19"/>
      <c r="G87" s="19"/>
      <c r="H87" s="19"/>
      <c r="I87" s="19"/>
      <c r="J87" s="19"/>
      <c r="K87" s="19"/>
      <c r="L87" s="8"/>
      <c r="M87" s="19" t="str">
        <f>IF(AND(ISBLANK(E87),ISBLANK(F87),ISBLANK(G87),ISBLANK(H87),ISBLANK(I87),ISBLANK(J87)),"","YES")</f>
        <v/>
      </c>
      <c r="N87" s="19" t="str">
        <f>IF(AND(ISBLANK(E87),ISBLANK(F87),ISBLANK(G87),ISBLANK(H87),ISBLANK(I87),ISBLANK(J87),ISBLANK(K87)),"","YES")</f>
        <v/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21" customHeight="1" x14ac:dyDescent="0.25">
      <c r="A88" s="167">
        <v>3</v>
      </c>
      <c r="B88" s="165" t="s">
        <v>18</v>
      </c>
      <c r="C88" s="166" t="s">
        <v>8</v>
      </c>
      <c r="D88" s="165" t="s">
        <v>15</v>
      </c>
      <c r="E88" s="19" t="s">
        <v>2</v>
      </c>
      <c r="F88" s="19"/>
      <c r="G88" s="19"/>
      <c r="H88" s="19"/>
      <c r="I88" s="19"/>
      <c r="J88" s="19"/>
      <c r="K88" s="19"/>
      <c r="L88" s="8"/>
      <c r="M88" s="19" t="str">
        <f>IF(AND(ISBLANK(E88),ISBLANK(F88),ISBLANK(G88),ISBLANK(H88),ISBLANK(I88),ISBLANK(J88)),"","YES")</f>
        <v>YES</v>
      </c>
      <c r="N88" s="19" t="str">
        <f>IF(AND(ISBLANK(E88),ISBLANK(F88),ISBLANK(G88),ISBLANK(H88),ISBLANK(I88),ISBLANK(J88),ISBLANK(K88)),"","YES")</f>
        <v>YES</v>
      </c>
      <c r="O88" s="6">
        <v>1</v>
      </c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21" hidden="1" customHeight="1" x14ac:dyDescent="0.25">
      <c r="A89" s="167">
        <v>3</v>
      </c>
      <c r="B89" s="165" t="s">
        <v>13</v>
      </c>
      <c r="C89" s="166" t="s">
        <v>8</v>
      </c>
      <c r="D89" s="165" t="s">
        <v>14</v>
      </c>
      <c r="E89" s="19"/>
      <c r="F89" s="19"/>
      <c r="G89" s="19"/>
      <c r="H89" s="19"/>
      <c r="I89" s="19"/>
      <c r="J89" s="19"/>
      <c r="K89" s="19"/>
      <c r="L89" s="8"/>
      <c r="M89" s="19" t="str">
        <f>IF(AND(ISBLANK(E89),ISBLANK(F89),ISBLANK(G89),ISBLANK(H89),ISBLANK(I89),ISBLANK(J89)),"","YES")</f>
        <v/>
      </c>
      <c r="N89" s="19" t="str">
        <f>IF(AND(ISBLANK(E89),ISBLANK(F89),ISBLANK(G89),ISBLANK(H89),ISBLANK(I89),ISBLANK(J89),ISBLANK(K89)),"","YES")</f>
        <v/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21" hidden="1" customHeight="1" x14ac:dyDescent="0.25">
      <c r="A90" s="167">
        <v>3</v>
      </c>
      <c r="B90" s="165" t="s">
        <v>13</v>
      </c>
      <c r="C90" s="166">
        <v>12254</v>
      </c>
      <c r="D90" s="165" t="s">
        <v>12</v>
      </c>
      <c r="E90" s="19"/>
      <c r="F90" s="19"/>
      <c r="G90" s="19"/>
      <c r="H90" s="19"/>
      <c r="I90" s="19"/>
      <c r="J90" s="19"/>
      <c r="K90" s="19"/>
      <c r="L90" s="8"/>
      <c r="M90" s="19" t="str">
        <f>IF(AND(ISBLANK(E90),ISBLANK(F90),ISBLANK(G90),ISBLANK(H90),ISBLANK(I90),ISBLANK(J90)),"","YES")</f>
        <v/>
      </c>
      <c r="N90" s="19" t="str">
        <f>IF(AND(ISBLANK(E90),ISBLANK(F90),ISBLANK(G90),ISBLANK(H90),ISBLANK(I90),ISBLANK(J90),ISBLANK(K90)),"","YES")</f>
        <v/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21" hidden="1" customHeight="1" x14ac:dyDescent="0.25">
      <c r="A91" s="167">
        <v>3</v>
      </c>
      <c r="B91" s="165" t="s">
        <v>11</v>
      </c>
      <c r="C91" s="166" t="s">
        <v>8</v>
      </c>
      <c r="D91" s="165" t="s">
        <v>10</v>
      </c>
      <c r="E91" s="19"/>
      <c r="F91" s="19"/>
      <c r="G91" s="19"/>
      <c r="H91" s="19"/>
      <c r="I91" s="19"/>
      <c r="J91" s="19"/>
      <c r="K91" s="19"/>
      <c r="L91" s="8"/>
      <c r="M91" s="19" t="str">
        <f>IF(AND(ISBLANK(E91),ISBLANK(F91),ISBLANK(G91),ISBLANK(H91),ISBLANK(I91),ISBLANK(J91)),"","YES")</f>
        <v/>
      </c>
      <c r="N91" s="19" t="str">
        <f>IF(AND(ISBLANK(E91),ISBLANK(F91),ISBLANK(G91),ISBLANK(H91),ISBLANK(I91),ISBLANK(J91),ISBLANK(K91)),"","YES")</f>
        <v/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21" hidden="1" customHeight="1" x14ac:dyDescent="0.25">
      <c r="A92" s="168">
        <v>3</v>
      </c>
      <c r="B92" s="165" t="s">
        <v>9</v>
      </c>
      <c r="C92" s="166" t="s">
        <v>8</v>
      </c>
      <c r="D92" s="165" t="s">
        <v>7</v>
      </c>
      <c r="E92" s="19"/>
      <c r="F92" s="19"/>
      <c r="G92" s="19"/>
      <c r="H92" s="19"/>
      <c r="I92" s="19"/>
      <c r="J92" s="19"/>
      <c r="K92" s="19"/>
      <c r="L92" s="8"/>
      <c r="M92" s="19" t="str">
        <f>IF(AND(ISBLANK(E92),ISBLANK(F92),ISBLANK(G92),ISBLANK(H92),ISBLANK(I92),ISBLANK(J92)),"","YES")</f>
        <v/>
      </c>
      <c r="N92" s="19" t="str">
        <f>IF(AND(ISBLANK(E92),ISBLANK(F92),ISBLANK(G92),ISBLANK(H92),ISBLANK(I92),ISBLANK(J92),ISBLANK(K92)),"","YES")</f>
        <v/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s="150" customFormat="1" ht="21" hidden="1" customHeight="1" x14ac:dyDescent="0.25">
      <c r="A93" s="152">
        <f>SUBTOTAL(103,A2:A94)</f>
        <v>9</v>
      </c>
      <c r="B93" s="152"/>
      <c r="C93" s="153"/>
      <c r="D93" s="152"/>
      <c r="E93" s="151">
        <f>COUNTA(E2:E92)</f>
        <v>8</v>
      </c>
      <c r="F93" s="151">
        <f>COUNTA(F2:F92)</f>
        <v>0</v>
      </c>
      <c r="G93" s="151">
        <f>COUNTA(G2:G92)</f>
        <v>0</v>
      </c>
      <c r="H93" s="151">
        <f>COUNTA(H2:H92)</f>
        <v>0</v>
      </c>
      <c r="I93" s="151">
        <f>COUNTA(I2:I92)</f>
        <v>1</v>
      </c>
      <c r="J93" s="151">
        <f>COUNTA(J2:J92)</f>
        <v>0</v>
      </c>
      <c r="K93" s="151">
        <f>COUNTA(K2:K92)</f>
        <v>0</v>
      </c>
      <c r="L93" s="8"/>
      <c r="M93" s="9">
        <f>COUNTIF(M2:M92,"YES")</f>
        <v>9</v>
      </c>
      <c r="N93" s="9">
        <f>COUNTIF(N2:N92,"YES")</f>
        <v>9</v>
      </c>
      <c r="O93" s="9">
        <f>COUNTIF(O2:O92,"YES")</f>
        <v>0</v>
      </c>
      <c r="P93" s="9">
        <f>COUNTIF(P2:P92,"YES")</f>
        <v>0</v>
      </c>
      <c r="Q93" s="9">
        <f>COUNTIF(Q2:Q92,"YES")</f>
        <v>0</v>
      </c>
      <c r="R93" s="9">
        <f>COUNTIF(R2:R92,"YES")</f>
        <v>0</v>
      </c>
      <c r="S93" s="9">
        <f>COUNTIF(S2:S92,"YES")</f>
        <v>0</v>
      </c>
      <c r="T93" s="9">
        <f>COUNTIF(T2:T92,"YES")</f>
        <v>0</v>
      </c>
      <c r="U93" s="9">
        <f>COUNTIF(U2:U92,"YES")</f>
        <v>0</v>
      </c>
      <c r="V93" s="9">
        <f>COUNTIF(V2:V92,"YES")</f>
        <v>0</v>
      </c>
      <c r="W93" s="9">
        <f>COUNTIF(W2:W92,"YES")</f>
        <v>0</v>
      </c>
      <c r="X93" s="9">
        <f>COUNTIF(X2:X92,"YES")</f>
        <v>0</v>
      </c>
      <c r="Y93" s="9">
        <f>COUNTIF(Y2:Y92,"YES")</f>
        <v>0</v>
      </c>
    </row>
    <row r="94" spans="1:25" ht="21" hidden="1" customHeight="1" x14ac:dyDescent="0.3">
      <c r="A94" s="13"/>
      <c r="B94" s="11"/>
      <c r="C94" s="12"/>
      <c r="D94" s="11" t="s">
        <v>6</v>
      </c>
      <c r="E94" s="10"/>
      <c r="F94" s="14"/>
      <c r="G94" s="10"/>
      <c r="H94" s="9">
        <f>COUNTIF(H2:H92,"No Cxn")</f>
        <v>0</v>
      </c>
      <c r="I94" s="9">
        <f>COUNTIF(I2:I92,"No Cxn")</f>
        <v>0</v>
      </c>
      <c r="J94" s="9">
        <f>COUNTIF(J2:J92,"No Cxn")</f>
        <v>0</v>
      </c>
      <c r="K94" s="10"/>
      <c r="L94" s="8"/>
      <c r="M94" s="19" t="str">
        <f>IF(AND(ISBLANK(E101),ISBLANK(F101),ISBLANK(G101),ISBLANK(H101),ISBLANK(I101),ISBLANK(J101)),"","YES")</f>
        <v/>
      </c>
      <c r="N94" s="19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21" hidden="1" customHeight="1" x14ac:dyDescent="0.3">
      <c r="A95" s="13"/>
      <c r="B95" s="11"/>
      <c r="C95" s="12"/>
      <c r="D95" s="11" t="s">
        <v>5</v>
      </c>
      <c r="E95" s="10"/>
      <c r="F95" s="14"/>
      <c r="G95" s="10"/>
      <c r="H95" s="9">
        <f>COUNTIF(H2:H92,"Stuck")</f>
        <v>0</v>
      </c>
      <c r="I95" s="9">
        <f>COUNTIF(I2:I92,"Stuck")</f>
        <v>0</v>
      </c>
      <c r="J95" s="9">
        <f>COUNTIF(J2:J92,"Stuck")</f>
        <v>0</v>
      </c>
      <c r="K95" s="10"/>
      <c r="L95" s="8"/>
      <c r="M95" s="19"/>
      <c r="N95" s="19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21" hidden="1" customHeight="1" x14ac:dyDescent="0.3">
      <c r="A96" s="13"/>
      <c r="B96" s="11"/>
      <c r="C96" s="12"/>
      <c r="D96" s="11" t="s">
        <v>4</v>
      </c>
      <c r="E96" s="9">
        <f>COUNTIF(E2:E92,"In")</f>
        <v>0</v>
      </c>
      <c r="F96" s="10"/>
      <c r="G96" s="10"/>
      <c r="H96" s="9">
        <f>COUNTIF(H2:H92,"In")</f>
        <v>0</v>
      </c>
      <c r="I96" s="9">
        <f>COUNTIF(I2:I92,"In")</f>
        <v>1</v>
      </c>
      <c r="J96" s="9">
        <f>COUNTIF(J2:J92,"In")</f>
        <v>0</v>
      </c>
      <c r="K96" s="10"/>
      <c r="L96" s="8"/>
      <c r="M96" s="19"/>
      <c r="N96" s="19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21" hidden="1" customHeight="1" x14ac:dyDescent="0.3">
      <c r="A97" s="13"/>
      <c r="B97" s="11"/>
      <c r="C97" s="12"/>
      <c r="D97" s="11" t="s">
        <v>3</v>
      </c>
      <c r="E97" s="9">
        <f>COUNTIF(E2:E93,"Out")</f>
        <v>3</v>
      </c>
      <c r="F97" s="14"/>
      <c r="G97" s="10"/>
      <c r="H97" s="9">
        <f>COUNTIF(H2:H93,"Out")</f>
        <v>0</v>
      </c>
      <c r="I97" s="9">
        <f>COUNTIF(I2:I93,"Out")</f>
        <v>0</v>
      </c>
      <c r="J97" s="9">
        <f>COUNTIF(J2:J93,"Out")</f>
        <v>0</v>
      </c>
      <c r="K97" s="10"/>
      <c r="L97" s="8"/>
      <c r="M97" s="19"/>
      <c r="N97" s="19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21" hidden="1" customHeight="1" x14ac:dyDescent="0.3">
      <c r="A98" s="13"/>
      <c r="B98" s="11"/>
      <c r="C98" s="12"/>
      <c r="D98" s="11" t="s">
        <v>2</v>
      </c>
      <c r="E98" s="9">
        <f>COUNTIF(E2:E92,"Loose")</f>
        <v>5</v>
      </c>
      <c r="F98" s="9">
        <f>COUNTIF(F2:F92,"Loose")</f>
        <v>0</v>
      </c>
      <c r="G98" s="9">
        <f>COUNTIF(G2:G92,"Loose")</f>
        <v>0</v>
      </c>
      <c r="H98" s="10"/>
      <c r="I98" s="10"/>
      <c r="J98" s="10"/>
      <c r="K98" s="10"/>
      <c r="L98" s="8"/>
      <c r="M98" s="19" t="str">
        <f>IF(AND(ISBLANK(E104),ISBLANK(F104),ISBLANK(G104),ISBLANK(H104),ISBLANK(I104),ISBLANK(J104)),"","YES")</f>
        <v/>
      </c>
      <c r="N98" s="19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21" hidden="1" customHeight="1" x14ac:dyDescent="0.3">
      <c r="A99" s="13"/>
      <c r="B99" s="11"/>
      <c r="C99" s="12"/>
      <c r="D99" s="11" t="s">
        <v>1</v>
      </c>
      <c r="E99" s="10"/>
      <c r="F99" s="9">
        <f>COUNTIF(F2:F92,"Missing")</f>
        <v>0</v>
      </c>
      <c r="G99" s="9">
        <f>COUNTIF(G2:G92,"Missing")</f>
        <v>0</v>
      </c>
      <c r="H99" s="10"/>
      <c r="I99" s="10"/>
      <c r="J99" s="10"/>
      <c r="K99" s="9">
        <f>COUNTIF(K2:K92,"Missing")</f>
        <v>0</v>
      </c>
      <c r="L99" s="172"/>
      <c r="M99" s="19" t="str">
        <f>IF(AND(ISBLANK(E105),ISBLANK(F105),ISBLANK(G105),ISBLANK(H105),ISBLANK(I105),ISBLANK(J105)),"","YES")</f>
        <v/>
      </c>
      <c r="N99" s="19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21" hidden="1" customHeight="1" x14ac:dyDescent="0.3">
      <c r="A100" s="13"/>
      <c r="B100" s="11"/>
      <c r="C100" s="12"/>
      <c r="D100" s="11" t="s">
        <v>0</v>
      </c>
      <c r="E100" s="10"/>
      <c r="F100" s="9">
        <f>COUNTIF(F2:F92,"Broken")</f>
        <v>0</v>
      </c>
      <c r="G100" s="10"/>
      <c r="H100" s="10"/>
      <c r="I100" s="10"/>
      <c r="J100" s="10"/>
      <c r="K100" s="9">
        <f>COUNTIF(K2:K92,"Broken")</f>
        <v>0</v>
      </c>
      <c r="L100" s="172"/>
      <c r="M100" s="19" t="str">
        <f>IF(AND(ISBLANK(E106),ISBLANK(F106),ISBLANK(G106),ISBLANK(H106),ISBLANK(I106),ISBLANK(J106)),"","YES")</f>
        <v/>
      </c>
      <c r="N100" s="19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21" hidden="1" customHeight="1" x14ac:dyDescent="0.3">
      <c r="A101" s="174" t="s">
        <v>343</v>
      </c>
      <c r="B101" s="168"/>
      <c r="C101" s="173"/>
      <c r="D101" s="168"/>
      <c r="E101" s="140"/>
      <c r="F101" s="140"/>
      <c r="G101" s="140"/>
      <c r="H101" s="140"/>
      <c r="I101" s="140"/>
      <c r="J101" s="140"/>
      <c r="K101" s="140"/>
      <c r="L101" s="172"/>
      <c r="M101" s="19" t="str">
        <f>IF(AND(ISBLANK(E107),ISBLANK(F107),ISBLANK(G107),ISBLANK(H107),ISBLANK(I107),ISBLANK(J107)),"","YES")</f>
        <v/>
      </c>
      <c r="N101" s="19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21" hidden="1" customHeight="1" x14ac:dyDescent="0.25">
      <c r="A102" s="167">
        <v>1</v>
      </c>
      <c r="B102" s="165" t="s">
        <v>211</v>
      </c>
      <c r="C102" s="166" t="s">
        <v>8</v>
      </c>
      <c r="D102" s="165" t="s">
        <v>215</v>
      </c>
      <c r="E102" s="142"/>
      <c r="F102" s="142"/>
      <c r="G102" s="142"/>
      <c r="H102" s="142"/>
      <c r="I102" s="142"/>
      <c r="J102" s="142"/>
      <c r="K102" s="142"/>
      <c r="L102" s="172"/>
      <c r="M102" s="19" t="str">
        <f>IF(AND(ISBLANK(E108),ISBLANK(F108),ISBLANK(G108),ISBLANK(H108),ISBLANK(I108),ISBLANK(J108)),"","YES")</f>
        <v/>
      </c>
      <c r="N102" s="19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21" customHeight="1" x14ac:dyDescent="0.25">
      <c r="E103" s="140"/>
      <c r="F103" s="140"/>
      <c r="G103" s="140"/>
      <c r="H103" s="140"/>
      <c r="I103" s="140"/>
      <c r="J103" s="140"/>
      <c r="K103" s="140"/>
      <c r="L103" s="139"/>
      <c r="M103" s="19"/>
      <c r="N103" s="19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21" customHeight="1" x14ac:dyDescent="0.25">
      <c r="E104" s="140"/>
      <c r="F104" s="140"/>
      <c r="G104" s="140"/>
      <c r="H104" s="140"/>
      <c r="I104" s="140"/>
      <c r="J104" s="140"/>
      <c r="K104" s="140"/>
      <c r="L104" s="139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21" customHeight="1" x14ac:dyDescent="0.25">
      <c r="E105" s="140"/>
      <c r="F105" s="140"/>
      <c r="G105" s="140"/>
      <c r="H105" s="140"/>
      <c r="I105" s="140"/>
      <c r="J105" s="140"/>
      <c r="K105" s="140"/>
      <c r="L105" s="139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21" customHeight="1" x14ac:dyDescent="0.25">
      <c r="E106" s="140"/>
      <c r="F106" s="140"/>
      <c r="G106" s="140"/>
      <c r="H106" s="140"/>
      <c r="I106" s="140"/>
      <c r="J106" s="140"/>
      <c r="K106" s="140"/>
      <c r="L106" s="139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21" customHeight="1" x14ac:dyDescent="0.25">
      <c r="E107" s="140"/>
      <c r="F107" s="140"/>
      <c r="G107" s="140"/>
      <c r="H107" s="140"/>
      <c r="I107" s="140"/>
      <c r="J107" s="140"/>
      <c r="K107" s="140"/>
      <c r="L107" s="139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21" customHeight="1" x14ac:dyDescent="0.25">
      <c r="E108" s="140"/>
      <c r="F108" s="140"/>
      <c r="G108" s="140"/>
      <c r="H108" s="140"/>
      <c r="I108" s="140"/>
      <c r="J108" s="140"/>
      <c r="K108" s="140"/>
      <c r="L108" s="139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21" customHeight="1" x14ac:dyDescent="0.25">
      <c r="E109" s="140"/>
      <c r="F109" s="140"/>
      <c r="G109" s="140"/>
      <c r="H109" s="140"/>
      <c r="I109" s="140"/>
      <c r="J109" s="140"/>
      <c r="K109" s="140"/>
      <c r="L109" s="139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21" customHeight="1" x14ac:dyDescent="0.25">
      <c r="E110" s="140"/>
      <c r="F110" s="140"/>
      <c r="G110" s="140"/>
      <c r="H110" s="140"/>
      <c r="I110" s="140"/>
      <c r="J110" s="140"/>
      <c r="K110" s="140"/>
      <c r="L110" s="139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21" customHeight="1" x14ac:dyDescent="0.25">
      <c r="E111" s="140"/>
      <c r="F111" s="140"/>
      <c r="G111" s="140"/>
      <c r="H111" s="140"/>
      <c r="I111" s="140"/>
      <c r="J111" s="140"/>
      <c r="K111" s="140"/>
      <c r="L111" s="139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21" customHeight="1" x14ac:dyDescent="0.25">
      <c r="E112" s="140"/>
      <c r="F112" s="140"/>
      <c r="G112" s="140"/>
      <c r="H112" s="140"/>
      <c r="I112" s="140"/>
      <c r="J112" s="140"/>
      <c r="K112" s="140"/>
      <c r="L112" s="139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5:25" ht="21" customHeight="1" x14ac:dyDescent="0.25">
      <c r="E113" s="140"/>
      <c r="F113" s="140"/>
      <c r="G113" s="140"/>
      <c r="H113" s="140"/>
      <c r="I113" s="140"/>
      <c r="J113" s="140"/>
      <c r="K113" s="140"/>
      <c r="L113" s="139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5:25" ht="21" customHeight="1" x14ac:dyDescent="0.25">
      <c r="E114" s="140"/>
      <c r="F114" s="140"/>
      <c r="G114" s="140"/>
      <c r="H114" s="140"/>
      <c r="I114" s="140"/>
      <c r="J114" s="140"/>
      <c r="K114" s="140"/>
      <c r="L114" s="139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5:25" ht="21" customHeight="1" x14ac:dyDescent="0.25">
      <c r="E115" s="140"/>
      <c r="F115" s="140"/>
      <c r="G115" s="140"/>
      <c r="H115" s="140"/>
      <c r="I115" s="140"/>
      <c r="J115" s="140"/>
      <c r="K115" s="140"/>
      <c r="L115" s="139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5:25" ht="21" customHeight="1" x14ac:dyDescent="0.25">
      <c r="E116" s="140"/>
      <c r="F116" s="140"/>
      <c r="G116" s="140"/>
      <c r="H116" s="140"/>
      <c r="I116" s="140"/>
      <c r="J116" s="140"/>
      <c r="K116" s="140"/>
      <c r="L116" s="139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5:25" ht="21" customHeight="1" x14ac:dyDescent="0.25">
      <c r="E117" s="140"/>
      <c r="F117" s="140"/>
      <c r="G117" s="140"/>
      <c r="H117" s="140"/>
      <c r="I117" s="140"/>
      <c r="J117" s="140"/>
      <c r="K117" s="140"/>
      <c r="L117" s="139"/>
      <c r="O117" s="6"/>
      <c r="P117" s="30"/>
      <c r="Q117" s="6"/>
      <c r="R117" s="6"/>
      <c r="S117" s="6"/>
      <c r="T117" s="6"/>
      <c r="U117" s="6"/>
      <c r="V117" s="6"/>
      <c r="W117" s="6"/>
      <c r="X117" s="6"/>
      <c r="Y117" s="6"/>
    </row>
    <row r="118" spans="5:25" ht="21" customHeight="1" x14ac:dyDescent="0.25">
      <c r="E118" s="140"/>
      <c r="F118" s="140"/>
      <c r="G118" s="140"/>
      <c r="H118" s="140"/>
      <c r="I118" s="140"/>
      <c r="J118" s="140"/>
      <c r="K118" s="140"/>
      <c r="L118" s="139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5:25" ht="21" customHeight="1" x14ac:dyDescent="0.25">
      <c r="E119" s="140"/>
      <c r="F119" s="140"/>
      <c r="G119" s="140"/>
      <c r="H119" s="140"/>
      <c r="I119" s="140"/>
      <c r="J119" s="140"/>
      <c r="K119" s="140"/>
      <c r="L119" s="139"/>
      <c r="O119" s="6"/>
      <c r="P119" s="30"/>
      <c r="Q119" s="6"/>
      <c r="R119" s="6"/>
      <c r="S119" s="6"/>
      <c r="T119" s="6"/>
      <c r="U119" s="6"/>
      <c r="V119" s="6"/>
      <c r="W119" s="6"/>
      <c r="X119" s="6"/>
      <c r="Y119" s="6"/>
    </row>
    <row r="120" spans="5:25" ht="21" customHeight="1" x14ac:dyDescent="0.25">
      <c r="E120" s="140"/>
      <c r="F120" s="140"/>
      <c r="G120" s="140"/>
      <c r="H120" s="140"/>
      <c r="I120" s="140"/>
      <c r="J120" s="140"/>
      <c r="K120" s="140"/>
      <c r="L120" s="139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5:25" ht="21" customHeight="1" x14ac:dyDescent="0.25">
      <c r="E121" s="140"/>
      <c r="F121" s="140"/>
      <c r="G121" s="140"/>
      <c r="H121" s="140"/>
      <c r="I121" s="140"/>
      <c r="J121" s="140"/>
      <c r="K121" s="140"/>
      <c r="L121" s="139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5:25" ht="21" customHeight="1" x14ac:dyDescent="0.25">
      <c r="E122" s="140"/>
      <c r="F122" s="140"/>
      <c r="G122" s="140"/>
      <c r="H122" s="140"/>
      <c r="I122" s="140"/>
      <c r="J122" s="140"/>
      <c r="K122" s="140"/>
      <c r="L122" s="139"/>
    </row>
    <row r="123" spans="5:25" ht="21" customHeight="1" x14ac:dyDescent="0.25">
      <c r="E123" s="140"/>
      <c r="F123" s="140"/>
      <c r="G123" s="140"/>
      <c r="H123" s="140"/>
      <c r="I123" s="140"/>
      <c r="J123" s="140"/>
      <c r="K123" s="140"/>
      <c r="L123" s="139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5:25" ht="21" customHeight="1" x14ac:dyDescent="0.25">
      <c r="E124" s="140"/>
      <c r="F124" s="140"/>
      <c r="G124" s="140"/>
      <c r="H124" s="140"/>
      <c r="I124" s="140"/>
      <c r="J124" s="140"/>
      <c r="K124" s="140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5:25" ht="21" customHeight="1" x14ac:dyDescent="0.25">
      <c r="E125" s="140"/>
      <c r="F125" s="140"/>
      <c r="G125" s="140"/>
      <c r="H125" s="140"/>
      <c r="I125" s="140"/>
      <c r="J125" s="140"/>
      <c r="K125" s="140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5:25" ht="21" customHeight="1" x14ac:dyDescent="0.25">
      <c r="E126" s="140"/>
      <c r="F126" s="140"/>
      <c r="G126" s="140"/>
      <c r="H126" s="140"/>
      <c r="I126" s="140"/>
      <c r="J126" s="140"/>
      <c r="K126" s="140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5:25" ht="21" customHeight="1" x14ac:dyDescent="0.25">
      <c r="E127" s="140"/>
      <c r="F127" s="140"/>
      <c r="G127" s="140"/>
      <c r="H127" s="140"/>
      <c r="I127" s="140"/>
      <c r="J127" s="140"/>
      <c r="K127" s="140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5:25" ht="21" customHeight="1" x14ac:dyDescent="0.25">
      <c r="E128" s="140"/>
      <c r="F128" s="140"/>
      <c r="G128" s="140"/>
      <c r="H128" s="140"/>
      <c r="I128" s="140"/>
      <c r="J128" s="140"/>
      <c r="K128" s="140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5:25" ht="21" customHeight="1" x14ac:dyDescent="0.25">
      <c r="E129" s="140"/>
      <c r="F129" s="140"/>
      <c r="G129" s="140"/>
      <c r="H129" s="140"/>
      <c r="I129" s="140"/>
      <c r="J129" s="140"/>
      <c r="K129" s="140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5:25" ht="21" customHeight="1" x14ac:dyDescent="0.25"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5:25" ht="21" customHeight="1" x14ac:dyDescent="0.25"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5:25" ht="21" customHeight="1" x14ac:dyDescent="0.25"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5:25" ht="15.75" x14ac:dyDescent="0.25"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5:25" ht="21" customHeight="1" x14ac:dyDescent="0.25"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5:25" ht="21" customHeight="1" x14ac:dyDescent="0.25"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5:25" ht="21" customHeight="1" x14ac:dyDescent="0.25"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5:25" ht="21" customHeight="1" x14ac:dyDescent="0.25"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5:25" ht="21" customHeight="1" x14ac:dyDescent="0.25"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5:25" ht="21" customHeight="1" x14ac:dyDescent="0.25"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5:25" ht="21" customHeight="1" x14ac:dyDescent="0.25"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5:25" ht="21" customHeight="1" x14ac:dyDescent="0.25"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5:25" ht="21" customHeight="1" x14ac:dyDescent="0.25"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5:25" ht="21" customHeight="1" x14ac:dyDescent="0.25"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5:25" ht="21" customHeight="1" x14ac:dyDescent="0.25"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5:25" ht="21" customHeight="1" x14ac:dyDescent="0.25"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5:25" ht="21" customHeight="1" x14ac:dyDescent="0.25"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5:25" ht="21" customHeight="1" x14ac:dyDescent="0.25"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5:25" ht="21" customHeight="1" x14ac:dyDescent="0.25"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5:25" ht="21" customHeight="1" x14ac:dyDescent="0.25"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5:25" ht="21" customHeight="1" x14ac:dyDescent="0.25"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5:25" ht="21" customHeight="1" x14ac:dyDescent="0.25"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5:25" ht="21" customHeight="1" x14ac:dyDescent="0.25"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5:25" ht="21" customHeight="1" x14ac:dyDescent="0.25"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5:25" ht="21" customHeight="1" x14ac:dyDescent="0.25"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5:25" ht="21" customHeight="1" x14ac:dyDescent="0.25"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5:25" ht="21" customHeight="1" x14ac:dyDescent="0.25"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5:25" ht="21" customHeight="1" x14ac:dyDescent="0.25"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5:25" ht="21" customHeight="1" x14ac:dyDescent="0.25"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5:25" ht="21" customHeight="1" x14ac:dyDescent="0.25"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5:25" ht="21" customHeight="1" x14ac:dyDescent="0.25"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5:25" ht="21" customHeight="1" x14ac:dyDescent="0.25"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5:25" ht="21" customHeight="1" x14ac:dyDescent="0.25"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5:25" ht="21" customHeight="1" x14ac:dyDescent="0.25"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5:25" ht="21" customHeight="1" x14ac:dyDescent="0.25"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5:25" ht="21" customHeight="1" x14ac:dyDescent="0.25"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5:25" ht="21" customHeight="1" x14ac:dyDescent="0.25"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5:25" ht="21" customHeight="1" x14ac:dyDescent="0.25"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5:25" ht="21" customHeight="1" x14ac:dyDescent="0.25"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5:25" ht="21" customHeight="1" x14ac:dyDescent="0.25"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5:25" ht="21" customHeight="1" x14ac:dyDescent="0.25"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5:25" ht="21" customHeight="1" x14ac:dyDescent="0.25"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5:25" ht="21" customHeight="1" x14ac:dyDescent="0.25"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5:25" ht="21" customHeight="1" x14ac:dyDescent="0.25"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5:25" ht="21" customHeight="1" x14ac:dyDescent="0.25"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5:25" ht="21" customHeight="1" x14ac:dyDescent="0.25"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5:25" ht="21" customHeight="1" x14ac:dyDescent="0.25"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5:25" ht="21" customHeight="1" x14ac:dyDescent="0.25"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5:25" ht="21" customHeight="1" x14ac:dyDescent="0.25"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5:25" ht="21" customHeight="1" x14ac:dyDescent="0.25"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5:25" ht="21" customHeight="1" x14ac:dyDescent="0.25"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5:25" ht="21" customHeight="1" x14ac:dyDescent="0.25"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5:25" ht="21" customHeight="1" x14ac:dyDescent="0.25"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5:25" ht="21" customHeight="1" x14ac:dyDescent="0.25">
      <c r="O183" s="6" t="s">
        <v>2004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5:25" ht="21" customHeight="1" x14ac:dyDescent="0.25"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5:25" ht="21" customHeight="1" x14ac:dyDescent="0.25"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5:25" ht="21" customHeight="1" x14ac:dyDescent="0.25"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5:25" ht="21" customHeight="1" x14ac:dyDescent="0.25"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5:25" ht="21" customHeight="1" x14ac:dyDescent="0.25"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5:25" ht="21" customHeight="1" x14ac:dyDescent="0.25"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5:25" ht="21" customHeight="1" x14ac:dyDescent="0.25"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5:25" ht="21" customHeight="1" x14ac:dyDescent="0.25"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5:25" ht="21" customHeight="1" x14ac:dyDescent="0.25"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5:25" ht="21" customHeight="1" x14ac:dyDescent="0.25"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5:25" ht="21" customHeight="1" x14ac:dyDescent="0.25"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5:25" ht="21" customHeight="1" x14ac:dyDescent="0.25"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5:25" ht="21" customHeight="1" x14ac:dyDescent="0.25"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5:25" ht="21" customHeight="1" x14ac:dyDescent="0.25"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5:25" ht="21" customHeight="1" x14ac:dyDescent="0.25"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5:25" ht="21" customHeight="1" x14ac:dyDescent="0.25"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5:25" ht="21" customHeight="1" x14ac:dyDescent="0.25"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5:25" ht="21" customHeight="1" x14ac:dyDescent="0.25"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5:25" ht="21" customHeight="1" x14ac:dyDescent="0.25"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5:25" ht="21" customHeight="1" x14ac:dyDescent="0.25"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5:25" ht="21" customHeight="1" x14ac:dyDescent="0.25"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5:25" ht="21" customHeight="1" x14ac:dyDescent="0.25"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5:25" ht="21" customHeight="1" x14ac:dyDescent="0.25"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5:25" ht="21" customHeight="1" x14ac:dyDescent="0.25"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5:25" ht="21" customHeight="1" x14ac:dyDescent="0.25"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5:25" ht="21" customHeight="1" x14ac:dyDescent="0.25"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5:25" ht="21" customHeight="1" x14ac:dyDescent="0.25"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5:25" ht="21" customHeight="1" x14ac:dyDescent="0.25"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5:25" ht="21" customHeight="1" x14ac:dyDescent="0.25"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5:25" ht="21" customHeight="1" x14ac:dyDescent="0.25"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5:25" ht="21" customHeight="1" x14ac:dyDescent="0.25"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</sheetData>
  <autoFilter ref="A1:M102">
    <filterColumn colId="12">
      <filters>
        <filter val="YES"/>
      </filters>
    </filterColumn>
  </autoFilter>
  <dataValidations count="16">
    <dataValidation type="list" allowBlank="1" showInputMessage="1" showErrorMessage="1" sqref="F2:F92">
      <formula1>"Loose,Missing,Broken"</formula1>
    </dataValidation>
    <dataValidation type="list" showInputMessage="1" showErrorMessage="1" sqref="E2:E92">
      <formula1>"In,Out,Loose, ,"</formula1>
    </dataValidation>
    <dataValidation type="list" allowBlank="1" showInputMessage="1" showErrorMessage="1" sqref="G2:G92">
      <formula1>"Loose,Missing"</formula1>
    </dataValidation>
    <dataValidation type="list" allowBlank="1" showInputMessage="1" showErrorMessage="1" sqref="K2:K92">
      <formula1>"Missing,Broken,Replaced"</formula1>
    </dataValidation>
    <dataValidation type="list" allowBlank="1" showInputMessage="1" showErrorMessage="1" sqref="H2:J92">
      <formula1>"In,Out,No Cxn,Stuck"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scale="94" fitToHeight="0" orientation="landscape" r:id="rId1"/>
  <headerFooter alignWithMargins="0">
    <oddHeader>&amp;CColonial - Zenger (CH)&amp;RDorm Jack Repairs Assessment 2017</oddHeader>
    <oddFooter>&amp;LCODES:&amp;C&amp;"Book Antiqua,Bold"Loose;  Missing;  Pushed IN;  Pulled OUT;  B=Broken; No Cxn = No Connection; Stuck = Item is stuck in jack
Page &amp;P of &amp;N&amp;RZenger Hall</oddFooter>
  </headerFooter>
  <rowBreaks count="2" manualBreakCount="2">
    <brk id="13" max="11" man="1"/>
    <brk id="54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Clinton (CA)</vt:lpstr>
      <vt:lpstr>Delancey (CB)</vt:lpstr>
      <vt:lpstr>Hamilton (CC)</vt:lpstr>
      <vt:lpstr>Herkimer (CD)</vt:lpstr>
      <vt:lpstr>Johnson (CE)</vt:lpstr>
      <vt:lpstr>Livingston (CT)</vt:lpstr>
      <vt:lpstr>Morris (CF)</vt:lpstr>
      <vt:lpstr>Paine (CG)</vt:lpstr>
      <vt:lpstr>Zenger (CH)</vt:lpstr>
      <vt:lpstr>'Clinton (CA)'!Print_Area</vt:lpstr>
      <vt:lpstr>'Delancey (CB)'!Print_Area</vt:lpstr>
      <vt:lpstr>'Hamilton (CC)'!Print_Area</vt:lpstr>
      <vt:lpstr>'Herkimer (CD)'!Print_Area</vt:lpstr>
      <vt:lpstr>'Livingston (CT)'!Print_Area</vt:lpstr>
      <vt:lpstr>'Morris (CF)'!Print_Area</vt:lpstr>
      <vt:lpstr>'Paine (CG)'!Print_Area</vt:lpstr>
      <vt:lpstr>'Zenger (CH)'!Print_Area</vt:lpstr>
      <vt:lpstr>'Clinton (CA)'!Print_Titles</vt:lpstr>
      <vt:lpstr>'Delancey (CB)'!Print_Titles</vt:lpstr>
      <vt:lpstr>'Hamilton (CC)'!Print_Titles</vt:lpstr>
      <vt:lpstr>'Herkimer (CD)'!Print_Titles</vt:lpstr>
      <vt:lpstr>'Johnson (CE)'!Print_Titles</vt:lpstr>
      <vt:lpstr>'Livingston (CT)'!Print_Titles</vt:lpstr>
      <vt:lpstr>'Morris (CF)'!Print_Titles</vt:lpstr>
      <vt:lpstr>'Paine (CG)'!Print_Titles</vt:lpstr>
      <vt:lpstr>'Zenger (CH)'!Print_Titles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2017-07-10T12:22:54Z</cp:lastPrinted>
  <dcterms:created xsi:type="dcterms:W3CDTF">2017-07-07T13:13:42Z</dcterms:created>
  <dcterms:modified xsi:type="dcterms:W3CDTF">2018-01-24T19:47:24Z</dcterms:modified>
</cp:coreProperties>
</file>